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0" windowWidth="27795" windowHeight="12090"/>
  </bookViews>
  <sheets>
    <sheet name="UPAE Petrolina - demais despesa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(OCULTAR)'!$AP$3:$AP$13</definedName>
    <definedName name="ANOSCGUNIDOSS">'[1]DADOS (OCULTAR)'!$AD$4:$AD$55</definedName>
    <definedName name="ATIVOSouJOVEM">'[1]DADOS (OCULTAR)'!$AA$4:$AA$5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(OCULTAR)'!$W$3:$W$4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(OCULTAR)'!$AB$4:$AB$15</definedName>
    <definedName name="PIS">'[1]DADOS (OCULTAR)'!$BP$2:$BP$3</definedName>
    <definedName name="Receita_Verificador_Bancário">'[1]DADOS (OCULTAR)'!$AF$3:$AF$4</definedName>
    <definedName name="RELDESPPG">'[1]DADOS (OCULTAR)'!$AM$3:$AM$203</definedName>
    <definedName name="TIPOPC">'[1]DADOS (OCULTAR)'!$AU$5:$AU$7</definedName>
    <definedName name="UNIDADES_OSS">'[1]DADOS (OCULTAR)'!$R$3:$R$135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O5002" i="1"/>
  <c r="N5002" i="1"/>
  <c r="P5002" i="1" s="1"/>
  <c r="L5002" i="1"/>
  <c r="M5002" i="1" s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V5001" i="1" s="1"/>
  <c r="T5001" i="1"/>
  <c r="R5001" i="1"/>
  <c r="Q5001" i="1"/>
  <c r="S5001" i="1" s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V4999" i="1" s="1"/>
  <c r="T4999" i="1"/>
  <c r="R4999" i="1"/>
  <c r="Q4999" i="1"/>
  <c r="S4999" i="1" s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S4998" i="1" s="1"/>
  <c r="Q4998" i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V4997" i="1" s="1"/>
  <c r="T4997" i="1"/>
  <c r="R4997" i="1"/>
  <c r="Q4997" i="1"/>
  <c r="S4997" i="1" s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S4996" i="1" s="1"/>
  <c r="Q4996" i="1"/>
  <c r="O4996" i="1"/>
  <c r="N4996" i="1"/>
  <c r="P4996" i="1" s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V4995" i="1" s="1"/>
  <c r="T4995" i="1"/>
  <c r="R4995" i="1"/>
  <c r="Q4995" i="1"/>
  <c r="S4995" i="1" s="1"/>
  <c r="O4995" i="1"/>
  <c r="P4995" i="1" s="1"/>
  <c r="N4995" i="1"/>
  <c r="L4995" i="1"/>
  <c r="K4995" i="1"/>
  <c r="M4995" i="1" s="1"/>
  <c r="J4995" i="1"/>
  <c r="I4995" i="1"/>
  <c r="AB4995" i="1" s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T4994" i="1"/>
  <c r="V4994" i="1" s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P4989" i="1"/>
  <c r="O4989" i="1"/>
  <c r="N4989" i="1"/>
  <c r="L4989" i="1"/>
  <c r="K4989" i="1"/>
  <c r="M4989" i="1" s="1"/>
  <c r="J4989" i="1"/>
  <c r="AB4989" i="1" s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S4988" i="1"/>
  <c r="R4988" i="1"/>
  <c r="Q4988" i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V4987" i="1"/>
  <c r="AB4987" i="1" s="1"/>
  <c r="U4987" i="1"/>
  <c r="T4987" i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T4986" i="1"/>
  <c r="V4986" i="1" s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R4985" i="1"/>
  <c r="Q4985" i="1"/>
  <c r="S4985" i="1" s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V4983" i="1" s="1"/>
  <c r="T4983" i="1"/>
  <c r="R4983" i="1"/>
  <c r="Q4983" i="1"/>
  <c r="S4983" i="1" s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S4982" i="1" s="1"/>
  <c r="Q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V4981" i="1" s="1"/>
  <c r="T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R4980" i="1"/>
  <c r="S4980" i="1" s="1"/>
  <c r="Q4980" i="1"/>
  <c r="O4980" i="1"/>
  <c r="N4980" i="1"/>
  <c r="P4980" i="1" s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V4979" i="1"/>
  <c r="U4979" i="1"/>
  <c r="T4979" i="1"/>
  <c r="R4979" i="1"/>
  <c r="Q4979" i="1"/>
  <c r="S4979" i="1" s="1"/>
  <c r="O4979" i="1"/>
  <c r="P4979" i="1" s="1"/>
  <c r="N4979" i="1"/>
  <c r="L4979" i="1"/>
  <c r="K4979" i="1"/>
  <c r="M4979" i="1" s="1"/>
  <c r="J4979" i="1"/>
  <c r="I4979" i="1"/>
  <c r="AB4979" i="1" s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V4977" i="1" s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AB4977" i="1" s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S4976" i="1"/>
  <c r="R4976" i="1"/>
  <c r="Q4976" i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P4975" i="1" s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S4974" i="1" s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V4973" i="1"/>
  <c r="U4973" i="1"/>
  <c r="T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V4971" i="1" s="1"/>
  <c r="T4971" i="1"/>
  <c r="R4971" i="1"/>
  <c r="Q4971" i="1"/>
  <c r="S4971" i="1" s="1"/>
  <c r="O4971" i="1"/>
  <c r="P4971" i="1" s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V4969" i="1" s="1"/>
  <c r="T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V4967" i="1"/>
  <c r="U4967" i="1"/>
  <c r="T4967" i="1"/>
  <c r="S4967" i="1"/>
  <c r="R4967" i="1"/>
  <c r="Q4967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V4966" i="1"/>
  <c r="U4966" i="1"/>
  <c r="T4966" i="1"/>
  <c r="S4966" i="1"/>
  <c r="R4966" i="1"/>
  <c r="Q4966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U4961" i="1"/>
  <c r="V4961" i="1" s="1"/>
  <c r="T4961" i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V4960" i="1"/>
  <c r="U4960" i="1"/>
  <c r="T4960" i="1"/>
  <c r="S4960" i="1"/>
  <c r="R4960" i="1"/>
  <c r="Q4960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U4959" i="1"/>
  <c r="V4959" i="1" s="1"/>
  <c r="T4959" i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V4957" i="1"/>
  <c r="U4957" i="1"/>
  <c r="T4957" i="1"/>
  <c r="S4957" i="1"/>
  <c r="R4957" i="1"/>
  <c r="Q4957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S4956" i="1"/>
  <c r="R4956" i="1"/>
  <c r="Q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R4954" i="1"/>
  <c r="S4954" i="1" s="1"/>
  <c r="Q4954" i="1"/>
  <c r="O4954" i="1"/>
  <c r="P4954" i="1" s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U4953" i="1"/>
  <c r="V4953" i="1" s="1"/>
  <c r="T4953" i="1"/>
  <c r="R4953" i="1"/>
  <c r="Q4953" i="1"/>
  <c r="S4953" i="1" s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V4952" i="1"/>
  <c r="U4952" i="1"/>
  <c r="T4952" i="1"/>
  <c r="S4952" i="1"/>
  <c r="R4952" i="1"/>
  <c r="Q4952" i="1"/>
  <c r="P4952" i="1"/>
  <c r="O4952" i="1"/>
  <c r="N4952" i="1"/>
  <c r="M4952" i="1"/>
  <c r="L4952" i="1"/>
  <c r="K4952" i="1"/>
  <c r="J4952" i="1"/>
  <c r="AB4952" i="1" s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V4951" i="1" s="1"/>
  <c r="T4951" i="1"/>
  <c r="R4951" i="1"/>
  <c r="S4951" i="1" s="1"/>
  <c r="Q4951" i="1"/>
  <c r="O4951" i="1"/>
  <c r="P4951" i="1" s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W4949" i="1"/>
  <c r="V4949" i="1"/>
  <c r="U4949" i="1"/>
  <c r="T4949" i="1"/>
  <c r="S4949" i="1"/>
  <c r="R4949" i="1"/>
  <c r="Q4949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O4948" i="1"/>
  <c r="N4948" i="1"/>
  <c r="P4948" i="1" s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W4947" i="1"/>
  <c r="U4947" i="1"/>
  <c r="V4947" i="1" s="1"/>
  <c r="T4947" i="1"/>
  <c r="R4947" i="1"/>
  <c r="Q4947" i="1"/>
  <c r="S4947" i="1" s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S4946" i="1"/>
  <c r="R4946" i="1"/>
  <c r="Q4946" i="1"/>
  <c r="P4946" i="1"/>
  <c r="O4946" i="1"/>
  <c r="N4946" i="1"/>
  <c r="M4946" i="1"/>
  <c r="L4946" i="1"/>
  <c r="K4946" i="1"/>
  <c r="J4946" i="1"/>
  <c r="AB4946" i="1" s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V4945" i="1" s="1"/>
  <c r="T4945" i="1"/>
  <c r="R4945" i="1"/>
  <c r="S4945" i="1" s="1"/>
  <c r="Q4945" i="1"/>
  <c r="O4945" i="1"/>
  <c r="P4945" i="1" s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W4943" i="1"/>
  <c r="V4943" i="1"/>
  <c r="U4943" i="1"/>
  <c r="T4943" i="1"/>
  <c r="S4943" i="1"/>
  <c r="R4943" i="1"/>
  <c r="Q4943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V4941" i="1" s="1"/>
  <c r="T4941" i="1"/>
  <c r="R4941" i="1"/>
  <c r="Q4941" i="1"/>
  <c r="S4941" i="1" s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S4940" i="1"/>
  <c r="R4940" i="1"/>
  <c r="Q4940" i="1"/>
  <c r="P4940" i="1"/>
  <c r="O4940" i="1"/>
  <c r="N4940" i="1"/>
  <c r="M4940" i="1"/>
  <c r="L4940" i="1"/>
  <c r="K4940" i="1"/>
  <c r="J4940" i="1"/>
  <c r="AB4940" i="1" s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V4939" i="1" s="1"/>
  <c r="T4939" i="1"/>
  <c r="R4939" i="1"/>
  <c r="S4939" i="1" s="1"/>
  <c r="Q4939" i="1"/>
  <c r="O4939" i="1"/>
  <c r="P4939" i="1" s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V4938" i="1" s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W4937" i="1"/>
  <c r="V4937" i="1"/>
  <c r="U4937" i="1"/>
  <c r="T4937" i="1"/>
  <c r="S4937" i="1"/>
  <c r="R4937" i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U4935" i="1"/>
  <c r="V4935" i="1" s="1"/>
  <c r="T4935" i="1"/>
  <c r="R4935" i="1"/>
  <c r="Q4935" i="1"/>
  <c r="S4935" i="1" s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S4934" i="1"/>
  <c r="R4934" i="1"/>
  <c r="Q4934" i="1"/>
  <c r="P4934" i="1"/>
  <c r="O4934" i="1"/>
  <c r="N4934" i="1"/>
  <c r="M4934" i="1"/>
  <c r="L4934" i="1"/>
  <c r="K4934" i="1"/>
  <c r="J4934" i="1"/>
  <c r="AB4934" i="1" s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V4933" i="1" s="1"/>
  <c r="T4933" i="1"/>
  <c r="R4933" i="1"/>
  <c r="S4933" i="1" s="1"/>
  <c r="Q4933" i="1"/>
  <c r="O4933" i="1"/>
  <c r="P4933" i="1" s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S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W4931" i="1"/>
  <c r="V4931" i="1"/>
  <c r="U4931" i="1"/>
  <c r="T4931" i="1"/>
  <c r="S4931" i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V4929" i="1" s="1"/>
  <c r="T4929" i="1"/>
  <c r="R4929" i="1"/>
  <c r="Q4929" i="1"/>
  <c r="S4929" i="1" s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P4928" i="1"/>
  <c r="O4928" i="1"/>
  <c r="N4928" i="1"/>
  <c r="M4928" i="1"/>
  <c r="L4928" i="1"/>
  <c r="K4928" i="1"/>
  <c r="J4928" i="1"/>
  <c r="AB4928" i="1" s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V4927" i="1" s="1"/>
  <c r="T4927" i="1"/>
  <c r="R4927" i="1"/>
  <c r="S4927" i="1" s="1"/>
  <c r="Q4927" i="1"/>
  <c r="O4927" i="1"/>
  <c r="P4927" i="1" s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W4925" i="1"/>
  <c r="V4925" i="1"/>
  <c r="U4925" i="1"/>
  <c r="T4925" i="1"/>
  <c r="S4925" i="1"/>
  <c r="R4925" i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U4923" i="1"/>
  <c r="V4923" i="1" s="1"/>
  <c r="T4923" i="1"/>
  <c r="R4923" i="1"/>
  <c r="Q4923" i="1"/>
  <c r="S4923" i="1" s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S4922" i="1"/>
  <c r="R4922" i="1"/>
  <c r="Q4922" i="1"/>
  <c r="P4922" i="1"/>
  <c r="O4922" i="1"/>
  <c r="N4922" i="1"/>
  <c r="M4922" i="1"/>
  <c r="L4922" i="1"/>
  <c r="K4922" i="1"/>
  <c r="J4922" i="1"/>
  <c r="AB4922" i="1" s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V4921" i="1" s="1"/>
  <c r="T4921" i="1"/>
  <c r="R4921" i="1"/>
  <c r="S4921" i="1" s="1"/>
  <c r="Q4921" i="1"/>
  <c r="O4921" i="1"/>
  <c r="P4921" i="1" s="1"/>
  <c r="N4921" i="1"/>
  <c r="L4921" i="1"/>
  <c r="M4921" i="1" s="1"/>
  <c r="K4921" i="1"/>
  <c r="J4921" i="1"/>
  <c r="I4921" i="1"/>
  <c r="AB4921" i="1" s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V4919" i="1"/>
  <c r="U4919" i="1"/>
  <c r="T4919" i="1"/>
  <c r="S4919" i="1"/>
  <c r="R4919" i="1"/>
  <c r="Q4919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U4918" i="1"/>
  <c r="T4918" i="1"/>
  <c r="V4918" i="1" s="1"/>
  <c r="R4918" i="1"/>
  <c r="S4918" i="1" s="1"/>
  <c r="Q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V4917" i="1" s="1"/>
  <c r="T4917" i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V4916" i="1"/>
  <c r="U4916" i="1"/>
  <c r="T4916" i="1"/>
  <c r="S4916" i="1"/>
  <c r="R4916" i="1"/>
  <c r="Q4916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V4915" i="1" s="1"/>
  <c r="T4915" i="1"/>
  <c r="S4915" i="1"/>
  <c r="R4915" i="1"/>
  <c r="Q4915" i="1"/>
  <c r="O4915" i="1"/>
  <c r="P4915" i="1" s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S4914" i="1"/>
  <c r="R4914" i="1"/>
  <c r="Q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V4913" i="1"/>
  <c r="U4913" i="1"/>
  <c r="T4913" i="1"/>
  <c r="S4913" i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S4912" i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U4911" i="1"/>
  <c r="V4911" i="1" s="1"/>
  <c r="T4911" i="1"/>
  <c r="R4911" i="1"/>
  <c r="Q4911" i="1"/>
  <c r="S4911" i="1" s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S4910" i="1"/>
  <c r="R4910" i="1"/>
  <c r="Q4910" i="1"/>
  <c r="P4910" i="1"/>
  <c r="O4910" i="1"/>
  <c r="N4910" i="1"/>
  <c r="M4910" i="1"/>
  <c r="L4910" i="1"/>
  <c r="K4910" i="1"/>
  <c r="J4910" i="1"/>
  <c r="AB4910" i="1" s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V4909" i="1" s="1"/>
  <c r="T4909" i="1"/>
  <c r="R4909" i="1"/>
  <c r="S4909" i="1" s="1"/>
  <c r="Q4909" i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R4902" i="1"/>
  <c r="Q4902" i="1"/>
  <c r="S4902" i="1" s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T4899" i="1"/>
  <c r="V4899" i="1" s="1"/>
  <c r="R4899" i="1"/>
  <c r="S4899" i="1" s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V4896" i="1" s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V4879" i="1"/>
  <c r="U4879" i="1"/>
  <c r="T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V4867" i="1"/>
  <c r="U4867" i="1"/>
  <c r="T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S4858" i="1"/>
  <c r="R4858" i="1"/>
  <c r="Q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T4842" i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V4839" i="1" s="1"/>
  <c r="T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V4831" i="1"/>
  <c r="U4831" i="1"/>
  <c r="T4831" i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P4746" i="1"/>
  <c r="AB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AB4744" i="1" s="1"/>
  <c r="U4744" i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B4742" i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P4740" i="1"/>
  <c r="O4740" i="1"/>
  <c r="N4740" i="1"/>
  <c r="L4740" i="1"/>
  <c r="K4740" i="1"/>
  <c r="M4740" i="1" s="1"/>
  <c r="J4740" i="1"/>
  <c r="AB4740" i="1" s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AB4738" i="1" s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AB4736" i="1" s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V4734" i="1" s="1"/>
  <c r="T4734" i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P4732" i="1" s="1"/>
  <c r="AB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V4731" i="1" s="1"/>
  <c r="R4731" i="1"/>
  <c r="S4731" i="1" s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V4730" i="1" s="1"/>
  <c r="T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T4729" i="1"/>
  <c r="V4729" i="1" s="1"/>
  <c r="S4729" i="1"/>
  <c r="R4729" i="1"/>
  <c r="Q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V4728" i="1" s="1"/>
  <c r="T4728" i="1"/>
  <c r="R4728" i="1"/>
  <c r="Q4728" i="1"/>
  <c r="S4728" i="1" s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R4727" i="1"/>
  <c r="S4727" i="1" s="1"/>
  <c r="Q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R4725" i="1"/>
  <c r="S4725" i="1" s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V4724" i="1"/>
  <c r="U4724" i="1"/>
  <c r="T4724" i="1"/>
  <c r="R4724" i="1"/>
  <c r="Q4724" i="1"/>
  <c r="S4724" i="1" s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S4723" i="1"/>
  <c r="R4723" i="1"/>
  <c r="Q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V4722" i="1" s="1"/>
  <c r="T4722" i="1"/>
  <c r="R4722" i="1"/>
  <c r="Q4722" i="1"/>
  <c r="S4722" i="1" s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S4721" i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V4720" i="1"/>
  <c r="U4720" i="1"/>
  <c r="T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V4719" i="1" s="1"/>
  <c r="T4719" i="1"/>
  <c r="R4719" i="1"/>
  <c r="Q4719" i="1"/>
  <c r="S4719" i="1" s="1"/>
  <c r="O4719" i="1"/>
  <c r="P4719" i="1" s="1"/>
  <c r="N4719" i="1"/>
  <c r="L4719" i="1"/>
  <c r="K4719" i="1"/>
  <c r="M4719" i="1" s="1"/>
  <c r="J4719" i="1"/>
  <c r="I4719" i="1"/>
  <c r="AB4719" i="1" s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R4717" i="1"/>
  <c r="Q4717" i="1"/>
  <c r="S4717" i="1" s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T4716" i="1"/>
  <c r="V4716" i="1" s="1"/>
  <c r="R4716" i="1"/>
  <c r="S4716" i="1" s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R4715" i="1"/>
  <c r="Q4715" i="1"/>
  <c r="S4715" i="1" s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R4714" i="1"/>
  <c r="S4714" i="1" s="1"/>
  <c r="Q4714" i="1"/>
  <c r="O4714" i="1"/>
  <c r="N4714" i="1"/>
  <c r="P4714" i="1" s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R4713" i="1"/>
  <c r="Q4713" i="1"/>
  <c r="S4713" i="1" s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V4711" i="1" s="1"/>
  <c r="T4711" i="1"/>
  <c r="R4711" i="1"/>
  <c r="Q4711" i="1"/>
  <c r="S4711" i="1" s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S4710" i="1" s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V4709" i="1" s="1"/>
  <c r="T4709" i="1"/>
  <c r="R4709" i="1"/>
  <c r="Q4709" i="1"/>
  <c r="S4709" i="1" s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R4707" i="1"/>
  <c r="Q4707" i="1"/>
  <c r="S4707" i="1" s="1"/>
  <c r="O4707" i="1"/>
  <c r="P4707" i="1" s="1"/>
  <c r="N4707" i="1"/>
  <c r="L4707" i="1"/>
  <c r="K4707" i="1"/>
  <c r="M4707" i="1" s="1"/>
  <c r="J4707" i="1"/>
  <c r="I4707" i="1"/>
  <c r="AB4707" i="1" s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S4706" i="1" s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V4705" i="1" s="1"/>
  <c r="T4705" i="1"/>
  <c r="R4705" i="1"/>
  <c r="Q4705" i="1"/>
  <c r="S4705" i="1" s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R4704" i="1"/>
  <c r="S4704" i="1" s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V4703" i="1" s="1"/>
  <c r="T4703" i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V4701" i="1" s="1"/>
  <c r="T4701" i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V4699" i="1" s="1"/>
  <c r="T4699" i="1"/>
  <c r="R4699" i="1"/>
  <c r="Q4699" i="1"/>
  <c r="S4699" i="1" s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R4698" i="1"/>
  <c r="S4698" i="1" s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V4697" i="1" s="1"/>
  <c r="T4697" i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R4695" i="1"/>
  <c r="Q4695" i="1"/>
  <c r="S4695" i="1" s="1"/>
  <c r="O4695" i="1"/>
  <c r="P4695" i="1" s="1"/>
  <c r="N4695" i="1"/>
  <c r="L4695" i="1"/>
  <c r="K4695" i="1"/>
  <c r="M4695" i="1" s="1"/>
  <c r="J4695" i="1"/>
  <c r="I4695" i="1"/>
  <c r="AB4695" i="1" s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S4694" i="1" s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R4693" i="1"/>
  <c r="Q4693" i="1"/>
  <c r="S4693" i="1" s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S4692" i="1" s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V4691" i="1" s="1"/>
  <c r="T4691" i="1"/>
  <c r="R4691" i="1"/>
  <c r="Q4691" i="1"/>
  <c r="S4691" i="1" s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V4689" i="1" s="1"/>
  <c r="T4689" i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R4687" i="1"/>
  <c r="Q4687" i="1"/>
  <c r="S4687" i="1" s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S4684" i="1" s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V4683" i="1" s="1"/>
  <c r="T4683" i="1"/>
  <c r="R4683" i="1"/>
  <c r="Q4683" i="1"/>
  <c r="S4683" i="1" s="1"/>
  <c r="O4683" i="1"/>
  <c r="P4683" i="1" s="1"/>
  <c r="N4683" i="1"/>
  <c r="L4683" i="1"/>
  <c r="K4683" i="1"/>
  <c r="M4683" i="1" s="1"/>
  <c r="J4683" i="1"/>
  <c r="I4683" i="1"/>
  <c r="AB4683" i="1" s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R4682" i="1"/>
  <c r="S4682" i="1" s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V4681" i="1" s="1"/>
  <c r="T4681" i="1"/>
  <c r="R4681" i="1"/>
  <c r="Q4681" i="1"/>
  <c r="S4681" i="1" s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S4680" i="1"/>
  <c r="R4680" i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V4679" i="1" s="1"/>
  <c r="T4679" i="1"/>
  <c r="R4679" i="1"/>
  <c r="Q4679" i="1"/>
  <c r="S4679" i="1" s="1"/>
  <c r="O4679" i="1"/>
  <c r="P4679" i="1" s="1"/>
  <c r="N4679" i="1"/>
  <c r="L4679" i="1"/>
  <c r="K4679" i="1"/>
  <c r="M4679" i="1" s="1"/>
  <c r="J4679" i="1"/>
  <c r="AB4679" i="1" s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V4677" i="1" s="1"/>
  <c r="T4677" i="1"/>
  <c r="R4677" i="1"/>
  <c r="Q4677" i="1"/>
  <c r="S4677" i="1" s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S4676" i="1"/>
  <c r="R4676" i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V4675" i="1" s="1"/>
  <c r="T4675" i="1"/>
  <c r="R4675" i="1"/>
  <c r="Q4675" i="1"/>
  <c r="S4675" i="1" s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AB4673" i="1" s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V4669" i="1" s="1"/>
  <c r="T4669" i="1"/>
  <c r="R4669" i="1"/>
  <c r="Q4669" i="1"/>
  <c r="S4669" i="1" s="1"/>
  <c r="P4669" i="1"/>
  <c r="O4669" i="1"/>
  <c r="N4669" i="1"/>
  <c r="L4669" i="1"/>
  <c r="K4669" i="1"/>
  <c r="M4669" i="1" s="1"/>
  <c r="J4669" i="1"/>
  <c r="I4669" i="1"/>
  <c r="AB4669" i="1" s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T4666" i="1"/>
  <c r="V4666" i="1" s="1"/>
  <c r="R4666" i="1"/>
  <c r="S4666" i="1" s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P4665" i="1" s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S4657" i="1" s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R4656" i="1"/>
  <c r="Q4656" i="1"/>
  <c r="S4656" i="1" s="1"/>
  <c r="O4656" i="1"/>
  <c r="P4656" i="1" s="1"/>
  <c r="N4656" i="1"/>
  <c r="L4656" i="1"/>
  <c r="K4656" i="1"/>
  <c r="M4656" i="1" s="1"/>
  <c r="J4656" i="1"/>
  <c r="I4656" i="1"/>
  <c r="AB4656" i="1" s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R4655" i="1"/>
  <c r="S4655" i="1" s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AB4654" i="1" s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S4653" i="1" s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R4652" i="1"/>
  <c r="Q4652" i="1"/>
  <c r="S4652" i="1" s="1"/>
  <c r="O4652" i="1"/>
  <c r="P4652" i="1" s="1"/>
  <c r="N4652" i="1"/>
  <c r="L4652" i="1"/>
  <c r="K4652" i="1"/>
  <c r="M4652" i="1" s="1"/>
  <c r="J4652" i="1"/>
  <c r="I4652" i="1"/>
  <c r="AB4652" i="1" s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R4650" i="1"/>
  <c r="Q4650" i="1"/>
  <c r="S4650" i="1" s="1"/>
  <c r="O4650" i="1"/>
  <c r="P4650" i="1" s="1"/>
  <c r="N4650" i="1"/>
  <c r="L4650" i="1"/>
  <c r="K4650" i="1"/>
  <c r="M4650" i="1" s="1"/>
  <c r="J4650" i="1"/>
  <c r="I4650" i="1"/>
  <c r="AB4650" i="1" s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S4649" i="1" s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AB4648" i="1" s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AB4646" i="1" s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S4645" i="1" s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P4644" i="1" s="1"/>
  <c r="N4644" i="1"/>
  <c r="L4644" i="1"/>
  <c r="K4644" i="1"/>
  <c r="M4644" i="1" s="1"/>
  <c r="J4644" i="1"/>
  <c r="I4644" i="1"/>
  <c r="AB4644" i="1" s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S4532" i="1"/>
  <c r="R4532" i="1"/>
  <c r="Q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R4530" i="1"/>
  <c r="Q4530" i="1"/>
  <c r="S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R4525" i="1"/>
  <c r="Q4525" i="1"/>
  <c r="S4525" i="1" s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T4518" i="1"/>
  <c r="V4518" i="1" s="1"/>
  <c r="S4518" i="1"/>
  <c r="R4518" i="1"/>
  <c r="Q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P4517" i="1"/>
  <c r="O4517" i="1"/>
  <c r="N4517" i="1"/>
  <c r="L4517" i="1"/>
  <c r="K4517" i="1"/>
  <c r="M4517" i="1" s="1"/>
  <c r="J4517" i="1"/>
  <c r="AB4517" i="1" s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S4514" i="1"/>
  <c r="R4514" i="1"/>
  <c r="Q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P4513" i="1"/>
  <c r="O4513" i="1"/>
  <c r="N4513" i="1"/>
  <c r="L4513" i="1"/>
  <c r="K4513" i="1"/>
  <c r="M4513" i="1" s="1"/>
  <c r="J4513" i="1"/>
  <c r="AB4513" i="1" s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S4510" i="1"/>
  <c r="R4510" i="1"/>
  <c r="Q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AB4509" i="1" s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Q4507" i="1"/>
  <c r="S4507" i="1" s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S4506" i="1"/>
  <c r="R4506" i="1"/>
  <c r="Q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R4505" i="1"/>
  <c r="Q4505" i="1"/>
  <c r="S4505" i="1" s="1"/>
  <c r="P4505" i="1"/>
  <c r="O4505" i="1"/>
  <c r="N4505" i="1"/>
  <c r="L4505" i="1"/>
  <c r="K4505" i="1"/>
  <c r="M4505" i="1" s="1"/>
  <c r="J4505" i="1"/>
  <c r="AB4505" i="1" s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Q4503" i="1"/>
  <c r="S4503" i="1" s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S4502" i="1"/>
  <c r="R4502" i="1"/>
  <c r="Q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P4501" i="1"/>
  <c r="O4501" i="1"/>
  <c r="N4501" i="1"/>
  <c r="L4501" i="1"/>
  <c r="K4501" i="1"/>
  <c r="M4501" i="1" s="1"/>
  <c r="J4501" i="1"/>
  <c r="AB4501" i="1" s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R4499" i="1"/>
  <c r="Q4499" i="1"/>
  <c r="S4499" i="1" s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S4498" i="1"/>
  <c r="R4498" i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Q4497" i="1"/>
  <c r="S4497" i="1" s="1"/>
  <c r="P4497" i="1"/>
  <c r="O4497" i="1"/>
  <c r="N4497" i="1"/>
  <c r="L4497" i="1"/>
  <c r="K4497" i="1"/>
  <c r="M4497" i="1" s="1"/>
  <c r="J4497" i="1"/>
  <c r="AB4497" i="1" s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Q4495" i="1"/>
  <c r="S4495" i="1" s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T4490" i="1"/>
  <c r="S4490" i="1"/>
  <c r="R4490" i="1"/>
  <c r="Q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S4488" i="1"/>
  <c r="R4488" i="1"/>
  <c r="Q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V4487" i="1" s="1"/>
  <c r="T4487" i="1"/>
  <c r="R4487" i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R4486" i="1"/>
  <c r="S4486" i="1" s="1"/>
  <c r="Q4486" i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V4485" i="1"/>
  <c r="U4485" i="1"/>
  <c r="T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V4483" i="1" s="1"/>
  <c r="AB4483" i="1" s="1"/>
  <c r="T4483" i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S4482" i="1"/>
  <c r="R4482" i="1"/>
  <c r="Q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T4480" i="1"/>
  <c r="R4480" i="1"/>
  <c r="S4480" i="1" s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V4479" i="1"/>
  <c r="U4479" i="1"/>
  <c r="T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R4477" i="1"/>
  <c r="Q4477" i="1"/>
  <c r="S4477" i="1" s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S4476" i="1"/>
  <c r="R4476" i="1"/>
  <c r="Q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V4475" i="1" s="1"/>
  <c r="T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R4474" i="1"/>
  <c r="S4474" i="1" s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V4473" i="1"/>
  <c r="U4473" i="1"/>
  <c r="T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V4471" i="1" s="1"/>
  <c r="AB4471" i="1" s="1"/>
  <c r="T4471" i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S4470" i="1"/>
  <c r="R4470" i="1"/>
  <c r="Q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T4468" i="1"/>
  <c r="R4468" i="1"/>
  <c r="S4468" i="1" s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V4465" i="1" s="1"/>
  <c r="T4465" i="1"/>
  <c r="R4465" i="1"/>
  <c r="Q4465" i="1"/>
  <c r="S4465" i="1" s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V4463" i="1" s="1"/>
  <c r="T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R4462" i="1"/>
  <c r="S4462" i="1" s="1"/>
  <c r="Q4462" i="1"/>
  <c r="O4462" i="1"/>
  <c r="P4462" i="1" s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U4461" i="1"/>
  <c r="V4461" i="1" s="1"/>
  <c r="T4461" i="1"/>
  <c r="R4461" i="1"/>
  <c r="Q4461" i="1"/>
  <c r="S4461" i="1" s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V4460" i="1"/>
  <c r="U4460" i="1"/>
  <c r="T4460" i="1"/>
  <c r="S4460" i="1"/>
  <c r="R4460" i="1"/>
  <c r="Q4460" i="1"/>
  <c r="P4460" i="1"/>
  <c r="O4460" i="1"/>
  <c r="N4460" i="1"/>
  <c r="M4460" i="1"/>
  <c r="L4460" i="1"/>
  <c r="K4460" i="1"/>
  <c r="J4460" i="1"/>
  <c r="AB4460" i="1" s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V4459" i="1" s="1"/>
  <c r="T4459" i="1"/>
  <c r="R4459" i="1"/>
  <c r="Q4459" i="1"/>
  <c r="S4459" i="1" s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V4457" i="1"/>
  <c r="U4457" i="1"/>
  <c r="T4457" i="1"/>
  <c r="S4457" i="1"/>
  <c r="R4457" i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V4456" i="1" s="1"/>
  <c r="T4456" i="1"/>
  <c r="R4456" i="1"/>
  <c r="S4456" i="1" s="1"/>
  <c r="Q4456" i="1"/>
  <c r="O4456" i="1"/>
  <c r="P4456" i="1" s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U4455" i="1"/>
  <c r="V4455" i="1" s="1"/>
  <c r="T4455" i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V4454" i="1"/>
  <c r="U4454" i="1"/>
  <c r="T4454" i="1"/>
  <c r="S4454" i="1"/>
  <c r="R4454" i="1"/>
  <c r="Q4454" i="1"/>
  <c r="P4454" i="1"/>
  <c r="O4454" i="1"/>
  <c r="N4454" i="1"/>
  <c r="M4454" i="1"/>
  <c r="L4454" i="1"/>
  <c r="K4454" i="1"/>
  <c r="J4454" i="1"/>
  <c r="AB4454" i="1" s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V4453" i="1" s="1"/>
  <c r="T4453" i="1"/>
  <c r="R4453" i="1"/>
  <c r="Q4453" i="1"/>
  <c r="S4453" i="1" s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V4451" i="1"/>
  <c r="U4451" i="1"/>
  <c r="T4451" i="1"/>
  <c r="S4451" i="1"/>
  <c r="R4451" i="1"/>
  <c r="Q4451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V4450" i="1" s="1"/>
  <c r="T4450" i="1"/>
  <c r="R4450" i="1"/>
  <c r="S4450" i="1" s="1"/>
  <c r="Q4450" i="1"/>
  <c r="O4450" i="1"/>
  <c r="P4450" i="1" s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U4449" i="1"/>
  <c r="V4449" i="1" s="1"/>
  <c r="T4449" i="1"/>
  <c r="R4449" i="1"/>
  <c r="Q4449" i="1"/>
  <c r="S4449" i="1" s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S4448" i="1"/>
  <c r="R4448" i="1"/>
  <c r="Q4448" i="1"/>
  <c r="P4448" i="1"/>
  <c r="O4448" i="1"/>
  <c r="N4448" i="1"/>
  <c r="M4448" i="1"/>
  <c r="L4448" i="1"/>
  <c r="K4448" i="1"/>
  <c r="J4448" i="1"/>
  <c r="AB4448" i="1" s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V4447" i="1" s="1"/>
  <c r="T4447" i="1"/>
  <c r="R4447" i="1"/>
  <c r="Q4447" i="1"/>
  <c r="S4447" i="1" s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V4341" i="1"/>
  <c r="U4341" i="1"/>
  <c r="T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AB4332" i="1" s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AB4250" i="1" s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V4246" i="1" s="1"/>
  <c r="T4246" i="1"/>
  <c r="R4246" i="1"/>
  <c r="Q4246" i="1"/>
  <c r="S4246" i="1" s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V4244" i="1" s="1"/>
  <c r="T4244" i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V4242" i="1" s="1"/>
  <c r="T4242" i="1"/>
  <c r="R4242" i="1"/>
  <c r="Q4242" i="1"/>
  <c r="S4242" i="1" s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O4241" i="1"/>
  <c r="N4241" i="1"/>
  <c r="P4241" i="1" s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V4240" i="1" s="1"/>
  <c r="T4240" i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R4239" i="1"/>
  <c r="S4239" i="1" s="1"/>
  <c r="Q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V4238" i="1" s="1"/>
  <c r="T4238" i="1"/>
  <c r="R4238" i="1"/>
  <c r="Q4238" i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R4237" i="1"/>
  <c r="S4237" i="1" s="1"/>
  <c r="Q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S4235" i="1"/>
  <c r="R4235" i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V4234" i="1" s="1"/>
  <c r="T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V4233" i="1" s="1"/>
  <c r="R4233" i="1"/>
  <c r="S4233" i="1" s="1"/>
  <c r="Q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S4231" i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V4230" i="1" s="1"/>
  <c r="T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T4229" i="1"/>
  <c r="V4229" i="1" s="1"/>
  <c r="R4229" i="1"/>
  <c r="S4229" i="1" s="1"/>
  <c r="Q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S4227" i="1"/>
  <c r="R4227" i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V4226" i="1" s="1"/>
  <c r="T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S4225" i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V4222" i="1" s="1"/>
  <c r="T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S4221" i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V4218" i="1" s="1"/>
  <c r="T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S4217" i="1"/>
  <c r="R4217" i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T4215" i="1"/>
  <c r="V4215" i="1" s="1"/>
  <c r="R4215" i="1"/>
  <c r="S4215" i="1" s="1"/>
  <c r="Q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V4214" i="1" s="1"/>
  <c r="T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S4213" i="1"/>
  <c r="R4213" i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V4210" i="1" s="1"/>
  <c r="T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S4209" i="1"/>
  <c r="R4209" i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O4208" i="1"/>
  <c r="P4208" i="1" s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V4206" i="1"/>
  <c r="U4206" i="1"/>
  <c r="T4206" i="1"/>
  <c r="R4206" i="1"/>
  <c r="S4206" i="1" s="1"/>
  <c r="Q4206" i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V4204" i="1"/>
  <c r="U4204" i="1"/>
  <c r="T4204" i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AB4204" i="1" s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S4201" i="1" s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V4200" i="1"/>
  <c r="U4200" i="1"/>
  <c r="T4200" i="1"/>
  <c r="R4200" i="1"/>
  <c r="S4200" i="1" s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V4196" i="1"/>
  <c r="U4196" i="1"/>
  <c r="T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V4194" i="1"/>
  <c r="U4194" i="1"/>
  <c r="T4194" i="1"/>
  <c r="R4194" i="1"/>
  <c r="S4194" i="1" s="1"/>
  <c r="Q4194" i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V4192" i="1"/>
  <c r="U4192" i="1"/>
  <c r="T4192" i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AB4192" i="1" s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S4189" i="1" s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V4188" i="1"/>
  <c r="U4188" i="1"/>
  <c r="T4188" i="1"/>
  <c r="R4188" i="1"/>
  <c r="S4188" i="1" s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V4187" i="1" s="1"/>
  <c r="T4187" i="1"/>
  <c r="R4187" i="1"/>
  <c r="S4187" i="1" s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S4183" i="1" s="1"/>
  <c r="Q4183" i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V4182" i="1"/>
  <c r="U4182" i="1"/>
  <c r="T4182" i="1"/>
  <c r="R4182" i="1"/>
  <c r="S4182" i="1" s="1"/>
  <c r="Q4182" i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Q4178" i="1"/>
  <c r="S4178" i="1" s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R4176" i="1"/>
  <c r="S4176" i="1" s="1"/>
  <c r="Q4176" i="1"/>
  <c r="O4176" i="1"/>
  <c r="P4176" i="1" s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S4175" i="1" s="1"/>
  <c r="Q4175" i="1"/>
  <c r="O4175" i="1"/>
  <c r="P4175" i="1" s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V4172" i="1" s="1"/>
  <c r="T4172" i="1"/>
  <c r="S4172" i="1"/>
  <c r="R4172" i="1"/>
  <c r="Q4172" i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V4171" i="1" s="1"/>
  <c r="T4171" i="1"/>
  <c r="R4171" i="1"/>
  <c r="S4171" i="1" s="1"/>
  <c r="Q4171" i="1"/>
  <c r="O4171" i="1"/>
  <c r="P4171" i="1" s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R4168" i="1"/>
  <c r="Q4168" i="1"/>
  <c r="S4168" i="1" s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O4167" i="1"/>
  <c r="N4167" i="1"/>
  <c r="P4167" i="1" s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W4166" i="1"/>
  <c r="U4166" i="1"/>
  <c r="V4166" i="1" s="1"/>
  <c r="T4166" i="1"/>
  <c r="S4166" i="1"/>
  <c r="R4166" i="1"/>
  <c r="Q4166" i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V4165" i="1" s="1"/>
  <c r="T4165" i="1"/>
  <c r="R4165" i="1"/>
  <c r="S4165" i="1" s="1"/>
  <c r="Q4165" i="1"/>
  <c r="O4165" i="1"/>
  <c r="P4165" i="1" s="1"/>
  <c r="N4165" i="1"/>
  <c r="L4165" i="1"/>
  <c r="M4165" i="1" s="1"/>
  <c r="K4165" i="1"/>
  <c r="J4165" i="1"/>
  <c r="I4165" i="1"/>
  <c r="AB4165" i="1" s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V4164" i="1" s="1"/>
  <c r="T4164" i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O4161" i="1"/>
  <c r="N4161" i="1"/>
  <c r="P4161" i="1" s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W4160" i="1"/>
  <c r="U4160" i="1"/>
  <c r="V4160" i="1" s="1"/>
  <c r="T4160" i="1"/>
  <c r="S4160" i="1"/>
  <c r="R4160" i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V4159" i="1" s="1"/>
  <c r="T4159" i="1"/>
  <c r="R4159" i="1"/>
  <c r="S4159" i="1" s="1"/>
  <c r="Q4159" i="1"/>
  <c r="O4159" i="1"/>
  <c r="P4159" i="1" s="1"/>
  <c r="N4159" i="1"/>
  <c r="L4159" i="1"/>
  <c r="M4159" i="1" s="1"/>
  <c r="K4159" i="1"/>
  <c r="J4159" i="1"/>
  <c r="I4159" i="1"/>
  <c r="AB4159" i="1" s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V4158" i="1" s="1"/>
  <c r="T4158" i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V4156" i="1" s="1"/>
  <c r="T4156" i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V4154" i="1" s="1"/>
  <c r="T4154" i="1"/>
  <c r="S4154" i="1"/>
  <c r="R4154" i="1"/>
  <c r="Q4154" i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V4153" i="1" s="1"/>
  <c r="T4153" i="1"/>
  <c r="R4153" i="1"/>
  <c r="S4153" i="1" s="1"/>
  <c r="Q4153" i="1"/>
  <c r="O4153" i="1"/>
  <c r="P4153" i="1" s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V4152" i="1" s="1"/>
  <c r="T4152" i="1"/>
  <c r="R4152" i="1"/>
  <c r="Q4152" i="1"/>
  <c r="S4152" i="1" s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W4150" i="1"/>
  <c r="U4150" i="1"/>
  <c r="V4150" i="1" s="1"/>
  <c r="T4150" i="1"/>
  <c r="R4150" i="1"/>
  <c r="Q4150" i="1"/>
  <c r="S4150" i="1" s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V4148" i="1" s="1"/>
  <c r="T4148" i="1"/>
  <c r="S4148" i="1"/>
  <c r="R4148" i="1"/>
  <c r="Q4148" i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V4147" i="1" s="1"/>
  <c r="T4147" i="1"/>
  <c r="S4147" i="1"/>
  <c r="R4147" i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U4146" i="1"/>
  <c r="V4146" i="1" s="1"/>
  <c r="T4146" i="1"/>
  <c r="R4146" i="1"/>
  <c r="Q4146" i="1"/>
  <c r="S4146" i="1" s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U4144" i="1"/>
  <c r="V4144" i="1" s="1"/>
  <c r="T4144" i="1"/>
  <c r="R4144" i="1"/>
  <c r="Q4144" i="1"/>
  <c r="S4144" i="1" s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W4142" i="1"/>
  <c r="U4142" i="1"/>
  <c r="V4142" i="1" s="1"/>
  <c r="T4142" i="1"/>
  <c r="S4142" i="1"/>
  <c r="R4142" i="1"/>
  <c r="Q4142" i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V4141" i="1" s="1"/>
  <c r="T4141" i="1"/>
  <c r="S4141" i="1"/>
  <c r="R4141" i="1"/>
  <c r="Q4141" i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V4140" i="1" s="1"/>
  <c r="T4140" i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T4139" i="1"/>
  <c r="V4139" i="1" s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V4138" i="1" s="1"/>
  <c r="T4138" i="1"/>
  <c r="R4138" i="1"/>
  <c r="Q4138" i="1"/>
  <c r="S4138" i="1" s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W4136" i="1"/>
  <c r="U4136" i="1"/>
  <c r="V4136" i="1" s="1"/>
  <c r="T4136" i="1"/>
  <c r="S4136" i="1"/>
  <c r="R4136" i="1"/>
  <c r="Q4136" i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V4135" i="1" s="1"/>
  <c r="T4135" i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V4134" i="1" s="1"/>
  <c r="T4134" i="1"/>
  <c r="R4134" i="1"/>
  <c r="Q4134" i="1"/>
  <c r="S4134" i="1" s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V4132" i="1" s="1"/>
  <c r="T4132" i="1"/>
  <c r="R4132" i="1"/>
  <c r="Q4132" i="1"/>
  <c r="S4132" i="1" s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U4130" i="1"/>
  <c r="V4130" i="1" s="1"/>
  <c r="T4130" i="1"/>
  <c r="S4130" i="1"/>
  <c r="R4130" i="1"/>
  <c r="Q4130" i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V4129" i="1" s="1"/>
  <c r="T4129" i="1"/>
  <c r="S4129" i="1"/>
  <c r="R4129" i="1"/>
  <c r="Q4129" i="1"/>
  <c r="O4129" i="1"/>
  <c r="P4129" i="1" s="1"/>
  <c r="N4129" i="1"/>
  <c r="M4129" i="1"/>
  <c r="L4129" i="1"/>
  <c r="K4129" i="1"/>
  <c r="J4129" i="1"/>
  <c r="I4129" i="1"/>
  <c r="AB4129" i="1" s="1"/>
  <c r="H4129" i="1"/>
  <c r="G4129" i="1"/>
  <c r="F4129" i="1"/>
  <c r="E4129" i="1"/>
  <c r="D4129" i="1"/>
  <c r="B4129" i="1"/>
  <c r="A4129" i="1" s="1"/>
  <c r="AA4128" i="1"/>
  <c r="Y4128" i="1"/>
  <c r="X4128" i="1"/>
  <c r="W4128" i="1"/>
  <c r="U4128" i="1"/>
  <c r="V4128" i="1" s="1"/>
  <c r="T4128" i="1"/>
  <c r="R4128" i="1"/>
  <c r="Q4128" i="1"/>
  <c r="S4128" i="1" s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V4126" i="1" s="1"/>
  <c r="T4126" i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U4124" i="1"/>
  <c r="V4124" i="1" s="1"/>
  <c r="T4124" i="1"/>
  <c r="S4124" i="1"/>
  <c r="R4124" i="1"/>
  <c r="Q4124" i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V4120" i="1" s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P4115" i="1"/>
  <c r="O4115" i="1"/>
  <c r="N4115" i="1"/>
  <c r="L4115" i="1"/>
  <c r="K4115" i="1"/>
  <c r="M4115" i="1" s="1"/>
  <c r="J4115" i="1"/>
  <c r="AB4115" i="1" s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P4113" i="1"/>
  <c r="O4113" i="1"/>
  <c r="N4113" i="1"/>
  <c r="L4113" i="1"/>
  <c r="K4113" i="1"/>
  <c r="M4113" i="1" s="1"/>
  <c r="J4113" i="1"/>
  <c r="AB4113" i="1" s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V4112" i="1" s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P4111" i="1"/>
  <c r="O4111" i="1"/>
  <c r="N4111" i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P4109" i="1"/>
  <c r="O4109" i="1"/>
  <c r="N4109" i="1"/>
  <c r="L4109" i="1"/>
  <c r="K4109" i="1"/>
  <c r="M4109" i="1" s="1"/>
  <c r="J4109" i="1"/>
  <c r="AB4109" i="1" s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P4107" i="1"/>
  <c r="O4107" i="1"/>
  <c r="N4107" i="1"/>
  <c r="L4107" i="1"/>
  <c r="K4107" i="1"/>
  <c r="M4107" i="1" s="1"/>
  <c r="J4107" i="1"/>
  <c r="AB4107" i="1" s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V4096" i="1" s="1"/>
  <c r="S4096" i="1"/>
  <c r="R4096" i="1"/>
  <c r="Q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S4090" i="1"/>
  <c r="R4090" i="1"/>
  <c r="Q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V4084" i="1"/>
  <c r="U4084" i="1"/>
  <c r="T4084" i="1"/>
  <c r="S4084" i="1"/>
  <c r="R4084" i="1"/>
  <c r="Q4084" i="1"/>
  <c r="P4084" i="1"/>
  <c r="O4084" i="1"/>
  <c r="N4084" i="1"/>
  <c r="M4084" i="1"/>
  <c r="L4084" i="1"/>
  <c r="K4084" i="1"/>
  <c r="J4084" i="1"/>
  <c r="AB4084" i="1" s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V4083" i="1"/>
  <c r="U4083" i="1"/>
  <c r="T4083" i="1"/>
  <c r="S4083" i="1"/>
  <c r="R4083" i="1"/>
  <c r="Q4083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V4082" i="1"/>
  <c r="U4082" i="1"/>
  <c r="T4082" i="1"/>
  <c r="S4082" i="1"/>
  <c r="R4082" i="1"/>
  <c r="Q4082" i="1"/>
  <c r="P4082" i="1"/>
  <c r="O4082" i="1"/>
  <c r="N4082" i="1"/>
  <c r="M4082" i="1"/>
  <c r="L4082" i="1"/>
  <c r="K4082" i="1"/>
  <c r="J4082" i="1"/>
  <c r="AB4082" i="1" s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V4081" i="1"/>
  <c r="U4081" i="1"/>
  <c r="T4081" i="1"/>
  <c r="S4081" i="1"/>
  <c r="R4081" i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V4080" i="1"/>
  <c r="U4080" i="1"/>
  <c r="T4080" i="1"/>
  <c r="S4080" i="1"/>
  <c r="R4080" i="1"/>
  <c r="Q4080" i="1"/>
  <c r="P4080" i="1"/>
  <c r="O4080" i="1"/>
  <c r="N4080" i="1"/>
  <c r="M4080" i="1"/>
  <c r="L4080" i="1"/>
  <c r="K4080" i="1"/>
  <c r="J4080" i="1"/>
  <c r="AB4080" i="1" s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V4079" i="1"/>
  <c r="U4079" i="1"/>
  <c r="T4079" i="1"/>
  <c r="S4079" i="1"/>
  <c r="R4079" i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AB4076" i="1" s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AB4074" i="1" s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AB4072" i="1" s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Z4068" i="1" s="1"/>
  <c r="X4068" i="1"/>
  <c r="W4068" i="1"/>
  <c r="V4068" i="1"/>
  <c r="U4068" i="1"/>
  <c r="T4068" i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AB4066" i="1" s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AB4064" i="1" s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V3736" i="1" s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S3734" i="1"/>
  <c r="R3734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S3733" i="1"/>
  <c r="R3733" i="1"/>
  <c r="Q3733" i="1"/>
  <c r="P3733" i="1"/>
  <c r="O3733" i="1"/>
  <c r="N3733" i="1"/>
  <c r="M3733" i="1"/>
  <c r="L3733" i="1"/>
  <c r="K3733" i="1"/>
  <c r="J3733" i="1"/>
  <c r="AB3733" i="1" s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S3731" i="1" s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S3729" i="1" s="1"/>
  <c r="Q3729" i="1"/>
  <c r="P3729" i="1"/>
  <c r="O3729" i="1"/>
  <c r="N3729" i="1"/>
  <c r="L3729" i="1"/>
  <c r="M3729" i="1" s="1"/>
  <c r="K3729" i="1"/>
  <c r="J3729" i="1"/>
  <c r="AB3729" i="1" s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P3728" i="1" s="1"/>
  <c r="N3728" i="1"/>
  <c r="M3728" i="1"/>
  <c r="L3728" i="1"/>
  <c r="K3728" i="1"/>
  <c r="J3728" i="1"/>
  <c r="I3728" i="1"/>
  <c r="AB3728" i="1" s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R3727" i="1"/>
  <c r="S3727" i="1" s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S3725" i="1" s="1"/>
  <c r="Q3725" i="1"/>
  <c r="P3725" i="1"/>
  <c r="O3725" i="1"/>
  <c r="N3725" i="1"/>
  <c r="L3725" i="1"/>
  <c r="M3725" i="1" s="1"/>
  <c r="K3725" i="1"/>
  <c r="J3725" i="1"/>
  <c r="AB3725" i="1" s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P3724" i="1" s="1"/>
  <c r="N3724" i="1"/>
  <c r="M3724" i="1"/>
  <c r="L3724" i="1"/>
  <c r="K3724" i="1"/>
  <c r="J3724" i="1"/>
  <c r="I3724" i="1"/>
  <c r="AB3724" i="1" s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P3719" i="1"/>
  <c r="O3719" i="1"/>
  <c r="N3719" i="1"/>
  <c r="L3719" i="1"/>
  <c r="M3719" i="1" s="1"/>
  <c r="K3719" i="1"/>
  <c r="J3719" i="1"/>
  <c r="AB3719" i="1" s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P3718" i="1" s="1"/>
  <c r="N3718" i="1"/>
  <c r="M3718" i="1"/>
  <c r="L3718" i="1"/>
  <c r="K3718" i="1"/>
  <c r="J3718" i="1"/>
  <c r="I3718" i="1"/>
  <c r="AB3718" i="1" s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P3713" i="1"/>
  <c r="O3713" i="1"/>
  <c r="N3713" i="1"/>
  <c r="L3713" i="1"/>
  <c r="M3713" i="1" s="1"/>
  <c r="K3713" i="1"/>
  <c r="J3713" i="1"/>
  <c r="AB3713" i="1" s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P3712" i="1" s="1"/>
  <c r="N3712" i="1"/>
  <c r="M3712" i="1"/>
  <c r="L3712" i="1"/>
  <c r="K3712" i="1"/>
  <c r="J3712" i="1"/>
  <c r="I3712" i="1"/>
  <c r="AB3712" i="1" s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P3707" i="1"/>
  <c r="O3707" i="1"/>
  <c r="N3707" i="1"/>
  <c r="L3707" i="1"/>
  <c r="M3707" i="1" s="1"/>
  <c r="K3707" i="1"/>
  <c r="J3707" i="1"/>
  <c r="AB3707" i="1" s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P3706" i="1" s="1"/>
  <c r="N3706" i="1"/>
  <c r="M3706" i="1"/>
  <c r="L3706" i="1"/>
  <c r="K3706" i="1"/>
  <c r="J3706" i="1"/>
  <c r="I3706" i="1"/>
  <c r="AB3706" i="1" s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P3703" i="1"/>
  <c r="O3703" i="1"/>
  <c r="N3703" i="1"/>
  <c r="L3703" i="1"/>
  <c r="K3703" i="1"/>
  <c r="M3703" i="1" s="1"/>
  <c r="J3703" i="1"/>
  <c r="AB3703" i="1" s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P3701" i="1"/>
  <c r="O3701" i="1"/>
  <c r="N3701" i="1"/>
  <c r="L3701" i="1"/>
  <c r="M3701" i="1" s="1"/>
  <c r="K3701" i="1"/>
  <c r="J3701" i="1"/>
  <c r="AB3701" i="1" s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P3700" i="1" s="1"/>
  <c r="N3700" i="1"/>
  <c r="M3700" i="1"/>
  <c r="L3700" i="1"/>
  <c r="K3700" i="1"/>
  <c r="J3700" i="1"/>
  <c r="I3700" i="1"/>
  <c r="AB3700" i="1" s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P3695" i="1"/>
  <c r="O3695" i="1"/>
  <c r="N3695" i="1"/>
  <c r="L3695" i="1"/>
  <c r="K3695" i="1"/>
  <c r="M3695" i="1" s="1"/>
  <c r="J3695" i="1"/>
  <c r="AB3695" i="1" s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P3686" i="1" s="1"/>
  <c r="N3686" i="1"/>
  <c r="L3686" i="1"/>
  <c r="K3686" i="1"/>
  <c r="M3686" i="1" s="1"/>
  <c r="J3686" i="1"/>
  <c r="I3686" i="1"/>
  <c r="AB3686" i="1" s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P3684" i="1" s="1"/>
  <c r="N3684" i="1"/>
  <c r="L3684" i="1"/>
  <c r="K3684" i="1"/>
  <c r="M3684" i="1" s="1"/>
  <c r="J3684" i="1"/>
  <c r="I3684" i="1"/>
  <c r="AB3684" i="1" s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P3682" i="1" s="1"/>
  <c r="N3682" i="1"/>
  <c r="L3682" i="1"/>
  <c r="K3682" i="1"/>
  <c r="M3682" i="1" s="1"/>
  <c r="J3682" i="1"/>
  <c r="I3682" i="1"/>
  <c r="AB3682" i="1" s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V3676" i="1"/>
  <c r="U3676" i="1"/>
  <c r="T3676" i="1"/>
  <c r="R3676" i="1"/>
  <c r="Q3676" i="1"/>
  <c r="S3676" i="1" s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V3674" i="1"/>
  <c r="U3674" i="1"/>
  <c r="T3674" i="1"/>
  <c r="R3674" i="1"/>
  <c r="Q3674" i="1"/>
  <c r="S3674" i="1" s="1"/>
  <c r="P3674" i="1"/>
  <c r="O3674" i="1"/>
  <c r="N3674" i="1"/>
  <c r="L3674" i="1"/>
  <c r="K3674" i="1"/>
  <c r="M3674" i="1" s="1"/>
  <c r="J3674" i="1"/>
  <c r="AB3674" i="1" s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V3670" i="1"/>
  <c r="U3670" i="1"/>
  <c r="T3670" i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P3668" i="1"/>
  <c r="O3668" i="1"/>
  <c r="N3668" i="1"/>
  <c r="L3668" i="1"/>
  <c r="K3668" i="1"/>
  <c r="M3668" i="1" s="1"/>
  <c r="J3668" i="1"/>
  <c r="AB3668" i="1" s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AB3593" i="1" s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V3591" i="1"/>
  <c r="U3591" i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AB3591" i="1" s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P3589" i="1"/>
  <c r="O3589" i="1"/>
  <c r="N3589" i="1"/>
  <c r="L3589" i="1"/>
  <c r="K3589" i="1"/>
  <c r="M3589" i="1" s="1"/>
  <c r="J3589" i="1"/>
  <c r="AB3589" i="1" s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R3587" i="1"/>
  <c r="Q3587" i="1"/>
  <c r="S3587" i="1" s="1"/>
  <c r="P3587" i="1"/>
  <c r="O3587" i="1"/>
  <c r="N3587" i="1"/>
  <c r="L3587" i="1"/>
  <c r="K3587" i="1"/>
  <c r="M3587" i="1" s="1"/>
  <c r="J3587" i="1"/>
  <c r="AB3587" i="1" s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Q3585" i="1"/>
  <c r="S3585" i="1" s="1"/>
  <c r="P3585" i="1"/>
  <c r="O3585" i="1"/>
  <c r="N3585" i="1"/>
  <c r="L3585" i="1"/>
  <c r="K3585" i="1"/>
  <c r="M3585" i="1" s="1"/>
  <c r="J3585" i="1"/>
  <c r="AB3585" i="1" s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R3583" i="1"/>
  <c r="Q3583" i="1"/>
  <c r="S3583" i="1" s="1"/>
  <c r="P3583" i="1"/>
  <c r="O3583" i="1"/>
  <c r="N3583" i="1"/>
  <c r="L3583" i="1"/>
  <c r="K3583" i="1"/>
  <c r="M3583" i="1" s="1"/>
  <c r="J3583" i="1"/>
  <c r="AB3583" i="1" s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AB3581" i="1" s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AB3579" i="1" s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P3577" i="1"/>
  <c r="O3577" i="1"/>
  <c r="N3577" i="1"/>
  <c r="L3577" i="1"/>
  <c r="K3577" i="1"/>
  <c r="M3577" i="1" s="1"/>
  <c r="J3577" i="1"/>
  <c r="AB3577" i="1" s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P3575" i="1"/>
  <c r="O3575" i="1"/>
  <c r="N3575" i="1"/>
  <c r="L3575" i="1"/>
  <c r="K3575" i="1"/>
  <c r="M3575" i="1" s="1"/>
  <c r="J3575" i="1"/>
  <c r="AB3575" i="1" s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P3573" i="1"/>
  <c r="O3573" i="1"/>
  <c r="N3573" i="1"/>
  <c r="L3573" i="1"/>
  <c r="K3573" i="1"/>
  <c r="M3573" i="1" s="1"/>
  <c r="J3573" i="1"/>
  <c r="AB3573" i="1" s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P3571" i="1"/>
  <c r="O3571" i="1"/>
  <c r="N3571" i="1"/>
  <c r="L3571" i="1"/>
  <c r="K3571" i="1"/>
  <c r="M3571" i="1" s="1"/>
  <c r="J3571" i="1"/>
  <c r="AB3571" i="1" s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P3569" i="1"/>
  <c r="O3569" i="1"/>
  <c r="N3569" i="1"/>
  <c r="L3569" i="1"/>
  <c r="K3569" i="1"/>
  <c r="M3569" i="1" s="1"/>
  <c r="J3569" i="1"/>
  <c r="AB3569" i="1" s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P3567" i="1"/>
  <c r="O3567" i="1"/>
  <c r="N3567" i="1"/>
  <c r="L3567" i="1"/>
  <c r="K3567" i="1"/>
  <c r="M3567" i="1" s="1"/>
  <c r="J3567" i="1"/>
  <c r="AB3567" i="1" s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P3565" i="1"/>
  <c r="O3565" i="1"/>
  <c r="N3565" i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AB3563" i="1" s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AB3561" i="1" s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R3559" i="1"/>
  <c r="Q3559" i="1"/>
  <c r="S3559" i="1" s="1"/>
  <c r="P3559" i="1"/>
  <c r="O3559" i="1"/>
  <c r="N3559" i="1"/>
  <c r="L3559" i="1"/>
  <c r="K3559" i="1"/>
  <c r="M3559" i="1" s="1"/>
  <c r="J3559" i="1"/>
  <c r="AB3559" i="1" s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AB3557" i="1" s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P3555" i="1"/>
  <c r="O3555" i="1"/>
  <c r="N3555" i="1"/>
  <c r="L3555" i="1"/>
  <c r="K3555" i="1"/>
  <c r="M3555" i="1" s="1"/>
  <c r="J3555" i="1"/>
  <c r="AB3555" i="1" s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P3553" i="1"/>
  <c r="O3553" i="1"/>
  <c r="N3553" i="1"/>
  <c r="L3553" i="1"/>
  <c r="K3553" i="1"/>
  <c r="M3553" i="1" s="1"/>
  <c r="J3553" i="1"/>
  <c r="AB3553" i="1" s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AB3551" i="1" s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R3549" i="1"/>
  <c r="Q3549" i="1"/>
  <c r="S3549" i="1" s="1"/>
  <c r="P3549" i="1"/>
  <c r="O3549" i="1"/>
  <c r="N3549" i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R3286" i="1"/>
  <c r="Q3286" i="1"/>
  <c r="S3286" i="1" s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V3284" i="1" s="1"/>
  <c r="T3284" i="1"/>
  <c r="R3284" i="1"/>
  <c r="Q3284" i="1"/>
  <c r="S3284" i="1" s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R3282" i="1"/>
  <c r="Q3282" i="1"/>
  <c r="S3282" i="1" s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R3280" i="1"/>
  <c r="Q3280" i="1"/>
  <c r="S3280" i="1" s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V3278" i="1" s="1"/>
  <c r="T3278" i="1"/>
  <c r="R3278" i="1"/>
  <c r="Q3278" i="1"/>
  <c r="S3278" i="1" s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V3276" i="1" s="1"/>
  <c r="T3276" i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V3274" i="1" s="1"/>
  <c r="T3274" i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Q3272" i="1"/>
  <c r="S3272" i="1" s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V3270" i="1" s="1"/>
  <c r="T3270" i="1"/>
  <c r="R3270" i="1"/>
  <c r="Q3270" i="1"/>
  <c r="S3270" i="1" s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R3266" i="1"/>
  <c r="Q3266" i="1"/>
  <c r="S3266" i="1" s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V3262" i="1" s="1"/>
  <c r="T3262" i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V3260" i="1" s="1"/>
  <c r="T3260" i="1"/>
  <c r="R3260" i="1"/>
  <c r="Q3260" i="1"/>
  <c r="S3260" i="1" s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V3258" i="1" s="1"/>
  <c r="T3258" i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AB3258" i="1" s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S3251" i="1"/>
  <c r="R3251" i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AB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R3247" i="1"/>
  <c r="S3247" i="1" s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V3244" i="1" s="1"/>
  <c r="T3244" i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V3235" i="1" s="1"/>
  <c r="R3235" i="1"/>
  <c r="S3235" i="1" s="1"/>
  <c r="Q3235" i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S3227" i="1"/>
  <c r="R3227" i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AB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S3223" i="1" s="1"/>
  <c r="Q3223" i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V3220" i="1" s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AB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S3211" i="1" s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R3208" i="1"/>
  <c r="Q3208" i="1"/>
  <c r="S3208" i="1" s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R3199" i="1"/>
  <c r="S3199" i="1" s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V3196" i="1" s="1"/>
  <c r="T3196" i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V3191" i="1"/>
  <c r="U3191" i="1"/>
  <c r="T3191" i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V3189" i="1"/>
  <c r="U3189" i="1"/>
  <c r="T3189" i="1"/>
  <c r="R3189" i="1"/>
  <c r="Q3189" i="1"/>
  <c r="S3189" i="1" s="1"/>
  <c r="P3189" i="1"/>
  <c r="O3189" i="1"/>
  <c r="N3189" i="1"/>
  <c r="L3189" i="1"/>
  <c r="K3189" i="1"/>
  <c r="M3189" i="1" s="1"/>
  <c r="J3189" i="1"/>
  <c r="AB3189" i="1" s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V3187" i="1"/>
  <c r="U3187" i="1"/>
  <c r="T3187" i="1"/>
  <c r="R3187" i="1"/>
  <c r="Q3187" i="1"/>
  <c r="S3187" i="1" s="1"/>
  <c r="P3187" i="1"/>
  <c r="O3187" i="1"/>
  <c r="N3187" i="1"/>
  <c r="L3187" i="1"/>
  <c r="K3187" i="1"/>
  <c r="M3187" i="1" s="1"/>
  <c r="J3187" i="1"/>
  <c r="AB3187" i="1" s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V3185" i="1"/>
  <c r="U3185" i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AB3185" i="1" s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P3181" i="1"/>
  <c r="O3181" i="1"/>
  <c r="N3181" i="1"/>
  <c r="L3181" i="1"/>
  <c r="K3181" i="1"/>
  <c r="M3181" i="1" s="1"/>
  <c r="J3181" i="1"/>
  <c r="AB3181" i="1" s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P3177" i="1"/>
  <c r="O3177" i="1"/>
  <c r="N3177" i="1"/>
  <c r="L3177" i="1"/>
  <c r="K3177" i="1"/>
  <c r="M3177" i="1" s="1"/>
  <c r="J3177" i="1"/>
  <c r="AB3177" i="1" s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S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V3175" i="1"/>
  <c r="U3175" i="1"/>
  <c r="T3175" i="1"/>
  <c r="R3175" i="1"/>
  <c r="Q3175" i="1"/>
  <c r="S3175" i="1" s="1"/>
  <c r="P3175" i="1"/>
  <c r="O3175" i="1"/>
  <c r="N3175" i="1"/>
  <c r="L3175" i="1"/>
  <c r="K3175" i="1"/>
  <c r="M3175" i="1" s="1"/>
  <c r="J3175" i="1"/>
  <c r="AB3175" i="1" s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AB3173" i="1" s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AB3171" i="1" s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P3169" i="1"/>
  <c r="O3169" i="1"/>
  <c r="N3169" i="1"/>
  <c r="L3169" i="1"/>
  <c r="K3169" i="1"/>
  <c r="M3169" i="1" s="1"/>
  <c r="J3169" i="1"/>
  <c r="AB3169" i="1" s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AB3159" i="1" s="1"/>
  <c r="U3159" i="1"/>
  <c r="T3159" i="1"/>
  <c r="R3159" i="1"/>
  <c r="Q3159" i="1"/>
  <c r="S3159" i="1" s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P3157" i="1"/>
  <c r="O3157" i="1"/>
  <c r="N3157" i="1"/>
  <c r="L3157" i="1"/>
  <c r="K3157" i="1"/>
  <c r="M3157" i="1" s="1"/>
  <c r="J3157" i="1"/>
  <c r="AB3157" i="1" s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L3155" i="1"/>
  <c r="K3155" i="1"/>
  <c r="M3155" i="1" s="1"/>
  <c r="J3155" i="1"/>
  <c r="AB3155" i="1" s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S3153" i="1" s="1"/>
  <c r="P3153" i="1"/>
  <c r="O3153" i="1"/>
  <c r="N3153" i="1"/>
  <c r="L3153" i="1"/>
  <c r="K3153" i="1"/>
  <c r="M3153" i="1" s="1"/>
  <c r="J3153" i="1"/>
  <c r="AB3153" i="1" s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S3151" i="1" s="1"/>
  <c r="P3151" i="1"/>
  <c r="O3151" i="1"/>
  <c r="N3151" i="1"/>
  <c r="L3151" i="1"/>
  <c r="K3151" i="1"/>
  <c r="M3151" i="1" s="1"/>
  <c r="J3151" i="1"/>
  <c r="AB3151" i="1" s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S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AB3149" i="1" s="1"/>
  <c r="U3149" i="1"/>
  <c r="T3149" i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AB3147" i="1" s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P3145" i="1"/>
  <c r="O3145" i="1"/>
  <c r="N3145" i="1"/>
  <c r="L3145" i="1"/>
  <c r="K3145" i="1"/>
  <c r="M3145" i="1" s="1"/>
  <c r="J3145" i="1"/>
  <c r="AB3145" i="1" s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S3111" i="1" s="1"/>
  <c r="P3111" i="1"/>
  <c r="O3111" i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V3099" i="1"/>
  <c r="U3099" i="1"/>
  <c r="T3099" i="1"/>
  <c r="R3099" i="1"/>
  <c r="Q3099" i="1"/>
  <c r="S3099" i="1" s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V3075" i="1"/>
  <c r="U3075" i="1"/>
  <c r="T3075" i="1"/>
  <c r="R3075" i="1"/>
  <c r="Q3075" i="1"/>
  <c r="S3075" i="1" s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AB3068" i="1" s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P3066" i="1"/>
  <c r="O3066" i="1"/>
  <c r="N3066" i="1"/>
  <c r="L3066" i="1"/>
  <c r="K3066" i="1"/>
  <c r="M3066" i="1" s="1"/>
  <c r="J3066" i="1"/>
  <c r="AB3066" i="1" s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S3062" i="1" s="1"/>
  <c r="P3062" i="1"/>
  <c r="O3062" i="1"/>
  <c r="N3062" i="1"/>
  <c r="L3062" i="1"/>
  <c r="K3062" i="1"/>
  <c r="M3062" i="1" s="1"/>
  <c r="J3062" i="1"/>
  <c r="AB3062" i="1" s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P3058" i="1"/>
  <c r="O3058" i="1"/>
  <c r="N3058" i="1"/>
  <c r="L3058" i="1"/>
  <c r="K3058" i="1"/>
  <c r="M3058" i="1" s="1"/>
  <c r="J3058" i="1"/>
  <c r="AB3058" i="1" s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P3056" i="1"/>
  <c r="O3056" i="1"/>
  <c r="N3056" i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Q3054" i="1"/>
  <c r="S3054" i="1" s="1"/>
  <c r="P3054" i="1"/>
  <c r="O3054" i="1"/>
  <c r="N3054" i="1"/>
  <c r="L3054" i="1"/>
  <c r="K3054" i="1"/>
  <c r="M3054" i="1" s="1"/>
  <c r="J3054" i="1"/>
  <c r="AB3054" i="1" s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S3050" i="1" s="1"/>
  <c r="P3050" i="1"/>
  <c r="O3050" i="1"/>
  <c r="N3050" i="1"/>
  <c r="L3050" i="1"/>
  <c r="K3050" i="1"/>
  <c r="M3050" i="1" s="1"/>
  <c r="J3050" i="1"/>
  <c r="AB3050" i="1" s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S3046" i="1" s="1"/>
  <c r="P3046" i="1"/>
  <c r="O3046" i="1"/>
  <c r="N3046" i="1"/>
  <c r="L3046" i="1"/>
  <c r="K3046" i="1"/>
  <c r="M3046" i="1" s="1"/>
  <c r="J3046" i="1"/>
  <c r="AB3046" i="1" s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L3044" i="1"/>
  <c r="K3044" i="1"/>
  <c r="M3044" i="1" s="1"/>
  <c r="J3044" i="1"/>
  <c r="AB3044" i="1" s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S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K3042" i="1"/>
  <c r="M3042" i="1" s="1"/>
  <c r="J3042" i="1"/>
  <c r="AB3042" i="1" s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Q3038" i="1"/>
  <c r="S3038" i="1" s="1"/>
  <c r="P3038" i="1"/>
  <c r="O3038" i="1"/>
  <c r="N3038" i="1"/>
  <c r="L3038" i="1"/>
  <c r="K3038" i="1"/>
  <c r="M3038" i="1" s="1"/>
  <c r="J3038" i="1"/>
  <c r="AB3038" i="1" s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P3034" i="1"/>
  <c r="O3034" i="1"/>
  <c r="N3034" i="1"/>
  <c r="L3034" i="1"/>
  <c r="K3034" i="1"/>
  <c r="M3034" i="1" s="1"/>
  <c r="J3034" i="1"/>
  <c r="AB3034" i="1" s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P3032" i="1"/>
  <c r="O3032" i="1"/>
  <c r="N3032" i="1"/>
  <c r="L3032" i="1"/>
  <c r="K3032" i="1"/>
  <c r="M3032" i="1" s="1"/>
  <c r="J3032" i="1"/>
  <c r="AB3032" i="1" s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P3026" i="1"/>
  <c r="O3026" i="1"/>
  <c r="N3026" i="1"/>
  <c r="L3026" i="1"/>
  <c r="K3026" i="1"/>
  <c r="M3026" i="1" s="1"/>
  <c r="J3026" i="1"/>
  <c r="AB3026" i="1" s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S3022" i="1" s="1"/>
  <c r="P3022" i="1"/>
  <c r="O3022" i="1"/>
  <c r="N3022" i="1"/>
  <c r="L3022" i="1"/>
  <c r="K3022" i="1"/>
  <c r="M3022" i="1" s="1"/>
  <c r="J3022" i="1"/>
  <c r="AB3022" i="1" s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P3020" i="1"/>
  <c r="O3020" i="1"/>
  <c r="N3020" i="1"/>
  <c r="L3020" i="1"/>
  <c r="K3020" i="1"/>
  <c r="M3020" i="1" s="1"/>
  <c r="J3020" i="1"/>
  <c r="AB3020" i="1" s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S3014" i="1" s="1"/>
  <c r="P3014" i="1"/>
  <c r="O3014" i="1"/>
  <c r="N3014" i="1"/>
  <c r="L3014" i="1"/>
  <c r="K3014" i="1"/>
  <c r="M3014" i="1" s="1"/>
  <c r="J3014" i="1"/>
  <c r="AB3014" i="1" s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P3010" i="1"/>
  <c r="O3010" i="1"/>
  <c r="N3010" i="1"/>
  <c r="L3010" i="1"/>
  <c r="K3010" i="1"/>
  <c r="M3010" i="1" s="1"/>
  <c r="J3010" i="1"/>
  <c r="AB3010" i="1" s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P3008" i="1"/>
  <c r="O3008" i="1"/>
  <c r="N3008" i="1"/>
  <c r="L3008" i="1"/>
  <c r="K3008" i="1"/>
  <c r="M3008" i="1" s="1"/>
  <c r="J3008" i="1"/>
  <c r="AB3008" i="1" s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Q3006" i="1"/>
  <c r="S3006" i="1" s="1"/>
  <c r="P3006" i="1"/>
  <c r="O3006" i="1"/>
  <c r="N3006" i="1"/>
  <c r="L3006" i="1"/>
  <c r="K3006" i="1"/>
  <c r="M3006" i="1" s="1"/>
  <c r="J3006" i="1"/>
  <c r="AB3006" i="1" s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S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S3002" i="1" s="1"/>
  <c r="P3002" i="1"/>
  <c r="O3002" i="1"/>
  <c r="N3002" i="1"/>
  <c r="L3002" i="1"/>
  <c r="K3002" i="1"/>
  <c r="M3002" i="1" s="1"/>
  <c r="J3002" i="1"/>
  <c r="AB3002" i="1" s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Q2998" i="1"/>
  <c r="S2998" i="1" s="1"/>
  <c r="P2998" i="1"/>
  <c r="O2998" i="1"/>
  <c r="N2998" i="1"/>
  <c r="L2998" i="1"/>
  <c r="K2998" i="1"/>
  <c r="M2998" i="1" s="1"/>
  <c r="J2998" i="1"/>
  <c r="AB2998" i="1" s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S2996" i="1" s="1"/>
  <c r="P2996" i="1"/>
  <c r="O2996" i="1"/>
  <c r="N2996" i="1"/>
  <c r="L2996" i="1"/>
  <c r="K2996" i="1"/>
  <c r="M2996" i="1" s="1"/>
  <c r="J2996" i="1"/>
  <c r="AB2996" i="1" s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P2994" i="1"/>
  <c r="O2994" i="1"/>
  <c r="N2994" i="1"/>
  <c r="L2994" i="1"/>
  <c r="K2994" i="1"/>
  <c r="M2994" i="1" s="1"/>
  <c r="J2994" i="1"/>
  <c r="AB2994" i="1" s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S2990" i="1" s="1"/>
  <c r="P2990" i="1"/>
  <c r="O2990" i="1"/>
  <c r="N2990" i="1"/>
  <c r="L2990" i="1"/>
  <c r="K2990" i="1"/>
  <c r="M2990" i="1" s="1"/>
  <c r="J2990" i="1"/>
  <c r="AB2990" i="1" s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S2982" i="1" s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P2978" i="1"/>
  <c r="O2978" i="1"/>
  <c r="N2978" i="1"/>
  <c r="L2978" i="1"/>
  <c r="K2978" i="1"/>
  <c r="M2978" i="1" s="1"/>
  <c r="J2978" i="1"/>
  <c r="AB2978" i="1" s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P2976" i="1"/>
  <c r="O2976" i="1"/>
  <c r="N2976" i="1"/>
  <c r="L2976" i="1"/>
  <c r="K2976" i="1"/>
  <c r="M2976" i="1" s="1"/>
  <c r="J2976" i="1"/>
  <c r="AB2976" i="1" s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P2974" i="1"/>
  <c r="O2974" i="1"/>
  <c r="N2974" i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AB2972" i="1" s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AB2970" i="1" s="1"/>
  <c r="U2970" i="1"/>
  <c r="T2970" i="1"/>
  <c r="R2970" i="1"/>
  <c r="Q2970" i="1"/>
  <c r="S2970" i="1" s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P2968" i="1"/>
  <c r="AB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S2966" i="1" s="1"/>
  <c r="P2966" i="1"/>
  <c r="O2966" i="1"/>
  <c r="N2966" i="1"/>
  <c r="L2966" i="1"/>
  <c r="K2966" i="1"/>
  <c r="M2966" i="1" s="1"/>
  <c r="J2966" i="1"/>
  <c r="AB2966" i="1" s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AB2964" i="1" s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S2962" i="1" s="1"/>
  <c r="P2962" i="1"/>
  <c r="O2962" i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P2960" i="1"/>
  <c r="O2960" i="1"/>
  <c r="N2960" i="1"/>
  <c r="L2960" i="1"/>
  <c r="K2960" i="1"/>
  <c r="M2960" i="1" s="1"/>
  <c r="J2960" i="1"/>
  <c r="AB2960" i="1" s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AB2958" i="1" s="1"/>
  <c r="U2958" i="1"/>
  <c r="T2958" i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P2956" i="1"/>
  <c r="AB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S2954" i="1" s="1"/>
  <c r="P2954" i="1"/>
  <c r="O2954" i="1"/>
  <c r="N2954" i="1"/>
  <c r="L2954" i="1"/>
  <c r="K2954" i="1"/>
  <c r="M2954" i="1" s="1"/>
  <c r="J2954" i="1"/>
  <c r="AB2954" i="1" s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P2952" i="1"/>
  <c r="O2952" i="1"/>
  <c r="N2952" i="1"/>
  <c r="L2952" i="1"/>
  <c r="K2952" i="1"/>
  <c r="M2952" i="1" s="1"/>
  <c r="J2952" i="1"/>
  <c r="AB2952" i="1" s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P2950" i="1"/>
  <c r="O2950" i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S2948" i="1" s="1"/>
  <c r="P2948" i="1"/>
  <c r="O2948" i="1"/>
  <c r="N2948" i="1"/>
  <c r="L2948" i="1"/>
  <c r="K2948" i="1"/>
  <c r="M2948" i="1" s="1"/>
  <c r="J2948" i="1"/>
  <c r="AB2948" i="1" s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AB2946" i="1" s="1"/>
  <c r="U2946" i="1"/>
  <c r="T2946" i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P2944" i="1"/>
  <c r="AB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P2942" i="1"/>
  <c r="O2942" i="1"/>
  <c r="N2942" i="1"/>
  <c r="L2942" i="1"/>
  <c r="K2942" i="1"/>
  <c r="M2942" i="1" s="1"/>
  <c r="J2942" i="1"/>
  <c r="AB2942" i="1" s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AB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AB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AB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AB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AB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Q2489" i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R2465" i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V2458" i="1" s="1"/>
  <c r="T2458" i="1"/>
  <c r="R2458" i="1"/>
  <c r="Q2458" i="1"/>
  <c r="S2458" i="1" s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V2422" i="1" s="1"/>
  <c r="T2422" i="1"/>
  <c r="R2422" i="1"/>
  <c r="Q2422" i="1"/>
  <c r="S2422" i="1" s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Q2420" i="1"/>
  <c r="S2420" i="1" s="1"/>
  <c r="O2420" i="1"/>
  <c r="P2420" i="1" s="1"/>
  <c r="N2420" i="1"/>
  <c r="L2420" i="1"/>
  <c r="K2420" i="1"/>
  <c r="M2420" i="1" s="1"/>
  <c r="J2420" i="1"/>
  <c r="I2420" i="1"/>
  <c r="AB2420" i="1" s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R2418" i="1"/>
  <c r="Q2418" i="1"/>
  <c r="S2418" i="1" s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V2416" i="1" s="1"/>
  <c r="T2416" i="1"/>
  <c r="R2416" i="1"/>
  <c r="Q2416" i="1"/>
  <c r="S2416" i="1" s="1"/>
  <c r="O2416" i="1"/>
  <c r="P2416" i="1" s="1"/>
  <c r="N2416" i="1"/>
  <c r="L2416" i="1"/>
  <c r="K2416" i="1"/>
  <c r="M2416" i="1" s="1"/>
  <c r="J2416" i="1"/>
  <c r="I2416" i="1"/>
  <c r="AB2416" i="1" s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V2414" i="1" s="1"/>
  <c r="T2414" i="1"/>
  <c r="R2414" i="1"/>
  <c r="Q2414" i="1"/>
  <c r="S2414" i="1" s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V2412" i="1" s="1"/>
  <c r="T2412" i="1"/>
  <c r="R2412" i="1"/>
  <c r="Q2412" i="1"/>
  <c r="S2412" i="1" s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V2410" i="1" s="1"/>
  <c r="T2410" i="1"/>
  <c r="R2410" i="1"/>
  <c r="Q2410" i="1"/>
  <c r="S2410" i="1" s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S2409" i="1" s="1"/>
  <c r="Q2409" i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V2408" i="1" s="1"/>
  <c r="T2408" i="1"/>
  <c r="R2408" i="1"/>
  <c r="Q2408" i="1"/>
  <c r="S2408" i="1" s="1"/>
  <c r="O2408" i="1"/>
  <c r="P2408" i="1" s="1"/>
  <c r="N2408" i="1"/>
  <c r="L2408" i="1"/>
  <c r="K2408" i="1"/>
  <c r="M2408" i="1" s="1"/>
  <c r="J2408" i="1"/>
  <c r="I2408" i="1"/>
  <c r="AB2408" i="1" s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S2407" i="1" s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V2406" i="1" s="1"/>
  <c r="T2406" i="1"/>
  <c r="R2406" i="1"/>
  <c r="Q2406" i="1"/>
  <c r="S2406" i="1" s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R2404" i="1"/>
  <c r="Q2404" i="1"/>
  <c r="S2404" i="1" s="1"/>
  <c r="O2404" i="1"/>
  <c r="P2404" i="1" s="1"/>
  <c r="N2404" i="1"/>
  <c r="L2404" i="1"/>
  <c r="K2404" i="1"/>
  <c r="M2404" i="1" s="1"/>
  <c r="J2404" i="1"/>
  <c r="I2404" i="1"/>
  <c r="AB2404" i="1" s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V2402" i="1" s="1"/>
  <c r="T2402" i="1"/>
  <c r="R2402" i="1"/>
  <c r="Q2402" i="1"/>
  <c r="S2402" i="1" s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S2401" i="1" s="1"/>
  <c r="Q2401" i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R2400" i="1"/>
  <c r="Q2400" i="1"/>
  <c r="S2400" i="1" s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V2398" i="1" s="1"/>
  <c r="T2398" i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V2396" i="1" s="1"/>
  <c r="T2396" i="1"/>
  <c r="R2396" i="1"/>
  <c r="Q2396" i="1"/>
  <c r="S2396" i="1" s="1"/>
  <c r="O2396" i="1"/>
  <c r="P2396" i="1" s="1"/>
  <c r="N2396" i="1"/>
  <c r="L2396" i="1"/>
  <c r="K2396" i="1"/>
  <c r="M2396" i="1" s="1"/>
  <c r="J2396" i="1"/>
  <c r="I2396" i="1"/>
  <c r="AB2396" i="1" s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V2394" i="1" s="1"/>
  <c r="T2394" i="1"/>
  <c r="R2394" i="1"/>
  <c r="Q2394" i="1"/>
  <c r="S2394" i="1" s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V2392" i="1" s="1"/>
  <c r="T2392" i="1"/>
  <c r="R2392" i="1"/>
  <c r="Q2392" i="1"/>
  <c r="S2392" i="1" s="1"/>
  <c r="O2392" i="1"/>
  <c r="P2392" i="1" s="1"/>
  <c r="N2392" i="1"/>
  <c r="L2392" i="1"/>
  <c r="K2392" i="1"/>
  <c r="M2392" i="1" s="1"/>
  <c r="J2392" i="1"/>
  <c r="I2392" i="1"/>
  <c r="AB2392" i="1" s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Q2390" i="1"/>
  <c r="S2390" i="1" s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S2389" i="1" s="1"/>
  <c r="Q2389" i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V2388" i="1" s="1"/>
  <c r="T2388" i="1"/>
  <c r="R2388" i="1"/>
  <c r="Q2388" i="1"/>
  <c r="S2388" i="1" s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V2386" i="1" s="1"/>
  <c r="T2386" i="1"/>
  <c r="R2386" i="1"/>
  <c r="Q2386" i="1"/>
  <c r="S2386" i="1" s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R2385" i="1"/>
  <c r="S2385" i="1" s="1"/>
  <c r="Q2385" i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V2384" i="1" s="1"/>
  <c r="T2384" i="1"/>
  <c r="R2384" i="1"/>
  <c r="Q2384" i="1"/>
  <c r="S2384" i="1" s="1"/>
  <c r="O2384" i="1"/>
  <c r="P2384" i="1" s="1"/>
  <c r="N2384" i="1"/>
  <c r="L2384" i="1"/>
  <c r="K2384" i="1"/>
  <c r="M2384" i="1" s="1"/>
  <c r="J2384" i="1"/>
  <c r="I2384" i="1"/>
  <c r="AB2384" i="1" s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R2383" i="1"/>
  <c r="S2383" i="1" s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V2382" i="1" s="1"/>
  <c r="T2382" i="1"/>
  <c r="R2382" i="1"/>
  <c r="Q2382" i="1"/>
  <c r="S2382" i="1" s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V2380" i="1" s="1"/>
  <c r="T2380" i="1"/>
  <c r="R2380" i="1"/>
  <c r="Q2380" i="1"/>
  <c r="S2380" i="1" s="1"/>
  <c r="O2380" i="1"/>
  <c r="P2380" i="1" s="1"/>
  <c r="N2380" i="1"/>
  <c r="L2380" i="1"/>
  <c r="K2380" i="1"/>
  <c r="M2380" i="1" s="1"/>
  <c r="J2380" i="1"/>
  <c r="I2380" i="1"/>
  <c r="AB2380" i="1" s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V2378" i="1" s="1"/>
  <c r="T2378" i="1"/>
  <c r="R2378" i="1"/>
  <c r="Q2378" i="1"/>
  <c r="S2378" i="1" s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S2377" i="1" s="1"/>
  <c r="Q2377" i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V2376" i="1" s="1"/>
  <c r="T2376" i="1"/>
  <c r="R2376" i="1"/>
  <c r="Q2376" i="1"/>
  <c r="S2376" i="1" s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R2374" i="1"/>
  <c r="Q2374" i="1"/>
  <c r="S2374" i="1" s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R2372" i="1"/>
  <c r="Q2372" i="1"/>
  <c r="S2372" i="1" s="1"/>
  <c r="O2372" i="1"/>
  <c r="P2372" i="1" s="1"/>
  <c r="N2372" i="1"/>
  <c r="L2372" i="1"/>
  <c r="K2372" i="1"/>
  <c r="M2372" i="1" s="1"/>
  <c r="J2372" i="1"/>
  <c r="I2372" i="1"/>
  <c r="AB2372" i="1" s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Q2370" i="1"/>
  <c r="S2370" i="1" s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R2368" i="1"/>
  <c r="Q2368" i="1"/>
  <c r="S2368" i="1" s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V2366" i="1" s="1"/>
  <c r="T2366" i="1"/>
  <c r="R2366" i="1"/>
  <c r="Q2366" i="1"/>
  <c r="S2366" i="1" s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V2364" i="1" s="1"/>
  <c r="T2364" i="1"/>
  <c r="R2364" i="1"/>
  <c r="Q2364" i="1"/>
  <c r="S2364" i="1" s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R2362" i="1"/>
  <c r="Q2362" i="1"/>
  <c r="S2362" i="1" s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S2361" i="1" s="1"/>
  <c r="Q2361" i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V2360" i="1" s="1"/>
  <c r="T2360" i="1"/>
  <c r="R2360" i="1"/>
  <c r="Q2360" i="1"/>
  <c r="S2360" i="1" s="1"/>
  <c r="O2360" i="1"/>
  <c r="P2360" i="1" s="1"/>
  <c r="N2360" i="1"/>
  <c r="L2360" i="1"/>
  <c r="K2360" i="1"/>
  <c r="M2360" i="1" s="1"/>
  <c r="J2360" i="1"/>
  <c r="I2360" i="1"/>
  <c r="AB2360" i="1" s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R2359" i="1"/>
  <c r="S2359" i="1" s="1"/>
  <c r="Q2359" i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V2358" i="1" s="1"/>
  <c r="T2358" i="1"/>
  <c r="R2358" i="1"/>
  <c r="Q2358" i="1"/>
  <c r="S2358" i="1" s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V2356" i="1" s="1"/>
  <c r="T2356" i="1"/>
  <c r="R2356" i="1"/>
  <c r="Q2356" i="1"/>
  <c r="S2356" i="1" s="1"/>
  <c r="O2356" i="1"/>
  <c r="P2356" i="1" s="1"/>
  <c r="N2356" i="1"/>
  <c r="L2356" i="1"/>
  <c r="K2356" i="1"/>
  <c r="M2356" i="1" s="1"/>
  <c r="J2356" i="1"/>
  <c r="I2356" i="1"/>
  <c r="AB2356" i="1" s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R2354" i="1"/>
  <c r="Q2354" i="1"/>
  <c r="S2354" i="1" s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V2352" i="1" s="1"/>
  <c r="T2352" i="1"/>
  <c r="R2352" i="1"/>
  <c r="Q2352" i="1"/>
  <c r="S2352" i="1" s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V2350" i="1" s="1"/>
  <c r="T2350" i="1"/>
  <c r="R2350" i="1"/>
  <c r="Q2350" i="1"/>
  <c r="S2350" i="1" s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V2348" i="1" s="1"/>
  <c r="T2348" i="1"/>
  <c r="R2348" i="1"/>
  <c r="Q2348" i="1"/>
  <c r="S2348" i="1" s="1"/>
  <c r="O2348" i="1"/>
  <c r="P2348" i="1" s="1"/>
  <c r="N2348" i="1"/>
  <c r="L2348" i="1"/>
  <c r="K2348" i="1"/>
  <c r="M2348" i="1" s="1"/>
  <c r="J2348" i="1"/>
  <c r="I2348" i="1"/>
  <c r="AB2348" i="1" s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R2346" i="1"/>
  <c r="Q2346" i="1"/>
  <c r="S2346" i="1" s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V2344" i="1" s="1"/>
  <c r="T2344" i="1"/>
  <c r="R2344" i="1"/>
  <c r="Q2344" i="1"/>
  <c r="S2344" i="1" s="1"/>
  <c r="O2344" i="1"/>
  <c r="P2344" i="1" s="1"/>
  <c r="N2344" i="1"/>
  <c r="L2344" i="1"/>
  <c r="K2344" i="1"/>
  <c r="M2344" i="1" s="1"/>
  <c r="J2344" i="1"/>
  <c r="I2344" i="1"/>
  <c r="AB2344" i="1" s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P2342" i="1" s="1"/>
  <c r="N2342" i="1"/>
  <c r="L2342" i="1"/>
  <c r="K2342" i="1"/>
  <c r="M2342" i="1" s="1"/>
  <c r="J2342" i="1"/>
  <c r="I2342" i="1"/>
  <c r="AB2342" i="1" s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R2338" i="1"/>
  <c r="Q2338" i="1"/>
  <c r="S2338" i="1" s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V2330" i="1" s="1"/>
  <c r="T2330" i="1"/>
  <c r="R2330" i="1"/>
  <c r="Q2330" i="1"/>
  <c r="S2330" i="1" s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V2328" i="1" s="1"/>
  <c r="T2328" i="1"/>
  <c r="R2328" i="1"/>
  <c r="Q2328" i="1"/>
  <c r="S2328" i="1" s="1"/>
  <c r="O2328" i="1"/>
  <c r="P2328" i="1" s="1"/>
  <c r="N2328" i="1"/>
  <c r="L2328" i="1"/>
  <c r="K2328" i="1"/>
  <c r="M2328" i="1" s="1"/>
  <c r="J2328" i="1"/>
  <c r="I2328" i="1"/>
  <c r="AB2328" i="1" s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V2326" i="1" s="1"/>
  <c r="T2326" i="1"/>
  <c r="R2326" i="1"/>
  <c r="Q2326" i="1"/>
  <c r="S2326" i="1" s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L2322" i="1"/>
  <c r="K2322" i="1"/>
  <c r="M2322" i="1" s="1"/>
  <c r="J2322" i="1"/>
  <c r="AB2322" i="1" s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S2320" i="1" s="1"/>
  <c r="P2320" i="1"/>
  <c r="O2320" i="1"/>
  <c r="N2320" i="1"/>
  <c r="L2320" i="1"/>
  <c r="K2320" i="1"/>
  <c r="M2320" i="1" s="1"/>
  <c r="J2320" i="1"/>
  <c r="AB2320" i="1" s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Q2318" i="1"/>
  <c r="S2318" i="1" s="1"/>
  <c r="P2318" i="1"/>
  <c r="O2318" i="1"/>
  <c r="N2318" i="1"/>
  <c r="L2318" i="1"/>
  <c r="K2318" i="1"/>
  <c r="M2318" i="1" s="1"/>
  <c r="J2318" i="1"/>
  <c r="AB2318" i="1" s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P2316" i="1"/>
  <c r="O2316" i="1"/>
  <c r="N2316" i="1"/>
  <c r="L2316" i="1"/>
  <c r="K2316" i="1"/>
  <c r="M2316" i="1" s="1"/>
  <c r="J2316" i="1"/>
  <c r="AB2316" i="1" s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P2314" i="1"/>
  <c r="O2314" i="1"/>
  <c r="N2314" i="1"/>
  <c r="L2314" i="1"/>
  <c r="K2314" i="1"/>
  <c r="M2314" i="1" s="1"/>
  <c r="J2314" i="1"/>
  <c r="AB2314" i="1" s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P2312" i="1"/>
  <c r="O2312" i="1"/>
  <c r="N2312" i="1"/>
  <c r="L2312" i="1"/>
  <c r="K2312" i="1"/>
  <c r="M2312" i="1" s="1"/>
  <c r="J2312" i="1"/>
  <c r="AB2312" i="1" s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P2310" i="1"/>
  <c r="O2310" i="1"/>
  <c r="N2310" i="1"/>
  <c r="L2310" i="1"/>
  <c r="K2310" i="1"/>
  <c r="M2310" i="1" s="1"/>
  <c r="J2310" i="1"/>
  <c r="AB2310" i="1" s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R2308" i="1"/>
  <c r="Q2308" i="1"/>
  <c r="S2308" i="1" s="1"/>
  <c r="P2308" i="1"/>
  <c r="O2308" i="1"/>
  <c r="N2308" i="1"/>
  <c r="L2308" i="1"/>
  <c r="K2308" i="1"/>
  <c r="M2308" i="1" s="1"/>
  <c r="J2308" i="1"/>
  <c r="AB2308" i="1" s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P2306" i="1"/>
  <c r="O2306" i="1"/>
  <c r="N2306" i="1"/>
  <c r="L2306" i="1"/>
  <c r="K2306" i="1"/>
  <c r="M2306" i="1" s="1"/>
  <c r="J2306" i="1"/>
  <c r="AB2306" i="1" s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S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Q2304" i="1"/>
  <c r="S2304" i="1" s="1"/>
  <c r="P2304" i="1"/>
  <c r="O2304" i="1"/>
  <c r="N2304" i="1"/>
  <c r="L2304" i="1"/>
  <c r="K2304" i="1"/>
  <c r="M2304" i="1" s="1"/>
  <c r="J2304" i="1"/>
  <c r="AB2304" i="1" s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Q2302" i="1"/>
  <c r="S2302" i="1" s="1"/>
  <c r="P2302" i="1"/>
  <c r="O2302" i="1"/>
  <c r="N2302" i="1"/>
  <c r="L2302" i="1"/>
  <c r="K2302" i="1"/>
  <c r="M2302" i="1" s="1"/>
  <c r="J2302" i="1"/>
  <c r="AB2302" i="1" s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Q2300" i="1"/>
  <c r="S2300" i="1" s="1"/>
  <c r="P2300" i="1"/>
  <c r="O2300" i="1"/>
  <c r="N2300" i="1"/>
  <c r="L2300" i="1"/>
  <c r="K2300" i="1"/>
  <c r="M2300" i="1" s="1"/>
  <c r="J2300" i="1"/>
  <c r="AB2300" i="1" s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P2298" i="1"/>
  <c r="O2298" i="1"/>
  <c r="N2298" i="1"/>
  <c r="L2298" i="1"/>
  <c r="K2298" i="1"/>
  <c r="M2298" i="1" s="1"/>
  <c r="J2298" i="1"/>
  <c r="AB2298" i="1" s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R2296" i="1"/>
  <c r="Q2296" i="1"/>
  <c r="S2296" i="1" s="1"/>
  <c r="P2296" i="1"/>
  <c r="O2296" i="1"/>
  <c r="N2296" i="1"/>
  <c r="L2296" i="1"/>
  <c r="K2296" i="1"/>
  <c r="M2296" i="1" s="1"/>
  <c r="J2296" i="1"/>
  <c r="AB2296" i="1" s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P2294" i="1"/>
  <c r="O2294" i="1"/>
  <c r="N2294" i="1"/>
  <c r="L2294" i="1"/>
  <c r="K2294" i="1"/>
  <c r="M2294" i="1" s="1"/>
  <c r="J2294" i="1"/>
  <c r="AB2294" i="1" s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P2292" i="1"/>
  <c r="O2292" i="1"/>
  <c r="N2292" i="1"/>
  <c r="L2292" i="1"/>
  <c r="K2292" i="1"/>
  <c r="M2292" i="1" s="1"/>
  <c r="J2292" i="1"/>
  <c r="AB2292" i="1" s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P2290" i="1"/>
  <c r="O2290" i="1"/>
  <c r="N2290" i="1"/>
  <c r="L2290" i="1"/>
  <c r="K2290" i="1"/>
  <c r="M2290" i="1" s="1"/>
  <c r="J2290" i="1"/>
  <c r="AB2290" i="1" s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Q2288" i="1"/>
  <c r="S2288" i="1" s="1"/>
  <c r="P2288" i="1"/>
  <c r="O2288" i="1"/>
  <c r="N2288" i="1"/>
  <c r="L2288" i="1"/>
  <c r="K2288" i="1"/>
  <c r="M2288" i="1" s="1"/>
  <c r="J2288" i="1"/>
  <c r="AB2288" i="1" s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P2286" i="1"/>
  <c r="O2286" i="1"/>
  <c r="N2286" i="1"/>
  <c r="L2286" i="1"/>
  <c r="K2286" i="1"/>
  <c r="M2286" i="1" s="1"/>
  <c r="J2286" i="1"/>
  <c r="AB2286" i="1" s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R2284" i="1"/>
  <c r="Q2284" i="1"/>
  <c r="S2284" i="1" s="1"/>
  <c r="P2284" i="1"/>
  <c r="O2284" i="1"/>
  <c r="N2284" i="1"/>
  <c r="L2284" i="1"/>
  <c r="K2284" i="1"/>
  <c r="M2284" i="1" s="1"/>
  <c r="J2284" i="1"/>
  <c r="AB2284" i="1" s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P2282" i="1"/>
  <c r="O2282" i="1"/>
  <c r="N2282" i="1"/>
  <c r="L2282" i="1"/>
  <c r="K2282" i="1"/>
  <c r="M2282" i="1" s="1"/>
  <c r="J2282" i="1"/>
  <c r="AB2282" i="1" s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Q2280" i="1"/>
  <c r="S2280" i="1" s="1"/>
  <c r="P2280" i="1"/>
  <c r="O2280" i="1"/>
  <c r="N2280" i="1"/>
  <c r="L2280" i="1"/>
  <c r="K2280" i="1"/>
  <c r="M2280" i="1" s="1"/>
  <c r="J2280" i="1"/>
  <c r="AB2280" i="1" s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Q2278" i="1"/>
  <c r="S2278" i="1" s="1"/>
  <c r="P2278" i="1"/>
  <c r="O2278" i="1"/>
  <c r="N2278" i="1"/>
  <c r="L2278" i="1"/>
  <c r="K2278" i="1"/>
  <c r="M2278" i="1" s="1"/>
  <c r="J2278" i="1"/>
  <c r="AB2278" i="1" s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R2276" i="1"/>
  <c r="Q2276" i="1"/>
  <c r="S2276" i="1" s="1"/>
  <c r="P2276" i="1"/>
  <c r="O2276" i="1"/>
  <c r="N2276" i="1"/>
  <c r="L2276" i="1"/>
  <c r="K2276" i="1"/>
  <c r="M2276" i="1" s="1"/>
  <c r="J2276" i="1"/>
  <c r="AB2276" i="1" s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P2274" i="1"/>
  <c r="O2274" i="1"/>
  <c r="N2274" i="1"/>
  <c r="L2274" i="1"/>
  <c r="K2274" i="1"/>
  <c r="M2274" i="1" s="1"/>
  <c r="J2274" i="1"/>
  <c r="AB2274" i="1" s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Q2272" i="1"/>
  <c r="S2272" i="1" s="1"/>
  <c r="P2272" i="1"/>
  <c r="O2272" i="1"/>
  <c r="N2272" i="1"/>
  <c r="L2272" i="1"/>
  <c r="K2272" i="1"/>
  <c r="M2272" i="1" s="1"/>
  <c r="J2272" i="1"/>
  <c r="AB2272" i="1" s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Q2270" i="1"/>
  <c r="S2270" i="1" s="1"/>
  <c r="P2270" i="1"/>
  <c r="O2270" i="1"/>
  <c r="N2270" i="1"/>
  <c r="L2270" i="1"/>
  <c r="K2270" i="1"/>
  <c r="M2270" i="1" s="1"/>
  <c r="J2270" i="1"/>
  <c r="AB2270" i="1" s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P2268" i="1"/>
  <c r="O2268" i="1"/>
  <c r="N2268" i="1"/>
  <c r="L2268" i="1"/>
  <c r="K2268" i="1"/>
  <c r="M2268" i="1" s="1"/>
  <c r="J2268" i="1"/>
  <c r="AB2268" i="1" s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P2266" i="1"/>
  <c r="O2266" i="1"/>
  <c r="N2266" i="1"/>
  <c r="L2266" i="1"/>
  <c r="K2266" i="1"/>
  <c r="M2266" i="1" s="1"/>
  <c r="J2266" i="1"/>
  <c r="AB2266" i="1" s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R2264" i="1"/>
  <c r="Q2264" i="1"/>
  <c r="S2264" i="1" s="1"/>
  <c r="P2264" i="1"/>
  <c r="O2264" i="1"/>
  <c r="N2264" i="1"/>
  <c r="L2264" i="1"/>
  <c r="K2264" i="1"/>
  <c r="M2264" i="1" s="1"/>
  <c r="J2264" i="1"/>
  <c r="AB2264" i="1" s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P2262" i="1"/>
  <c r="O2262" i="1"/>
  <c r="N2262" i="1"/>
  <c r="L2262" i="1"/>
  <c r="K2262" i="1"/>
  <c r="M2262" i="1" s="1"/>
  <c r="J2262" i="1"/>
  <c r="AB2262" i="1" s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P2260" i="1"/>
  <c r="O2260" i="1"/>
  <c r="N2260" i="1"/>
  <c r="L2260" i="1"/>
  <c r="K2260" i="1"/>
  <c r="M2260" i="1" s="1"/>
  <c r="J2260" i="1"/>
  <c r="AB2260" i="1" s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P2258" i="1"/>
  <c r="O2258" i="1"/>
  <c r="N2258" i="1"/>
  <c r="L2258" i="1"/>
  <c r="K2258" i="1"/>
  <c r="M2258" i="1" s="1"/>
  <c r="J2258" i="1"/>
  <c r="AB2258" i="1" s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Q2256" i="1"/>
  <c r="S2256" i="1" s="1"/>
  <c r="P2256" i="1"/>
  <c r="O2256" i="1"/>
  <c r="N2256" i="1"/>
  <c r="L2256" i="1"/>
  <c r="K2256" i="1"/>
  <c r="M2256" i="1" s="1"/>
  <c r="J2256" i="1"/>
  <c r="AB2256" i="1" s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Q2254" i="1"/>
  <c r="S2254" i="1" s="1"/>
  <c r="P2254" i="1"/>
  <c r="O2254" i="1"/>
  <c r="N2254" i="1"/>
  <c r="L2254" i="1"/>
  <c r="K2254" i="1"/>
  <c r="M2254" i="1" s="1"/>
  <c r="J2254" i="1"/>
  <c r="AB2254" i="1" s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P2252" i="1"/>
  <c r="O2252" i="1"/>
  <c r="N2252" i="1"/>
  <c r="L2252" i="1"/>
  <c r="K2252" i="1"/>
  <c r="M2252" i="1" s="1"/>
  <c r="J2252" i="1"/>
  <c r="AB2252" i="1" s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P2250" i="1"/>
  <c r="O2250" i="1"/>
  <c r="N2250" i="1"/>
  <c r="L2250" i="1"/>
  <c r="K2250" i="1"/>
  <c r="M2250" i="1" s="1"/>
  <c r="J2250" i="1"/>
  <c r="AB2250" i="1" s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L2244" i="1"/>
  <c r="K2244" i="1"/>
  <c r="M2244" i="1" s="1"/>
  <c r="J2244" i="1"/>
  <c r="AB2244" i="1" s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P2238" i="1"/>
  <c r="O2238" i="1"/>
  <c r="N2238" i="1"/>
  <c r="L2238" i="1"/>
  <c r="K2238" i="1"/>
  <c r="M2238" i="1" s="1"/>
  <c r="J2238" i="1"/>
  <c r="AB2238" i="1" s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P2232" i="1"/>
  <c r="O2232" i="1"/>
  <c r="N2232" i="1"/>
  <c r="L2232" i="1"/>
  <c r="K2232" i="1"/>
  <c r="M2232" i="1" s="1"/>
  <c r="J2232" i="1"/>
  <c r="AB2232" i="1" s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P2226" i="1"/>
  <c r="O2226" i="1"/>
  <c r="N2226" i="1"/>
  <c r="L2226" i="1"/>
  <c r="K2226" i="1"/>
  <c r="M2226" i="1" s="1"/>
  <c r="J2226" i="1"/>
  <c r="AB2226" i="1" s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S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S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P2220" i="1"/>
  <c r="O2220" i="1"/>
  <c r="N2220" i="1"/>
  <c r="L2220" i="1"/>
  <c r="K2220" i="1"/>
  <c r="M2220" i="1" s="1"/>
  <c r="J2220" i="1"/>
  <c r="AB2220" i="1" s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S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P2214" i="1"/>
  <c r="O2214" i="1"/>
  <c r="N2214" i="1"/>
  <c r="L2214" i="1"/>
  <c r="K2214" i="1"/>
  <c r="M2214" i="1" s="1"/>
  <c r="J2214" i="1"/>
  <c r="AB2214" i="1" s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S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P2210" i="1"/>
  <c r="O2210" i="1"/>
  <c r="N2210" i="1"/>
  <c r="L2210" i="1"/>
  <c r="K2210" i="1"/>
  <c r="M2210" i="1" s="1"/>
  <c r="J2210" i="1"/>
  <c r="AB2210" i="1" s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P2208" i="1"/>
  <c r="O2208" i="1"/>
  <c r="N2208" i="1"/>
  <c r="L2208" i="1"/>
  <c r="K2208" i="1"/>
  <c r="M2208" i="1" s="1"/>
  <c r="J2208" i="1"/>
  <c r="AB2208" i="1" s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P2204" i="1"/>
  <c r="O2204" i="1"/>
  <c r="N2204" i="1"/>
  <c r="L2204" i="1"/>
  <c r="K2204" i="1"/>
  <c r="M2204" i="1" s="1"/>
  <c r="J2204" i="1"/>
  <c r="AB2204" i="1" s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P2202" i="1"/>
  <c r="O2202" i="1"/>
  <c r="N2202" i="1"/>
  <c r="L2202" i="1"/>
  <c r="K2202" i="1"/>
  <c r="M2202" i="1" s="1"/>
  <c r="J2202" i="1"/>
  <c r="AB2202" i="1" s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P2198" i="1"/>
  <c r="O2198" i="1"/>
  <c r="N2198" i="1"/>
  <c r="L2198" i="1"/>
  <c r="K2198" i="1"/>
  <c r="M2198" i="1" s="1"/>
  <c r="J2198" i="1"/>
  <c r="AB2198" i="1" s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P2196" i="1"/>
  <c r="O2196" i="1"/>
  <c r="N2196" i="1"/>
  <c r="L2196" i="1"/>
  <c r="K2196" i="1"/>
  <c r="M2196" i="1" s="1"/>
  <c r="J2196" i="1"/>
  <c r="AB2196" i="1" s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S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S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P2192" i="1"/>
  <c r="O2192" i="1"/>
  <c r="N2192" i="1"/>
  <c r="L2192" i="1"/>
  <c r="K2192" i="1"/>
  <c r="M2192" i="1" s="1"/>
  <c r="J2192" i="1"/>
  <c r="AB2192" i="1" s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V2191" i="1" s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P2190" i="1"/>
  <c r="O2190" i="1"/>
  <c r="N2190" i="1"/>
  <c r="L2190" i="1"/>
  <c r="K2190" i="1"/>
  <c r="M2190" i="1" s="1"/>
  <c r="J2190" i="1"/>
  <c r="AB2190" i="1" s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P2186" i="1"/>
  <c r="O2186" i="1"/>
  <c r="N2186" i="1"/>
  <c r="L2186" i="1"/>
  <c r="K2186" i="1"/>
  <c r="M2186" i="1" s="1"/>
  <c r="J2186" i="1"/>
  <c r="AB2186" i="1" s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P2184" i="1"/>
  <c r="O2184" i="1"/>
  <c r="N2184" i="1"/>
  <c r="L2184" i="1"/>
  <c r="K2184" i="1"/>
  <c r="M2184" i="1" s="1"/>
  <c r="J2184" i="1"/>
  <c r="AB2184" i="1" s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P2180" i="1"/>
  <c r="O2180" i="1"/>
  <c r="N2180" i="1"/>
  <c r="L2180" i="1"/>
  <c r="K2180" i="1"/>
  <c r="M2180" i="1" s="1"/>
  <c r="J2180" i="1"/>
  <c r="AB2180" i="1" s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P2178" i="1"/>
  <c r="O2178" i="1"/>
  <c r="N2178" i="1"/>
  <c r="L2178" i="1"/>
  <c r="K2178" i="1"/>
  <c r="M2178" i="1" s="1"/>
  <c r="J2178" i="1"/>
  <c r="AB2178" i="1" s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S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P2174" i="1"/>
  <c r="O2174" i="1"/>
  <c r="N2174" i="1"/>
  <c r="L2174" i="1"/>
  <c r="K2174" i="1"/>
  <c r="M2174" i="1" s="1"/>
  <c r="J2174" i="1"/>
  <c r="AB2174" i="1" s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S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P2172" i="1"/>
  <c r="O2172" i="1"/>
  <c r="N2172" i="1"/>
  <c r="L2172" i="1"/>
  <c r="K2172" i="1"/>
  <c r="M2172" i="1" s="1"/>
  <c r="J2172" i="1"/>
  <c r="AB2172" i="1" s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P2168" i="1"/>
  <c r="O2168" i="1"/>
  <c r="N2168" i="1"/>
  <c r="L2168" i="1"/>
  <c r="K2168" i="1"/>
  <c r="M2168" i="1" s="1"/>
  <c r="J2168" i="1"/>
  <c r="AB2168" i="1" s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L2166" i="1"/>
  <c r="K2166" i="1"/>
  <c r="M2166" i="1" s="1"/>
  <c r="J2166" i="1"/>
  <c r="AB2166" i="1" s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S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P2162" i="1"/>
  <c r="O2162" i="1"/>
  <c r="N2162" i="1"/>
  <c r="L2162" i="1"/>
  <c r="K2162" i="1"/>
  <c r="M2162" i="1" s="1"/>
  <c r="J2162" i="1"/>
  <c r="AB2162" i="1" s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P2160" i="1"/>
  <c r="O2160" i="1"/>
  <c r="N2160" i="1"/>
  <c r="L2160" i="1"/>
  <c r="K2160" i="1"/>
  <c r="M2160" i="1" s="1"/>
  <c r="J2160" i="1"/>
  <c r="AB2160" i="1" s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P2156" i="1"/>
  <c r="O2156" i="1"/>
  <c r="N2156" i="1"/>
  <c r="L2156" i="1"/>
  <c r="K2156" i="1"/>
  <c r="M2156" i="1" s="1"/>
  <c r="J2156" i="1"/>
  <c r="AB2156" i="1" s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P2154" i="1"/>
  <c r="O2154" i="1"/>
  <c r="N2154" i="1"/>
  <c r="L2154" i="1"/>
  <c r="K2154" i="1"/>
  <c r="M2154" i="1" s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AB2152" i="1" s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P2150" i="1"/>
  <c r="O2150" i="1"/>
  <c r="N2150" i="1"/>
  <c r="L2150" i="1"/>
  <c r="K2150" i="1"/>
  <c r="M2150" i="1" s="1"/>
  <c r="J2150" i="1"/>
  <c r="AB2150" i="1" s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P2148" i="1"/>
  <c r="O2148" i="1"/>
  <c r="N2148" i="1"/>
  <c r="L2148" i="1"/>
  <c r="K2148" i="1"/>
  <c r="M2148" i="1" s="1"/>
  <c r="J2148" i="1"/>
  <c r="AB2148" i="1" s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P2146" i="1"/>
  <c r="O2146" i="1"/>
  <c r="N2146" i="1"/>
  <c r="L2146" i="1"/>
  <c r="K2146" i="1"/>
  <c r="M2146" i="1" s="1"/>
  <c r="J2146" i="1"/>
  <c r="AB2146" i="1" s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P2144" i="1"/>
  <c r="O2144" i="1"/>
  <c r="N2144" i="1"/>
  <c r="L2144" i="1"/>
  <c r="K2144" i="1"/>
  <c r="M2144" i="1" s="1"/>
  <c r="J2144" i="1"/>
  <c r="AB2144" i="1" s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P2142" i="1"/>
  <c r="O2142" i="1"/>
  <c r="N2142" i="1"/>
  <c r="L2142" i="1"/>
  <c r="K2142" i="1"/>
  <c r="M2142" i="1" s="1"/>
  <c r="J2142" i="1"/>
  <c r="AB2142" i="1" s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S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P2140" i="1"/>
  <c r="O2140" i="1"/>
  <c r="N2140" i="1"/>
  <c r="L2140" i="1"/>
  <c r="K2140" i="1"/>
  <c r="M2140" i="1" s="1"/>
  <c r="J2140" i="1"/>
  <c r="AB2140" i="1" s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P2138" i="1"/>
  <c r="O2138" i="1"/>
  <c r="N2138" i="1"/>
  <c r="L2138" i="1"/>
  <c r="K2138" i="1"/>
  <c r="M2138" i="1" s="1"/>
  <c r="J2138" i="1"/>
  <c r="AB2138" i="1" s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P2136" i="1"/>
  <c r="O2136" i="1"/>
  <c r="N2136" i="1"/>
  <c r="L2136" i="1"/>
  <c r="K2136" i="1"/>
  <c r="M2136" i="1" s="1"/>
  <c r="J2136" i="1"/>
  <c r="AB2136" i="1" s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P2134" i="1"/>
  <c r="O2134" i="1"/>
  <c r="N2134" i="1"/>
  <c r="L2134" i="1"/>
  <c r="K2134" i="1"/>
  <c r="M2134" i="1" s="1"/>
  <c r="J2134" i="1"/>
  <c r="AB2134" i="1" s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S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P2132" i="1"/>
  <c r="O2132" i="1"/>
  <c r="N2132" i="1"/>
  <c r="L2132" i="1"/>
  <c r="K2132" i="1"/>
  <c r="M2132" i="1" s="1"/>
  <c r="J2132" i="1"/>
  <c r="AB2132" i="1" s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P2130" i="1"/>
  <c r="O2130" i="1"/>
  <c r="N2130" i="1"/>
  <c r="L2130" i="1"/>
  <c r="K2130" i="1"/>
  <c r="M2130" i="1" s="1"/>
  <c r="J2130" i="1"/>
  <c r="AB2130" i="1" s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P2128" i="1"/>
  <c r="O2128" i="1"/>
  <c r="N2128" i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AB2126" i="1" s="1"/>
  <c r="U2126" i="1"/>
  <c r="T2126" i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P2124" i="1"/>
  <c r="O2124" i="1"/>
  <c r="N2124" i="1"/>
  <c r="L2124" i="1"/>
  <c r="K2124" i="1"/>
  <c r="M2124" i="1" s="1"/>
  <c r="J2124" i="1"/>
  <c r="AB2124" i="1" s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AB2122" i="1" s="1"/>
  <c r="U2122" i="1"/>
  <c r="T2122" i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P2120" i="1"/>
  <c r="O2120" i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P2118" i="1"/>
  <c r="O2118" i="1"/>
  <c r="N2118" i="1"/>
  <c r="L2118" i="1"/>
  <c r="K2118" i="1"/>
  <c r="M2118" i="1" s="1"/>
  <c r="J2118" i="1"/>
  <c r="AB2118" i="1" s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P2116" i="1"/>
  <c r="O2116" i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AB2114" i="1" s="1"/>
  <c r="U2114" i="1"/>
  <c r="T2114" i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P2112" i="1"/>
  <c r="O2112" i="1"/>
  <c r="N2112" i="1"/>
  <c r="L2112" i="1"/>
  <c r="K2112" i="1"/>
  <c r="M2112" i="1" s="1"/>
  <c r="J2112" i="1"/>
  <c r="AB2112" i="1" s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AB2110" i="1" s="1"/>
  <c r="U2110" i="1"/>
  <c r="T2110" i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P2108" i="1"/>
  <c r="O2108" i="1"/>
  <c r="N2108" i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P2106" i="1"/>
  <c r="O2106" i="1"/>
  <c r="N2106" i="1"/>
  <c r="L2106" i="1"/>
  <c r="K2106" i="1"/>
  <c r="M2106" i="1" s="1"/>
  <c r="J2106" i="1"/>
  <c r="AB2106" i="1" s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AB2102" i="1" s="1"/>
  <c r="U2102" i="1"/>
  <c r="T2102" i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P2100" i="1"/>
  <c r="O2100" i="1"/>
  <c r="N2100" i="1"/>
  <c r="L2100" i="1"/>
  <c r="K2100" i="1"/>
  <c r="M2100" i="1" s="1"/>
  <c r="J2100" i="1"/>
  <c r="AB2100" i="1" s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AB2098" i="1" s="1"/>
  <c r="U2098" i="1"/>
  <c r="T2098" i="1"/>
  <c r="R2098" i="1"/>
  <c r="Q2098" i="1"/>
  <c r="S2098" i="1" s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P2096" i="1"/>
  <c r="O2096" i="1"/>
  <c r="N2096" i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T2095" i="1"/>
  <c r="V2095" i="1" s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P2094" i="1"/>
  <c r="O2094" i="1"/>
  <c r="N2094" i="1"/>
  <c r="L2094" i="1"/>
  <c r="K2094" i="1"/>
  <c r="M2094" i="1" s="1"/>
  <c r="J2094" i="1"/>
  <c r="AB2094" i="1" s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P2092" i="1"/>
  <c r="O2092" i="1"/>
  <c r="N2092" i="1"/>
  <c r="L2092" i="1"/>
  <c r="K2092" i="1"/>
  <c r="M2092" i="1" s="1"/>
  <c r="AB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AB2090" i="1" s="1"/>
  <c r="U2090" i="1"/>
  <c r="T2090" i="1"/>
  <c r="R2090" i="1"/>
  <c r="Q2090" i="1"/>
  <c r="S2090" i="1" s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P2088" i="1"/>
  <c r="O2088" i="1"/>
  <c r="N2088" i="1"/>
  <c r="L2088" i="1"/>
  <c r="K2088" i="1"/>
  <c r="M2088" i="1" s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AB2086" i="1" s="1"/>
  <c r="U2086" i="1"/>
  <c r="T2086" i="1"/>
  <c r="R2086" i="1"/>
  <c r="Q2086" i="1"/>
  <c r="S2086" i="1" s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P2084" i="1"/>
  <c r="O2084" i="1"/>
  <c r="N2084" i="1"/>
  <c r="L2084" i="1"/>
  <c r="K2084" i="1"/>
  <c r="M2084" i="1" s="1"/>
  <c r="AB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P2082" i="1"/>
  <c r="O2082" i="1"/>
  <c r="N2082" i="1"/>
  <c r="L2082" i="1"/>
  <c r="K2082" i="1"/>
  <c r="M2082" i="1" s="1"/>
  <c r="J2082" i="1"/>
  <c r="AB2082" i="1" s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P2080" i="1"/>
  <c r="O2080" i="1"/>
  <c r="N2080" i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AB2078" i="1" s="1"/>
  <c r="U2078" i="1"/>
  <c r="T2078" i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P2076" i="1"/>
  <c r="O2076" i="1"/>
  <c r="N2076" i="1"/>
  <c r="L2076" i="1"/>
  <c r="K2076" i="1"/>
  <c r="M2076" i="1" s="1"/>
  <c r="J2076" i="1"/>
  <c r="AB2076" i="1" s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S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AB2074" i="1" s="1"/>
  <c r="U2074" i="1"/>
  <c r="T2074" i="1"/>
  <c r="R2074" i="1"/>
  <c r="Q2074" i="1"/>
  <c r="S2074" i="1" s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P2072" i="1"/>
  <c r="O2072" i="1"/>
  <c r="N2072" i="1"/>
  <c r="L2072" i="1"/>
  <c r="K2072" i="1"/>
  <c r="M2072" i="1" s="1"/>
  <c r="AB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T2071" i="1"/>
  <c r="V2071" i="1" s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P2070" i="1"/>
  <c r="O2070" i="1"/>
  <c r="N2070" i="1"/>
  <c r="L2070" i="1"/>
  <c r="K2070" i="1"/>
  <c r="M2070" i="1" s="1"/>
  <c r="J2070" i="1"/>
  <c r="AB2070" i="1" s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V1868" i="1"/>
  <c r="U1868" i="1"/>
  <c r="T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V1856" i="1"/>
  <c r="U1856" i="1"/>
  <c r="T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V1654" i="1"/>
  <c r="U1654" i="1"/>
  <c r="T1654" i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V1652" i="1"/>
  <c r="U1652" i="1"/>
  <c r="T1652" i="1"/>
  <c r="R1652" i="1"/>
  <c r="Q1652" i="1"/>
  <c r="S1652" i="1" s="1"/>
  <c r="P1652" i="1"/>
  <c r="O1652" i="1"/>
  <c r="N1652" i="1"/>
  <c r="L1652" i="1"/>
  <c r="K1652" i="1"/>
  <c r="M1652" i="1" s="1"/>
  <c r="J1652" i="1"/>
  <c r="AB1652" i="1" s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V1650" i="1"/>
  <c r="U1650" i="1"/>
  <c r="T1650" i="1"/>
  <c r="R1650" i="1"/>
  <c r="Q1650" i="1"/>
  <c r="S1650" i="1" s="1"/>
  <c r="P1650" i="1"/>
  <c r="O1650" i="1"/>
  <c r="N1650" i="1"/>
  <c r="L1650" i="1"/>
  <c r="K1650" i="1"/>
  <c r="M1650" i="1" s="1"/>
  <c r="J1650" i="1"/>
  <c r="AB1650" i="1" s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S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V1648" i="1"/>
  <c r="U1648" i="1"/>
  <c r="T1648" i="1"/>
  <c r="R1648" i="1"/>
  <c r="Q1648" i="1"/>
  <c r="S1648" i="1" s="1"/>
  <c r="P1648" i="1"/>
  <c r="O1648" i="1"/>
  <c r="N1648" i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V1646" i="1"/>
  <c r="U1646" i="1"/>
  <c r="T1646" i="1"/>
  <c r="R1646" i="1"/>
  <c r="Q1646" i="1"/>
  <c r="S1646" i="1" s="1"/>
  <c r="P1646" i="1"/>
  <c r="O1646" i="1"/>
  <c r="N1646" i="1"/>
  <c r="L1646" i="1"/>
  <c r="K1646" i="1"/>
  <c r="M1646" i="1" s="1"/>
  <c r="J1646" i="1"/>
  <c r="AB1646" i="1" s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V1644" i="1"/>
  <c r="U1644" i="1"/>
  <c r="T1644" i="1"/>
  <c r="R1644" i="1"/>
  <c r="Q1644" i="1"/>
  <c r="S1644" i="1" s="1"/>
  <c r="P1644" i="1"/>
  <c r="O1644" i="1"/>
  <c r="N1644" i="1"/>
  <c r="L1644" i="1"/>
  <c r="K1644" i="1"/>
  <c r="M1644" i="1" s="1"/>
  <c r="J1644" i="1"/>
  <c r="AB1644" i="1" s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T1643" i="1"/>
  <c r="V1643" i="1" s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V1642" i="1"/>
  <c r="U1642" i="1"/>
  <c r="T1642" i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T1641" i="1"/>
  <c r="V1641" i="1" s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V1640" i="1"/>
  <c r="U1640" i="1"/>
  <c r="T1640" i="1"/>
  <c r="R1640" i="1"/>
  <c r="Q1640" i="1"/>
  <c r="S1640" i="1" s="1"/>
  <c r="P1640" i="1"/>
  <c r="O1640" i="1"/>
  <c r="N1640" i="1"/>
  <c r="L1640" i="1"/>
  <c r="K1640" i="1"/>
  <c r="M1640" i="1" s="1"/>
  <c r="J1640" i="1"/>
  <c r="AB1640" i="1" s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T1639" i="1"/>
  <c r="V1639" i="1" s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V1638" i="1"/>
  <c r="U1638" i="1"/>
  <c r="T1638" i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P1636" i="1"/>
  <c r="O1636" i="1"/>
  <c r="N1636" i="1"/>
  <c r="L1636" i="1"/>
  <c r="K1636" i="1"/>
  <c r="M1636" i="1" s="1"/>
  <c r="J1636" i="1"/>
  <c r="AB1636" i="1" s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T1635" i="1"/>
  <c r="V1635" i="1" s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V1634" i="1"/>
  <c r="U1634" i="1"/>
  <c r="T1634" i="1"/>
  <c r="R1634" i="1"/>
  <c r="Q1634" i="1"/>
  <c r="S1634" i="1" s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T1633" i="1"/>
  <c r="V1633" i="1" s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V1632" i="1"/>
  <c r="U1632" i="1"/>
  <c r="T1632" i="1"/>
  <c r="R1632" i="1"/>
  <c r="Q1632" i="1"/>
  <c r="S1632" i="1" s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T1631" i="1"/>
  <c r="V1631" i="1" s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V1630" i="1"/>
  <c r="U1630" i="1"/>
  <c r="T1630" i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V1628" i="1"/>
  <c r="U1628" i="1"/>
  <c r="T1628" i="1"/>
  <c r="R1628" i="1"/>
  <c r="Q1628" i="1"/>
  <c r="S1628" i="1" s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S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V1626" i="1"/>
  <c r="U1626" i="1"/>
  <c r="T1626" i="1"/>
  <c r="R1626" i="1"/>
  <c r="Q1626" i="1"/>
  <c r="S1626" i="1" s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T1625" i="1"/>
  <c r="V1625" i="1" s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V1624" i="1"/>
  <c r="U1624" i="1"/>
  <c r="T1624" i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V1622" i="1"/>
  <c r="U1622" i="1"/>
  <c r="T1622" i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V1620" i="1"/>
  <c r="U1620" i="1"/>
  <c r="T1620" i="1"/>
  <c r="R1620" i="1"/>
  <c r="Q1620" i="1"/>
  <c r="S1620" i="1" s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T1619" i="1"/>
  <c r="V1619" i="1" s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V1618" i="1"/>
  <c r="U1618" i="1"/>
  <c r="T1618" i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V1616" i="1"/>
  <c r="U1616" i="1"/>
  <c r="T1616" i="1"/>
  <c r="R1616" i="1"/>
  <c r="Q1616" i="1"/>
  <c r="S1616" i="1" s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T1615" i="1"/>
  <c r="V1615" i="1" s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V1614" i="1"/>
  <c r="U1614" i="1"/>
  <c r="T1614" i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S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V1612" i="1"/>
  <c r="U1612" i="1"/>
  <c r="T1612" i="1"/>
  <c r="R1612" i="1"/>
  <c r="Q1612" i="1"/>
  <c r="S1612" i="1" s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S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U1609" i="1"/>
  <c r="T1609" i="1"/>
  <c r="V1609" i="1" s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V1608" i="1"/>
  <c r="U1608" i="1"/>
  <c r="T1608" i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V1606" i="1"/>
  <c r="U1606" i="1"/>
  <c r="T1606" i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V1604" i="1"/>
  <c r="U1604" i="1"/>
  <c r="T1604" i="1"/>
  <c r="R1604" i="1"/>
  <c r="Q1604" i="1"/>
  <c r="S1604" i="1" s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S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V1602" i="1"/>
  <c r="U1602" i="1"/>
  <c r="T1602" i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V1600" i="1"/>
  <c r="U1600" i="1"/>
  <c r="T1600" i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Q1598" i="1"/>
  <c r="S1598" i="1" s="1"/>
  <c r="P1598" i="1"/>
  <c r="O1598" i="1"/>
  <c r="N1598" i="1"/>
  <c r="L1598" i="1"/>
  <c r="K1598" i="1"/>
  <c r="M1598" i="1" s="1"/>
  <c r="J1598" i="1"/>
  <c r="AB1598" i="1" s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S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S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S1594" i="1" s="1"/>
  <c r="P1594" i="1"/>
  <c r="O1594" i="1"/>
  <c r="N1594" i="1"/>
  <c r="L1594" i="1"/>
  <c r="K1594" i="1"/>
  <c r="M1594" i="1" s="1"/>
  <c r="J1594" i="1"/>
  <c r="AB1594" i="1" s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S1590" i="1" s="1"/>
  <c r="P1590" i="1"/>
  <c r="O1590" i="1"/>
  <c r="N1590" i="1"/>
  <c r="L1590" i="1"/>
  <c r="K1590" i="1"/>
  <c r="M1590" i="1" s="1"/>
  <c r="J1590" i="1"/>
  <c r="AB1590" i="1" s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P1586" i="1"/>
  <c r="O1586" i="1"/>
  <c r="N1586" i="1"/>
  <c r="L1586" i="1"/>
  <c r="K1586" i="1"/>
  <c r="M1586" i="1" s="1"/>
  <c r="J1586" i="1"/>
  <c r="AB1586" i="1" s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S1582" i="1" s="1"/>
  <c r="P1582" i="1"/>
  <c r="O1582" i="1"/>
  <c r="N1582" i="1"/>
  <c r="L1582" i="1"/>
  <c r="K1582" i="1"/>
  <c r="M1582" i="1" s="1"/>
  <c r="J1582" i="1"/>
  <c r="AB1582" i="1" s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S1580" i="1" s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V1579" i="1" s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P1578" i="1"/>
  <c r="O1578" i="1"/>
  <c r="N1578" i="1"/>
  <c r="L1578" i="1"/>
  <c r="K1578" i="1"/>
  <c r="M1578" i="1" s="1"/>
  <c r="J1578" i="1"/>
  <c r="AB1578" i="1" s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Q1574" i="1"/>
  <c r="S1574" i="1" s="1"/>
  <c r="P1574" i="1"/>
  <c r="O1574" i="1"/>
  <c r="N1574" i="1"/>
  <c r="L1574" i="1"/>
  <c r="K1574" i="1"/>
  <c r="M1574" i="1" s="1"/>
  <c r="J1574" i="1"/>
  <c r="AB1574" i="1" s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S1572" i="1" s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T1571" i="1"/>
  <c r="V1571" i="1" s="1"/>
  <c r="S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P1570" i="1"/>
  <c r="O1570" i="1"/>
  <c r="N1570" i="1"/>
  <c r="L1570" i="1"/>
  <c r="K1570" i="1"/>
  <c r="M1570" i="1" s="1"/>
  <c r="J1570" i="1"/>
  <c r="AB1570" i="1" s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S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Q1566" i="1"/>
  <c r="S1566" i="1" s="1"/>
  <c r="P1566" i="1"/>
  <c r="O1566" i="1"/>
  <c r="N1566" i="1"/>
  <c r="L1566" i="1"/>
  <c r="K1566" i="1"/>
  <c r="M1566" i="1" s="1"/>
  <c r="J1566" i="1"/>
  <c r="AB1566" i="1" s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S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T1563" i="1"/>
  <c r="V1563" i="1" s="1"/>
  <c r="S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S1562" i="1" s="1"/>
  <c r="P1562" i="1"/>
  <c r="O1562" i="1"/>
  <c r="N1562" i="1"/>
  <c r="L1562" i="1"/>
  <c r="K1562" i="1"/>
  <c r="M1562" i="1" s="1"/>
  <c r="J1562" i="1"/>
  <c r="AB1562" i="1" s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S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P1558" i="1"/>
  <c r="O1558" i="1"/>
  <c r="N1558" i="1"/>
  <c r="L1558" i="1"/>
  <c r="K1558" i="1"/>
  <c r="M1558" i="1" s="1"/>
  <c r="J1558" i="1"/>
  <c r="AB1558" i="1" s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Q1556" i="1"/>
  <c r="S1556" i="1" s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U1555" i="1"/>
  <c r="T1555" i="1"/>
  <c r="V1555" i="1" s="1"/>
  <c r="S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S1554" i="1" s="1"/>
  <c r="P1554" i="1"/>
  <c r="O1554" i="1"/>
  <c r="N1554" i="1"/>
  <c r="L1554" i="1"/>
  <c r="K1554" i="1"/>
  <c r="M1554" i="1" s="1"/>
  <c r="J1554" i="1"/>
  <c r="AB1554" i="1" s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S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S1552" i="1" s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S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P1550" i="1"/>
  <c r="O1550" i="1"/>
  <c r="N1550" i="1"/>
  <c r="L1550" i="1"/>
  <c r="K1550" i="1"/>
  <c r="M1550" i="1" s="1"/>
  <c r="J1550" i="1"/>
  <c r="AB1550" i="1" s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R1548" i="1"/>
  <c r="Q1548" i="1"/>
  <c r="S1548" i="1" s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S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S1546" i="1" s="1"/>
  <c r="P1546" i="1"/>
  <c r="O1546" i="1"/>
  <c r="N1546" i="1"/>
  <c r="L1546" i="1"/>
  <c r="K1546" i="1"/>
  <c r="M1546" i="1" s="1"/>
  <c r="J1546" i="1"/>
  <c r="AB1546" i="1" s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Q1542" i="1"/>
  <c r="S1542" i="1" s="1"/>
  <c r="P1542" i="1"/>
  <c r="O1542" i="1"/>
  <c r="N1542" i="1"/>
  <c r="L1542" i="1"/>
  <c r="K1542" i="1"/>
  <c r="M1542" i="1" s="1"/>
  <c r="J1542" i="1"/>
  <c r="AB1542" i="1" s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S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S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L1538" i="1"/>
  <c r="K1538" i="1"/>
  <c r="M1538" i="1" s="1"/>
  <c r="J1538" i="1"/>
  <c r="AB1538" i="1" s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Q1536" i="1"/>
  <c r="S1536" i="1" s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S1534" i="1" s="1"/>
  <c r="P1534" i="1"/>
  <c r="O1534" i="1"/>
  <c r="N1534" i="1"/>
  <c r="L1534" i="1"/>
  <c r="K1534" i="1"/>
  <c r="M1534" i="1" s="1"/>
  <c r="J1534" i="1"/>
  <c r="AB1534" i="1" s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S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R1532" i="1"/>
  <c r="Q1532" i="1"/>
  <c r="S1532" i="1" s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S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Q1530" i="1"/>
  <c r="S1530" i="1" s="1"/>
  <c r="P1530" i="1"/>
  <c r="O1530" i="1"/>
  <c r="N1530" i="1"/>
  <c r="L1530" i="1"/>
  <c r="K1530" i="1"/>
  <c r="M1530" i="1" s="1"/>
  <c r="J1530" i="1"/>
  <c r="AB1530" i="1" s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Q1526" i="1"/>
  <c r="S1526" i="1" s="1"/>
  <c r="P1526" i="1"/>
  <c r="O1526" i="1"/>
  <c r="N1526" i="1"/>
  <c r="L1526" i="1"/>
  <c r="K1526" i="1"/>
  <c r="M1526" i="1" s="1"/>
  <c r="J1526" i="1"/>
  <c r="AB1526" i="1" s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S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Q1524" i="1"/>
  <c r="S1524" i="1" s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S1522" i="1" s="1"/>
  <c r="P1522" i="1"/>
  <c r="O1522" i="1"/>
  <c r="N1522" i="1"/>
  <c r="L1522" i="1"/>
  <c r="K1522" i="1"/>
  <c r="M1522" i="1" s="1"/>
  <c r="J1522" i="1"/>
  <c r="AB1522" i="1" s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R1520" i="1"/>
  <c r="Q1520" i="1"/>
  <c r="S1520" i="1" s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S1518" i="1" s="1"/>
  <c r="P1518" i="1"/>
  <c r="O1518" i="1"/>
  <c r="N1518" i="1"/>
  <c r="L1518" i="1"/>
  <c r="K1518" i="1"/>
  <c r="M1518" i="1" s="1"/>
  <c r="J1518" i="1"/>
  <c r="AB1518" i="1" s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S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P1514" i="1"/>
  <c r="O1514" i="1"/>
  <c r="N1514" i="1"/>
  <c r="L1514" i="1"/>
  <c r="K1514" i="1"/>
  <c r="M1514" i="1" s="1"/>
  <c r="J1514" i="1"/>
  <c r="AB1514" i="1" s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P1510" i="1"/>
  <c r="O1510" i="1"/>
  <c r="N1510" i="1"/>
  <c r="L1510" i="1"/>
  <c r="K1510" i="1"/>
  <c r="M1510" i="1" s="1"/>
  <c r="J1510" i="1"/>
  <c r="AB1510" i="1" s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S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Q1506" i="1"/>
  <c r="S1506" i="1" s="1"/>
  <c r="P1506" i="1"/>
  <c r="O1506" i="1"/>
  <c r="N1506" i="1"/>
  <c r="L1506" i="1"/>
  <c r="K1506" i="1"/>
  <c r="M1506" i="1" s="1"/>
  <c r="J1506" i="1"/>
  <c r="AB1506" i="1" s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S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Q1504" i="1"/>
  <c r="S1504" i="1" s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S1502" i="1" s="1"/>
  <c r="P1502" i="1"/>
  <c r="O1502" i="1"/>
  <c r="N1502" i="1"/>
  <c r="L1502" i="1"/>
  <c r="K1502" i="1"/>
  <c r="M1502" i="1" s="1"/>
  <c r="J1502" i="1"/>
  <c r="AB1502" i="1" s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Q1500" i="1"/>
  <c r="S1500" i="1" s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S1498" i="1" s="1"/>
  <c r="P1498" i="1"/>
  <c r="O1498" i="1"/>
  <c r="N1498" i="1"/>
  <c r="L1498" i="1"/>
  <c r="K1498" i="1"/>
  <c r="M1498" i="1" s="1"/>
  <c r="J1498" i="1"/>
  <c r="AB1498" i="1" s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S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Q1496" i="1"/>
  <c r="S1496" i="1" s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R1494" i="1"/>
  <c r="Q1494" i="1"/>
  <c r="S1494" i="1" s="1"/>
  <c r="P1494" i="1"/>
  <c r="O1494" i="1"/>
  <c r="N1494" i="1"/>
  <c r="L1494" i="1"/>
  <c r="K1494" i="1"/>
  <c r="M1494" i="1" s="1"/>
  <c r="J1494" i="1"/>
  <c r="AB1494" i="1" s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Q1492" i="1"/>
  <c r="S1492" i="1" s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R1490" i="1"/>
  <c r="Q1490" i="1"/>
  <c r="S1490" i="1" s="1"/>
  <c r="P1490" i="1"/>
  <c r="O1490" i="1"/>
  <c r="N1490" i="1"/>
  <c r="L1490" i="1"/>
  <c r="K1490" i="1"/>
  <c r="M1490" i="1" s="1"/>
  <c r="J1490" i="1"/>
  <c r="AB1490" i="1" s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R1488" i="1"/>
  <c r="Q1488" i="1"/>
  <c r="S1488" i="1" s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S1486" i="1" s="1"/>
  <c r="P1486" i="1"/>
  <c r="O1486" i="1"/>
  <c r="N1486" i="1"/>
  <c r="L1486" i="1"/>
  <c r="K1486" i="1"/>
  <c r="M1486" i="1" s="1"/>
  <c r="J1486" i="1"/>
  <c r="AB1486" i="1" s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S1484" i="1" s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Q1482" i="1"/>
  <c r="S1482" i="1" s="1"/>
  <c r="P1482" i="1"/>
  <c r="O1482" i="1"/>
  <c r="N1482" i="1"/>
  <c r="L1482" i="1"/>
  <c r="K1482" i="1"/>
  <c r="M1482" i="1" s="1"/>
  <c r="J1482" i="1"/>
  <c r="AB1482" i="1" s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S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R1480" i="1"/>
  <c r="Q1480" i="1"/>
  <c r="S1480" i="1" s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S1478" i="1" s="1"/>
  <c r="P1478" i="1"/>
  <c r="O1478" i="1"/>
  <c r="N1478" i="1"/>
  <c r="L1478" i="1"/>
  <c r="K1478" i="1"/>
  <c r="M1478" i="1" s="1"/>
  <c r="J1478" i="1"/>
  <c r="AB1478" i="1" s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P1474" i="1"/>
  <c r="O1474" i="1"/>
  <c r="N1474" i="1"/>
  <c r="L1474" i="1"/>
  <c r="K1474" i="1"/>
  <c r="M1474" i="1" s="1"/>
  <c r="J1474" i="1"/>
  <c r="AB1474" i="1" s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S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S1472" i="1" s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S1470" i="1" s="1"/>
  <c r="P1470" i="1"/>
  <c r="O1470" i="1"/>
  <c r="N1470" i="1"/>
  <c r="L1470" i="1"/>
  <c r="K1470" i="1"/>
  <c r="M1470" i="1" s="1"/>
  <c r="J1470" i="1"/>
  <c r="AB1470" i="1" s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Q1468" i="1"/>
  <c r="S1468" i="1" s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Q1466" i="1"/>
  <c r="S1466" i="1" s="1"/>
  <c r="P1466" i="1"/>
  <c r="O1466" i="1"/>
  <c r="N1466" i="1"/>
  <c r="L1466" i="1"/>
  <c r="K1466" i="1"/>
  <c r="M1466" i="1" s="1"/>
  <c r="J1466" i="1"/>
  <c r="AB1466" i="1" s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S1464" i="1" s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P1462" i="1"/>
  <c r="O1462" i="1"/>
  <c r="N1462" i="1"/>
  <c r="L1462" i="1"/>
  <c r="K1462" i="1"/>
  <c r="M1462" i="1" s="1"/>
  <c r="J1462" i="1"/>
  <c r="AB1462" i="1" s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Q1458" i="1"/>
  <c r="S1458" i="1" s="1"/>
  <c r="P1458" i="1"/>
  <c r="O1458" i="1"/>
  <c r="N1458" i="1"/>
  <c r="L1458" i="1"/>
  <c r="K1458" i="1"/>
  <c r="M1458" i="1" s="1"/>
  <c r="J1458" i="1"/>
  <c r="AB1458" i="1" s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S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Q1456" i="1"/>
  <c r="S1456" i="1" s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S1454" i="1" s="1"/>
  <c r="P1454" i="1"/>
  <c r="O1454" i="1"/>
  <c r="N1454" i="1"/>
  <c r="L1454" i="1"/>
  <c r="K1454" i="1"/>
  <c r="M1454" i="1" s="1"/>
  <c r="J1454" i="1"/>
  <c r="AB1454" i="1" s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S1450" i="1" s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S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AB1448" i="1" s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Q1440" i="1"/>
  <c r="S1440" i="1" s="1"/>
  <c r="P1440" i="1"/>
  <c r="O1440" i="1"/>
  <c r="N1440" i="1"/>
  <c r="L1440" i="1"/>
  <c r="K1440" i="1"/>
  <c r="M1440" i="1" s="1"/>
  <c r="J1440" i="1"/>
  <c r="I1440" i="1"/>
  <c r="AB1440" i="1" s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V1436" i="1" s="1"/>
  <c r="T1436" i="1"/>
  <c r="R1436" i="1"/>
  <c r="Q1436" i="1"/>
  <c r="S1436" i="1" s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V1434" i="1" s="1"/>
  <c r="T1434" i="1"/>
  <c r="R1434" i="1"/>
  <c r="Q1434" i="1"/>
  <c r="S1434" i="1" s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S1433" i="1" s="1"/>
  <c r="Q1433" i="1"/>
  <c r="O1433" i="1"/>
  <c r="N1433" i="1"/>
  <c r="P1433" i="1" s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Q1432" i="1"/>
  <c r="S1432" i="1" s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V1428" i="1" s="1"/>
  <c r="T1428" i="1"/>
  <c r="R1428" i="1"/>
  <c r="Q1428" i="1"/>
  <c r="S1428" i="1" s="1"/>
  <c r="O1428" i="1"/>
  <c r="P1428" i="1" s="1"/>
  <c r="N1428" i="1"/>
  <c r="L1428" i="1"/>
  <c r="K1428" i="1"/>
  <c r="M1428" i="1" s="1"/>
  <c r="J1428" i="1"/>
  <c r="I1428" i="1"/>
  <c r="AB1428" i="1" s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V1426" i="1" s="1"/>
  <c r="T1426" i="1"/>
  <c r="R1426" i="1"/>
  <c r="Q1426" i="1"/>
  <c r="S1426" i="1" s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S1425" i="1" s="1"/>
  <c r="Q1425" i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R1424" i="1"/>
  <c r="Q1424" i="1"/>
  <c r="S1424" i="1" s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O1423" i="1"/>
  <c r="N1423" i="1"/>
  <c r="P1423" i="1" s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R1422" i="1"/>
  <c r="Q1422" i="1"/>
  <c r="S1422" i="1" s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V1420" i="1" s="1"/>
  <c r="T1420" i="1"/>
  <c r="R1420" i="1"/>
  <c r="Q1420" i="1"/>
  <c r="S1420" i="1" s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V1418" i="1" s="1"/>
  <c r="T1418" i="1"/>
  <c r="R1418" i="1"/>
  <c r="Q1418" i="1"/>
  <c r="S1418" i="1" s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R1416" i="1"/>
  <c r="Q1416" i="1"/>
  <c r="S1416" i="1" s="1"/>
  <c r="O1416" i="1"/>
  <c r="P1416" i="1" s="1"/>
  <c r="N1416" i="1"/>
  <c r="L1416" i="1"/>
  <c r="K1416" i="1"/>
  <c r="M1416" i="1" s="1"/>
  <c r="J1416" i="1"/>
  <c r="I1416" i="1"/>
  <c r="AB1416" i="1" s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R1414" i="1"/>
  <c r="Q1414" i="1"/>
  <c r="S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R1412" i="1"/>
  <c r="Q1412" i="1"/>
  <c r="S1412" i="1" s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S1411" i="1" s="1"/>
  <c r="Q1411" i="1"/>
  <c r="O1411" i="1"/>
  <c r="N1411" i="1"/>
  <c r="P1411" i="1" s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V1410" i="1" s="1"/>
  <c r="T1410" i="1"/>
  <c r="R1410" i="1"/>
  <c r="Q1410" i="1"/>
  <c r="S1410" i="1" s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R1408" i="1"/>
  <c r="Q1408" i="1"/>
  <c r="S1408" i="1" s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S1407" i="1" s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T1403" i="1"/>
  <c r="V1403" i="1" s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P1402" i="1" s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V1391" i="1"/>
  <c r="U1391" i="1"/>
  <c r="T1391" i="1"/>
  <c r="S1391" i="1"/>
  <c r="R1391" i="1"/>
  <c r="Q1391" i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P1390" i="1"/>
  <c r="O1390" i="1"/>
  <c r="N1390" i="1"/>
  <c r="L1390" i="1"/>
  <c r="K1390" i="1"/>
  <c r="M1390" i="1" s="1"/>
  <c r="J1390" i="1"/>
  <c r="AB1390" i="1" s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P1388" i="1"/>
  <c r="O1388" i="1"/>
  <c r="N1388" i="1"/>
  <c r="L1388" i="1"/>
  <c r="K1388" i="1"/>
  <c r="M1388" i="1" s="1"/>
  <c r="J1388" i="1"/>
  <c r="AB1388" i="1" s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S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P1386" i="1"/>
  <c r="O1386" i="1"/>
  <c r="N1386" i="1"/>
  <c r="L1386" i="1"/>
  <c r="K1386" i="1"/>
  <c r="M1386" i="1" s="1"/>
  <c r="J1386" i="1"/>
  <c r="AB1386" i="1" s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S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P1384" i="1"/>
  <c r="O1384" i="1"/>
  <c r="N1384" i="1"/>
  <c r="L1384" i="1"/>
  <c r="K1384" i="1"/>
  <c r="M1384" i="1" s="1"/>
  <c r="J1384" i="1"/>
  <c r="AB1384" i="1" s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V1383" i="1" s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P1382" i="1"/>
  <c r="O1382" i="1"/>
  <c r="N1382" i="1"/>
  <c r="L1382" i="1"/>
  <c r="K1382" i="1"/>
  <c r="M1382" i="1" s="1"/>
  <c r="J1382" i="1"/>
  <c r="AB1382" i="1" s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P1380" i="1"/>
  <c r="O1380" i="1"/>
  <c r="N1380" i="1"/>
  <c r="L1380" i="1"/>
  <c r="K1380" i="1"/>
  <c r="M1380" i="1" s="1"/>
  <c r="J1380" i="1"/>
  <c r="AB1380" i="1" s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P1378" i="1"/>
  <c r="O1378" i="1"/>
  <c r="N1378" i="1"/>
  <c r="L1378" i="1"/>
  <c r="K1378" i="1"/>
  <c r="M1378" i="1" s="1"/>
  <c r="J1378" i="1"/>
  <c r="AB1378" i="1" s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P1376" i="1"/>
  <c r="O1376" i="1"/>
  <c r="N1376" i="1"/>
  <c r="L1376" i="1"/>
  <c r="M1376" i="1" s="1"/>
  <c r="K1376" i="1"/>
  <c r="J1376" i="1"/>
  <c r="AB1376" i="1" s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P1375" i="1" s="1"/>
  <c r="N1375" i="1"/>
  <c r="M1375" i="1"/>
  <c r="L1375" i="1"/>
  <c r="K1375" i="1"/>
  <c r="J1375" i="1"/>
  <c r="I1375" i="1"/>
  <c r="AB1375" i="1" s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O1372" i="1"/>
  <c r="N1372" i="1"/>
  <c r="P1372" i="1" s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S1370" i="1" s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S1368" i="1" s="1"/>
  <c r="Q1368" i="1"/>
  <c r="O1368" i="1"/>
  <c r="N1368" i="1"/>
  <c r="P1368" i="1" s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P1363" i="1" s="1"/>
  <c r="N1363" i="1"/>
  <c r="L1363" i="1"/>
  <c r="K1363" i="1"/>
  <c r="M1363" i="1" s="1"/>
  <c r="J1363" i="1"/>
  <c r="I1363" i="1"/>
  <c r="AB1363" i="1" s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S1362" i="1" s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P1361" i="1" s="1"/>
  <c r="N1361" i="1"/>
  <c r="L1361" i="1"/>
  <c r="K1361" i="1"/>
  <c r="M1361" i="1" s="1"/>
  <c r="J1361" i="1"/>
  <c r="I1361" i="1"/>
  <c r="AB1361" i="1" s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S1360" i="1" s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AB1359" i="1" s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AB1357" i="1" s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P1355" i="1" s="1"/>
  <c r="N1355" i="1"/>
  <c r="L1355" i="1"/>
  <c r="K1355" i="1"/>
  <c r="M1355" i="1" s="1"/>
  <c r="J1355" i="1"/>
  <c r="I1355" i="1"/>
  <c r="AB1355" i="1" s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S1354" i="1" s="1"/>
  <c r="Q1354" i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P1353" i="1" s="1"/>
  <c r="N1353" i="1"/>
  <c r="L1353" i="1"/>
  <c r="K1353" i="1"/>
  <c r="M1353" i="1" s="1"/>
  <c r="J1353" i="1"/>
  <c r="I1353" i="1"/>
  <c r="AB1353" i="1" s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S1352" i="1" s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S1346" i="1" s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S1344" i="1" s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P1343" i="1" s="1"/>
  <c r="N1343" i="1"/>
  <c r="L1343" i="1"/>
  <c r="K1343" i="1"/>
  <c r="M1343" i="1" s="1"/>
  <c r="J1343" i="1"/>
  <c r="I1343" i="1"/>
  <c r="AB1343" i="1" s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P1341" i="1" s="1"/>
  <c r="N1341" i="1"/>
  <c r="L1341" i="1"/>
  <c r="K1341" i="1"/>
  <c r="M1341" i="1" s="1"/>
  <c r="J1341" i="1"/>
  <c r="I1341" i="1"/>
  <c r="AB1341" i="1" s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P1339" i="1" s="1"/>
  <c r="N1339" i="1"/>
  <c r="L1339" i="1"/>
  <c r="K1339" i="1"/>
  <c r="M1339" i="1" s="1"/>
  <c r="J1339" i="1"/>
  <c r="I1339" i="1"/>
  <c r="AB1339" i="1" s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S1338" i="1" s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AB1337" i="1" s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S1336" i="1" s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P1335" i="1" s="1"/>
  <c r="N1335" i="1"/>
  <c r="L1335" i="1"/>
  <c r="K1335" i="1"/>
  <c r="M1335" i="1" s="1"/>
  <c r="J1335" i="1"/>
  <c r="I1335" i="1"/>
  <c r="AB1335" i="1" s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P1333" i="1" s="1"/>
  <c r="N1333" i="1"/>
  <c r="L1333" i="1"/>
  <c r="K1333" i="1"/>
  <c r="M1333" i="1" s="1"/>
  <c r="J1333" i="1"/>
  <c r="I1333" i="1"/>
  <c r="AB1333" i="1" s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R1332" i="1"/>
  <c r="S1332" i="1" s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P1331" i="1" s="1"/>
  <c r="N1331" i="1"/>
  <c r="L1331" i="1"/>
  <c r="K1331" i="1"/>
  <c r="M1331" i="1" s="1"/>
  <c r="J1331" i="1"/>
  <c r="I1331" i="1"/>
  <c r="AB1331" i="1" s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P1329" i="1" s="1"/>
  <c r="N1329" i="1"/>
  <c r="L1329" i="1"/>
  <c r="K1329" i="1"/>
  <c r="M1329" i="1" s="1"/>
  <c r="J1329" i="1"/>
  <c r="I1329" i="1"/>
  <c r="AB1329" i="1" s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P1327" i="1" s="1"/>
  <c r="N1327" i="1"/>
  <c r="L1327" i="1"/>
  <c r="K1327" i="1"/>
  <c r="M1327" i="1" s="1"/>
  <c r="J1327" i="1"/>
  <c r="I1327" i="1"/>
  <c r="AB1327" i="1" s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P1325" i="1" s="1"/>
  <c r="N1325" i="1"/>
  <c r="L1325" i="1"/>
  <c r="K1325" i="1"/>
  <c r="M1325" i="1" s="1"/>
  <c r="J1325" i="1"/>
  <c r="I1325" i="1"/>
  <c r="AB1325" i="1" s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P1323" i="1" s="1"/>
  <c r="N1323" i="1"/>
  <c r="L1323" i="1"/>
  <c r="K1323" i="1"/>
  <c r="M1323" i="1" s="1"/>
  <c r="J1323" i="1"/>
  <c r="I1323" i="1"/>
  <c r="AB1323" i="1" s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S1322" i="1" s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P1321" i="1" s="1"/>
  <c r="N1321" i="1"/>
  <c r="L1321" i="1"/>
  <c r="K1321" i="1"/>
  <c r="M1321" i="1" s="1"/>
  <c r="J1321" i="1"/>
  <c r="I1321" i="1"/>
  <c r="AB1321" i="1" s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S1320" i="1" s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P1319" i="1" s="1"/>
  <c r="N1319" i="1"/>
  <c r="L1319" i="1"/>
  <c r="K1319" i="1"/>
  <c r="M1319" i="1" s="1"/>
  <c r="J1319" i="1"/>
  <c r="I1319" i="1"/>
  <c r="AB1319" i="1" s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P1317" i="1" s="1"/>
  <c r="N1317" i="1"/>
  <c r="L1317" i="1"/>
  <c r="K1317" i="1"/>
  <c r="M1317" i="1" s="1"/>
  <c r="J1317" i="1"/>
  <c r="I1317" i="1"/>
  <c r="AB1317" i="1" s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S1316" i="1" s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P1315" i="1" s="1"/>
  <c r="N1315" i="1"/>
  <c r="L1315" i="1"/>
  <c r="K1315" i="1"/>
  <c r="M1315" i="1" s="1"/>
  <c r="J1315" i="1"/>
  <c r="I1315" i="1"/>
  <c r="AB1315" i="1" s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S1314" i="1" s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AB1313" i="1" s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P1311" i="1" s="1"/>
  <c r="N1311" i="1"/>
  <c r="L1311" i="1"/>
  <c r="K1311" i="1"/>
  <c r="M1311" i="1" s="1"/>
  <c r="J1311" i="1"/>
  <c r="I1311" i="1"/>
  <c r="AB1311" i="1" s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P1309" i="1" s="1"/>
  <c r="N1309" i="1"/>
  <c r="L1309" i="1"/>
  <c r="K1309" i="1"/>
  <c r="M1309" i="1" s="1"/>
  <c r="J1309" i="1"/>
  <c r="I1309" i="1"/>
  <c r="AB1309" i="1" s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P1307" i="1" s="1"/>
  <c r="N1307" i="1"/>
  <c r="L1307" i="1"/>
  <c r="K1307" i="1"/>
  <c r="M1307" i="1" s="1"/>
  <c r="J1307" i="1"/>
  <c r="I1307" i="1"/>
  <c r="AB1307" i="1" s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S1306" i="1" s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AB1305" i="1" s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P1303" i="1" s="1"/>
  <c r="N1303" i="1"/>
  <c r="L1303" i="1"/>
  <c r="K1303" i="1"/>
  <c r="M1303" i="1" s="1"/>
  <c r="J1303" i="1"/>
  <c r="I1303" i="1"/>
  <c r="AB1303" i="1" s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P1301" i="1" s="1"/>
  <c r="N1301" i="1"/>
  <c r="L1301" i="1"/>
  <c r="K1301" i="1"/>
  <c r="M1301" i="1" s="1"/>
  <c r="J1301" i="1"/>
  <c r="I1301" i="1"/>
  <c r="AB1301" i="1" s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V1299" i="1"/>
  <c r="U1299" i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AB1299" i="1" s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S1298" i="1" s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V1295" i="1"/>
  <c r="U1295" i="1"/>
  <c r="T1295" i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V1293" i="1"/>
  <c r="U1293" i="1"/>
  <c r="T1293" i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S1290" i="1" s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S1288" i="1" s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V1287" i="1"/>
  <c r="U1287" i="1"/>
  <c r="T1287" i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V1277" i="1"/>
  <c r="U1277" i="1"/>
  <c r="T1277" i="1"/>
  <c r="R1277" i="1"/>
  <c r="Q1277" i="1"/>
  <c r="S1277" i="1" s="1"/>
  <c r="P1277" i="1"/>
  <c r="O1277" i="1"/>
  <c r="N1277" i="1"/>
  <c r="L1277" i="1"/>
  <c r="K1277" i="1"/>
  <c r="M1277" i="1" s="1"/>
  <c r="J1277" i="1"/>
  <c r="AB1277" i="1" s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V1271" i="1"/>
  <c r="U1271" i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AB1271" i="1" s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Q594" i="1"/>
  <c r="S594" i="1" s="1"/>
  <c r="P594" i="1"/>
  <c r="O594" i="1"/>
  <c r="N594" i="1"/>
  <c r="L594" i="1"/>
  <c r="K594" i="1"/>
  <c r="M594" i="1" s="1"/>
  <c r="J594" i="1"/>
  <c r="AB594" i="1" s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Q592" i="1"/>
  <c r="S592" i="1" s="1"/>
  <c r="P592" i="1"/>
  <c r="O592" i="1"/>
  <c r="N592" i="1"/>
  <c r="L592" i="1"/>
  <c r="K592" i="1"/>
  <c r="M592" i="1" s="1"/>
  <c r="J592" i="1"/>
  <c r="AB592" i="1" s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S590" i="1" s="1"/>
  <c r="P590" i="1"/>
  <c r="O590" i="1"/>
  <c r="N590" i="1"/>
  <c r="L590" i="1"/>
  <c r="K590" i="1"/>
  <c r="M590" i="1" s="1"/>
  <c r="J590" i="1"/>
  <c r="AB590" i="1" s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Q588" i="1"/>
  <c r="S588" i="1" s="1"/>
  <c r="P588" i="1"/>
  <c r="O588" i="1"/>
  <c r="N588" i="1"/>
  <c r="L588" i="1"/>
  <c r="K588" i="1"/>
  <c r="M588" i="1" s="1"/>
  <c r="J588" i="1"/>
  <c r="AB588" i="1" s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Q586" i="1"/>
  <c r="S586" i="1" s="1"/>
  <c r="P586" i="1"/>
  <c r="O586" i="1"/>
  <c r="N586" i="1"/>
  <c r="L586" i="1"/>
  <c r="K586" i="1"/>
  <c r="M586" i="1" s="1"/>
  <c r="J586" i="1"/>
  <c r="AB586" i="1" s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S584" i="1" s="1"/>
  <c r="P584" i="1"/>
  <c r="O584" i="1"/>
  <c r="N584" i="1"/>
  <c r="L584" i="1"/>
  <c r="K584" i="1"/>
  <c r="M584" i="1" s="1"/>
  <c r="J584" i="1"/>
  <c r="AB584" i="1" s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Q582" i="1"/>
  <c r="S582" i="1" s="1"/>
  <c r="P582" i="1"/>
  <c r="O582" i="1"/>
  <c r="N582" i="1"/>
  <c r="L582" i="1"/>
  <c r="K582" i="1"/>
  <c r="M582" i="1" s="1"/>
  <c r="J582" i="1"/>
  <c r="AB582" i="1" s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S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Q580" i="1"/>
  <c r="S580" i="1" s="1"/>
  <c r="P580" i="1"/>
  <c r="O580" i="1"/>
  <c r="N580" i="1"/>
  <c r="L580" i="1"/>
  <c r="K580" i="1"/>
  <c r="M580" i="1" s="1"/>
  <c r="J580" i="1"/>
  <c r="AB580" i="1" s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Q578" i="1"/>
  <c r="S578" i="1" s="1"/>
  <c r="P578" i="1"/>
  <c r="O578" i="1"/>
  <c r="N578" i="1"/>
  <c r="L578" i="1"/>
  <c r="K578" i="1"/>
  <c r="M578" i="1" s="1"/>
  <c r="J578" i="1"/>
  <c r="AB578" i="1" s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P576" i="1"/>
  <c r="O576" i="1"/>
  <c r="N576" i="1"/>
  <c r="L576" i="1"/>
  <c r="K576" i="1"/>
  <c r="M576" i="1" s="1"/>
  <c r="J576" i="1"/>
  <c r="AB576" i="1" s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P574" i="1"/>
  <c r="O574" i="1"/>
  <c r="N574" i="1"/>
  <c r="L574" i="1"/>
  <c r="K574" i="1"/>
  <c r="M574" i="1" s="1"/>
  <c r="J574" i="1"/>
  <c r="AB574" i="1" s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S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Q572" i="1"/>
  <c r="S572" i="1" s="1"/>
  <c r="P572" i="1"/>
  <c r="O572" i="1"/>
  <c r="N572" i="1"/>
  <c r="L572" i="1"/>
  <c r="K572" i="1"/>
  <c r="M572" i="1" s="1"/>
  <c r="J572" i="1"/>
  <c r="AB572" i="1" s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Q570" i="1"/>
  <c r="S570" i="1" s="1"/>
  <c r="P570" i="1"/>
  <c r="O570" i="1"/>
  <c r="N570" i="1"/>
  <c r="L570" i="1"/>
  <c r="K570" i="1"/>
  <c r="M570" i="1" s="1"/>
  <c r="J570" i="1"/>
  <c r="AB570" i="1" s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S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Q568" i="1"/>
  <c r="S568" i="1" s="1"/>
  <c r="P568" i="1"/>
  <c r="O568" i="1"/>
  <c r="N568" i="1"/>
  <c r="L568" i="1"/>
  <c r="K568" i="1"/>
  <c r="M568" i="1" s="1"/>
  <c r="J568" i="1"/>
  <c r="AB568" i="1" s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P566" i="1"/>
  <c r="O566" i="1"/>
  <c r="N566" i="1"/>
  <c r="L566" i="1"/>
  <c r="K566" i="1"/>
  <c r="M566" i="1" s="1"/>
  <c r="J566" i="1"/>
  <c r="AB566" i="1" s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S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S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S561" i="1"/>
  <c r="R561" i="1"/>
  <c r="Q561" i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P560" i="1"/>
  <c r="O560" i="1"/>
  <c r="N560" i="1"/>
  <c r="L560" i="1"/>
  <c r="K560" i="1"/>
  <c r="M560" i="1" s="1"/>
  <c r="J560" i="1"/>
  <c r="AB560" i="1" s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P556" i="1"/>
  <c r="O556" i="1"/>
  <c r="N556" i="1"/>
  <c r="L556" i="1"/>
  <c r="K556" i="1"/>
  <c r="M556" i="1" s="1"/>
  <c r="J556" i="1"/>
  <c r="AB556" i="1" s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S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P554" i="1"/>
  <c r="O554" i="1"/>
  <c r="N554" i="1"/>
  <c r="L554" i="1"/>
  <c r="K554" i="1"/>
  <c r="M554" i="1" s="1"/>
  <c r="J554" i="1"/>
  <c r="AB554" i="1" s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S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P550" i="1"/>
  <c r="O550" i="1"/>
  <c r="N550" i="1"/>
  <c r="L550" i="1"/>
  <c r="K550" i="1"/>
  <c r="M550" i="1" s="1"/>
  <c r="J550" i="1"/>
  <c r="AB550" i="1" s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S549" i="1"/>
  <c r="R549" i="1"/>
  <c r="Q549" i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P548" i="1"/>
  <c r="O548" i="1"/>
  <c r="N548" i="1"/>
  <c r="L548" i="1"/>
  <c r="K548" i="1"/>
  <c r="M548" i="1" s="1"/>
  <c r="J548" i="1"/>
  <c r="AB548" i="1" s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S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P544" i="1"/>
  <c r="O544" i="1"/>
  <c r="N544" i="1"/>
  <c r="L544" i="1"/>
  <c r="K544" i="1"/>
  <c r="M544" i="1" s="1"/>
  <c r="J544" i="1"/>
  <c r="AB544" i="1" s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P542" i="1"/>
  <c r="O542" i="1"/>
  <c r="N542" i="1"/>
  <c r="L542" i="1"/>
  <c r="K542" i="1"/>
  <c r="M542" i="1" s="1"/>
  <c r="J542" i="1"/>
  <c r="AB542" i="1" s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P538" i="1"/>
  <c r="O538" i="1"/>
  <c r="N538" i="1"/>
  <c r="L538" i="1"/>
  <c r="K538" i="1"/>
  <c r="M538" i="1" s="1"/>
  <c r="J538" i="1"/>
  <c r="AB538" i="1" s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S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P536" i="1"/>
  <c r="O536" i="1"/>
  <c r="N536" i="1"/>
  <c r="L536" i="1"/>
  <c r="K536" i="1"/>
  <c r="M536" i="1" s="1"/>
  <c r="J536" i="1"/>
  <c r="AB536" i="1" s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S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P532" i="1"/>
  <c r="O532" i="1"/>
  <c r="N532" i="1"/>
  <c r="L532" i="1"/>
  <c r="K532" i="1"/>
  <c r="M532" i="1" s="1"/>
  <c r="J532" i="1"/>
  <c r="AB532" i="1" s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S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P530" i="1"/>
  <c r="O530" i="1"/>
  <c r="N530" i="1"/>
  <c r="L530" i="1"/>
  <c r="K530" i="1"/>
  <c r="M530" i="1" s="1"/>
  <c r="J530" i="1"/>
  <c r="AB530" i="1" s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S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P526" i="1"/>
  <c r="O526" i="1"/>
  <c r="N526" i="1"/>
  <c r="L526" i="1"/>
  <c r="K526" i="1"/>
  <c r="M526" i="1" s="1"/>
  <c r="J526" i="1"/>
  <c r="AB526" i="1" s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S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P524" i="1"/>
  <c r="O524" i="1"/>
  <c r="N524" i="1"/>
  <c r="L524" i="1"/>
  <c r="K524" i="1"/>
  <c r="M524" i="1" s="1"/>
  <c r="J524" i="1"/>
  <c r="AB524" i="1" s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S119" i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S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S95" i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Q94" i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Q92" i="1"/>
  <c r="P92" i="1"/>
  <c r="O92" i="1"/>
  <c r="N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T88" i="1"/>
  <c r="V88" i="1" s="1"/>
  <c r="R88" i="1"/>
  <c r="Q88" i="1"/>
  <c r="P88" i="1"/>
  <c r="O88" i="1"/>
  <c r="N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S85" i="1"/>
  <c r="R85" i="1"/>
  <c r="Q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Q84" i="1"/>
  <c r="S84" i="1" s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V82" i="1"/>
  <c r="U82" i="1"/>
  <c r="T82" i="1"/>
  <c r="R82" i="1"/>
  <c r="Q82" i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S80" i="1" s="1"/>
  <c r="Q80" i="1"/>
  <c r="P80" i="1"/>
  <c r="O80" i="1"/>
  <c r="N80" i="1"/>
  <c r="L80" i="1"/>
  <c r="M80" i="1" s="1"/>
  <c r="K80" i="1"/>
  <c r="J80" i="1"/>
  <c r="AB80" i="1" s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S78" i="1" s="1"/>
  <c r="Q78" i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R76" i="1"/>
  <c r="S76" i="1" s="1"/>
  <c r="Q76" i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S74" i="1" s="1"/>
  <c r="Q74" i="1"/>
  <c r="P74" i="1"/>
  <c r="O74" i="1"/>
  <c r="N74" i="1"/>
  <c r="L74" i="1"/>
  <c r="M74" i="1" s="1"/>
  <c r="K74" i="1"/>
  <c r="J74" i="1"/>
  <c r="AB74" i="1" s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P73" i="1" s="1"/>
  <c r="N73" i="1"/>
  <c r="M73" i="1"/>
  <c r="L73" i="1"/>
  <c r="K73" i="1"/>
  <c r="J73" i="1"/>
  <c r="I73" i="1"/>
  <c r="AB73" i="1" s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S72" i="1" s="1"/>
  <c r="Q72" i="1"/>
  <c r="P72" i="1"/>
  <c r="O72" i="1"/>
  <c r="N72" i="1"/>
  <c r="L72" i="1"/>
  <c r="M72" i="1" s="1"/>
  <c r="K72" i="1"/>
  <c r="J72" i="1"/>
  <c r="AB72" i="1" s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S71" i="1"/>
  <c r="R71" i="1"/>
  <c r="Q71" i="1"/>
  <c r="O71" i="1"/>
  <c r="P71" i="1" s="1"/>
  <c r="N71" i="1"/>
  <c r="M71" i="1"/>
  <c r="L71" i="1"/>
  <c r="K71" i="1"/>
  <c r="J71" i="1"/>
  <c r="I71" i="1"/>
  <c r="AB71" i="1" s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S70" i="1" s="1"/>
  <c r="Q70" i="1"/>
  <c r="P70" i="1"/>
  <c r="O70" i="1"/>
  <c r="N70" i="1"/>
  <c r="L70" i="1"/>
  <c r="M70" i="1" s="1"/>
  <c r="K70" i="1"/>
  <c r="J70" i="1"/>
  <c r="AB70" i="1" s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S69" i="1"/>
  <c r="R69" i="1"/>
  <c r="Q69" i="1"/>
  <c r="O69" i="1"/>
  <c r="P69" i="1" s="1"/>
  <c r="N69" i="1"/>
  <c r="M69" i="1"/>
  <c r="L69" i="1"/>
  <c r="K69" i="1"/>
  <c r="J69" i="1"/>
  <c r="I69" i="1"/>
  <c r="AB69" i="1" s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R68" i="1"/>
  <c r="S68" i="1" s="1"/>
  <c r="Q68" i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S67" i="1"/>
  <c r="R67" i="1"/>
  <c r="Q67" i="1"/>
  <c r="O67" i="1"/>
  <c r="P67" i="1" s="1"/>
  <c r="N67" i="1"/>
  <c r="M67" i="1"/>
  <c r="L67" i="1"/>
  <c r="K67" i="1"/>
  <c r="J67" i="1"/>
  <c r="I67" i="1"/>
  <c r="AB67" i="1" s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S66" i="1" s="1"/>
  <c r="Q66" i="1"/>
  <c r="P66" i="1"/>
  <c r="O66" i="1"/>
  <c r="N66" i="1"/>
  <c r="L66" i="1"/>
  <c r="M66" i="1" s="1"/>
  <c r="K66" i="1"/>
  <c r="J66" i="1"/>
  <c r="AB66" i="1" s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S65" i="1"/>
  <c r="R65" i="1"/>
  <c r="Q65" i="1"/>
  <c r="O65" i="1"/>
  <c r="P65" i="1" s="1"/>
  <c r="N65" i="1"/>
  <c r="M65" i="1"/>
  <c r="L65" i="1"/>
  <c r="K65" i="1"/>
  <c r="J65" i="1"/>
  <c r="I65" i="1"/>
  <c r="AB65" i="1" s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S64" i="1" s="1"/>
  <c r="Q64" i="1"/>
  <c r="P64" i="1"/>
  <c r="O64" i="1"/>
  <c r="N64" i="1"/>
  <c r="L64" i="1"/>
  <c r="M64" i="1" s="1"/>
  <c r="K64" i="1"/>
  <c r="J64" i="1"/>
  <c r="AB64" i="1" s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S63" i="1"/>
  <c r="R63" i="1"/>
  <c r="Q63" i="1"/>
  <c r="O63" i="1"/>
  <c r="P63" i="1" s="1"/>
  <c r="N63" i="1"/>
  <c r="M63" i="1"/>
  <c r="L63" i="1"/>
  <c r="K63" i="1"/>
  <c r="J63" i="1"/>
  <c r="I63" i="1"/>
  <c r="AB63" i="1" s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S62" i="1" s="1"/>
  <c r="Q62" i="1"/>
  <c r="P62" i="1"/>
  <c r="O62" i="1"/>
  <c r="N62" i="1"/>
  <c r="L62" i="1"/>
  <c r="M62" i="1" s="1"/>
  <c r="K62" i="1"/>
  <c r="J62" i="1"/>
  <c r="AB62" i="1" s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S61" i="1"/>
  <c r="R61" i="1"/>
  <c r="Q61" i="1"/>
  <c r="O61" i="1"/>
  <c r="P61" i="1" s="1"/>
  <c r="N61" i="1"/>
  <c r="M61" i="1"/>
  <c r="L61" i="1"/>
  <c r="K61" i="1"/>
  <c r="J61" i="1"/>
  <c r="I61" i="1"/>
  <c r="AB61" i="1" s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R60" i="1"/>
  <c r="S60" i="1" s="1"/>
  <c r="Q60" i="1"/>
  <c r="P60" i="1"/>
  <c r="O60" i="1"/>
  <c r="N60" i="1"/>
  <c r="L60" i="1"/>
  <c r="M60" i="1" s="1"/>
  <c r="K60" i="1"/>
  <c r="J60" i="1"/>
  <c r="AB60" i="1" s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S59" i="1"/>
  <c r="R59" i="1"/>
  <c r="Q59" i="1"/>
  <c r="O59" i="1"/>
  <c r="P59" i="1" s="1"/>
  <c r="N59" i="1"/>
  <c r="M59" i="1"/>
  <c r="L59" i="1"/>
  <c r="K59" i="1"/>
  <c r="J59" i="1"/>
  <c r="I59" i="1"/>
  <c r="AB59" i="1" s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S58" i="1" s="1"/>
  <c r="Q58" i="1"/>
  <c r="P58" i="1"/>
  <c r="O58" i="1"/>
  <c r="N58" i="1"/>
  <c r="L58" i="1"/>
  <c r="M58" i="1" s="1"/>
  <c r="K58" i="1"/>
  <c r="J58" i="1"/>
  <c r="AB58" i="1" s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V57" i="1" s="1"/>
  <c r="T57" i="1"/>
  <c r="S57" i="1"/>
  <c r="R57" i="1"/>
  <c r="Q57" i="1"/>
  <c r="O57" i="1"/>
  <c r="P57" i="1" s="1"/>
  <c r="N57" i="1"/>
  <c r="M57" i="1"/>
  <c r="L57" i="1"/>
  <c r="K57" i="1"/>
  <c r="J57" i="1"/>
  <c r="I57" i="1"/>
  <c r="AB57" i="1" s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S56" i="1" s="1"/>
  <c r="Q56" i="1"/>
  <c r="P56" i="1"/>
  <c r="O56" i="1"/>
  <c r="N56" i="1"/>
  <c r="L56" i="1"/>
  <c r="M56" i="1" s="1"/>
  <c r="K56" i="1"/>
  <c r="J56" i="1"/>
  <c r="AB56" i="1" s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S55" i="1"/>
  <c r="R55" i="1"/>
  <c r="Q55" i="1"/>
  <c r="O55" i="1"/>
  <c r="P55" i="1" s="1"/>
  <c r="N55" i="1"/>
  <c r="M55" i="1"/>
  <c r="L55" i="1"/>
  <c r="K55" i="1"/>
  <c r="J55" i="1"/>
  <c r="I55" i="1"/>
  <c r="AB55" i="1" s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S54" i="1" s="1"/>
  <c r="Q54" i="1"/>
  <c r="P54" i="1"/>
  <c r="O54" i="1"/>
  <c r="N54" i="1"/>
  <c r="L54" i="1"/>
  <c r="M54" i="1" s="1"/>
  <c r="K54" i="1"/>
  <c r="J54" i="1"/>
  <c r="AB54" i="1" s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S53" i="1"/>
  <c r="R53" i="1"/>
  <c r="Q53" i="1"/>
  <c r="O53" i="1"/>
  <c r="P53" i="1" s="1"/>
  <c r="N53" i="1"/>
  <c r="M53" i="1"/>
  <c r="L53" i="1"/>
  <c r="K53" i="1"/>
  <c r="J53" i="1"/>
  <c r="I53" i="1"/>
  <c r="AB53" i="1" s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S52" i="1" s="1"/>
  <c r="Q52" i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S51" i="1"/>
  <c r="R51" i="1"/>
  <c r="Q51" i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Q50" i="1"/>
  <c r="S50" i="1" s="1"/>
  <c r="P50" i="1"/>
  <c r="O50" i="1"/>
  <c r="N50" i="1"/>
  <c r="L50" i="1"/>
  <c r="K50" i="1"/>
  <c r="M50" i="1" s="1"/>
  <c r="J50" i="1"/>
  <c r="AB50" i="1" s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Q48" i="1"/>
  <c r="S48" i="1" s="1"/>
  <c r="P48" i="1"/>
  <c r="O48" i="1"/>
  <c r="N48" i="1"/>
  <c r="L48" i="1"/>
  <c r="K48" i="1"/>
  <c r="M48" i="1" s="1"/>
  <c r="J48" i="1"/>
  <c r="AB48" i="1" s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R46" i="1"/>
  <c r="Q46" i="1"/>
  <c r="S46" i="1" s="1"/>
  <c r="P46" i="1"/>
  <c r="O46" i="1"/>
  <c r="N46" i="1"/>
  <c r="L46" i="1"/>
  <c r="K46" i="1"/>
  <c r="M46" i="1" s="1"/>
  <c r="J46" i="1"/>
  <c r="AB46" i="1" s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R44" i="1"/>
  <c r="Q44" i="1"/>
  <c r="S44" i="1" s="1"/>
  <c r="P44" i="1"/>
  <c r="O44" i="1"/>
  <c r="N44" i="1"/>
  <c r="L44" i="1"/>
  <c r="K44" i="1"/>
  <c r="M44" i="1" s="1"/>
  <c r="J44" i="1"/>
  <c r="AB44" i="1" s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Q42" i="1"/>
  <c r="S42" i="1" s="1"/>
  <c r="P42" i="1"/>
  <c r="O42" i="1"/>
  <c r="N42" i="1"/>
  <c r="L42" i="1"/>
  <c r="K42" i="1"/>
  <c r="M42" i="1" s="1"/>
  <c r="J42" i="1"/>
  <c r="AB42" i="1" s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Q40" i="1"/>
  <c r="S40" i="1" s="1"/>
  <c r="P40" i="1"/>
  <c r="O40" i="1"/>
  <c r="N40" i="1"/>
  <c r="L40" i="1"/>
  <c r="K40" i="1"/>
  <c r="M40" i="1" s="1"/>
  <c r="J40" i="1"/>
  <c r="AB40" i="1" s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Q38" i="1"/>
  <c r="S38" i="1" s="1"/>
  <c r="P38" i="1"/>
  <c r="O38" i="1"/>
  <c r="N38" i="1"/>
  <c r="L38" i="1"/>
  <c r="K38" i="1"/>
  <c r="M38" i="1" s="1"/>
  <c r="J38" i="1"/>
  <c r="AB38" i="1" s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R36" i="1"/>
  <c r="Q36" i="1"/>
  <c r="S36" i="1" s="1"/>
  <c r="P36" i="1"/>
  <c r="O36" i="1"/>
  <c r="N36" i="1"/>
  <c r="L36" i="1"/>
  <c r="K36" i="1"/>
  <c r="M36" i="1" s="1"/>
  <c r="J36" i="1"/>
  <c r="AB36" i="1" s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R34" i="1"/>
  <c r="Q34" i="1"/>
  <c r="S34" i="1" s="1"/>
  <c r="P34" i="1"/>
  <c r="O34" i="1"/>
  <c r="N34" i="1"/>
  <c r="L34" i="1"/>
  <c r="K34" i="1"/>
  <c r="M34" i="1" s="1"/>
  <c r="J34" i="1"/>
  <c r="AB34" i="1" s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Q32" i="1"/>
  <c r="S32" i="1" s="1"/>
  <c r="P32" i="1"/>
  <c r="O32" i="1"/>
  <c r="N32" i="1"/>
  <c r="L32" i="1"/>
  <c r="K32" i="1"/>
  <c r="M32" i="1" s="1"/>
  <c r="J32" i="1"/>
  <c r="AB32" i="1" s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R30" i="1"/>
  <c r="Q30" i="1"/>
  <c r="S30" i="1" s="1"/>
  <c r="P30" i="1"/>
  <c r="O30" i="1"/>
  <c r="N30" i="1"/>
  <c r="L30" i="1"/>
  <c r="K30" i="1"/>
  <c r="M30" i="1" s="1"/>
  <c r="J30" i="1"/>
  <c r="AB30" i="1" s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Q28" i="1"/>
  <c r="S28" i="1" s="1"/>
  <c r="P28" i="1"/>
  <c r="O28" i="1"/>
  <c r="N28" i="1"/>
  <c r="L28" i="1"/>
  <c r="K28" i="1"/>
  <c r="M28" i="1" s="1"/>
  <c r="J28" i="1"/>
  <c r="AB28" i="1" s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Q24" i="1"/>
  <c r="S24" i="1" s="1"/>
  <c r="P24" i="1"/>
  <c r="O24" i="1"/>
  <c r="N24" i="1"/>
  <c r="L24" i="1"/>
  <c r="K24" i="1"/>
  <c r="M24" i="1" s="1"/>
  <c r="J24" i="1"/>
  <c r="AB24" i="1" s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P22" i="1"/>
  <c r="O22" i="1"/>
  <c r="N22" i="1"/>
  <c r="L22" i="1"/>
  <c r="K22" i="1"/>
  <c r="M22" i="1" s="1"/>
  <c r="J22" i="1"/>
  <c r="AB22" i="1" s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R20" i="1"/>
  <c r="Q20" i="1"/>
  <c r="S20" i="1" s="1"/>
  <c r="P20" i="1"/>
  <c r="O20" i="1"/>
  <c r="N20" i="1"/>
  <c r="L20" i="1"/>
  <c r="K20" i="1"/>
  <c r="M20" i="1" s="1"/>
  <c r="J20" i="1"/>
  <c r="AB20" i="1" s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R18" i="1"/>
  <c r="Q18" i="1"/>
  <c r="S18" i="1" s="1"/>
  <c r="P18" i="1"/>
  <c r="O18" i="1"/>
  <c r="N18" i="1"/>
  <c r="L18" i="1"/>
  <c r="K18" i="1"/>
  <c r="M18" i="1" s="1"/>
  <c r="J18" i="1"/>
  <c r="AB18" i="1" s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Q16" i="1"/>
  <c r="S16" i="1" s="1"/>
  <c r="P16" i="1"/>
  <c r="O16" i="1"/>
  <c r="N16" i="1"/>
  <c r="L16" i="1"/>
  <c r="K16" i="1"/>
  <c r="M16" i="1" s="1"/>
  <c r="J16" i="1"/>
  <c r="AB16" i="1" s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S14" i="1" s="1"/>
  <c r="P14" i="1"/>
  <c r="O14" i="1"/>
  <c r="N14" i="1"/>
  <c r="L14" i="1"/>
  <c r="K14" i="1"/>
  <c r="M14" i="1" s="1"/>
  <c r="J14" i="1"/>
  <c r="AB14" i="1" s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R10" i="1"/>
  <c r="Q10" i="1"/>
  <c r="S10" i="1" s="1"/>
  <c r="P10" i="1"/>
  <c r="O10" i="1"/>
  <c r="N10" i="1"/>
  <c r="L10" i="1"/>
  <c r="K10" i="1"/>
  <c r="M10" i="1" s="1"/>
  <c r="J10" i="1"/>
  <c r="AB10" i="1" s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Q8" i="1"/>
  <c r="S8" i="1" s="1"/>
  <c r="P8" i="1"/>
  <c r="O8" i="1"/>
  <c r="N8" i="1"/>
  <c r="L8" i="1"/>
  <c r="K8" i="1"/>
  <c r="M8" i="1" s="1"/>
  <c r="J8" i="1"/>
  <c r="AB8" i="1" s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P6" i="1"/>
  <c r="O6" i="1"/>
  <c r="N6" i="1"/>
  <c r="L6" i="1"/>
  <c r="K6" i="1"/>
  <c r="M6" i="1" s="1"/>
  <c r="J6" i="1"/>
  <c r="AB6" i="1" s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R4" i="1"/>
  <c r="Q4" i="1"/>
  <c r="S4" i="1" s="1"/>
  <c r="P4" i="1"/>
  <c r="O4" i="1"/>
  <c r="N4" i="1"/>
  <c r="L4" i="1"/>
  <c r="K4" i="1"/>
  <c r="M4" i="1" s="1"/>
  <c r="J4" i="1"/>
  <c r="AB4" i="1" s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 s="1"/>
  <c r="AB77" i="1" l="1"/>
  <c r="AB78" i="1"/>
  <c r="AB81" i="1"/>
  <c r="AB118" i="1"/>
  <c r="AB26" i="1"/>
  <c r="AB108" i="1"/>
  <c r="AB75" i="1"/>
  <c r="AB79" i="1"/>
  <c r="AB102" i="1"/>
  <c r="AB12" i="1"/>
  <c r="AB90" i="1"/>
  <c r="AB116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2" i="1"/>
  <c r="AB68" i="1"/>
  <c r="AB76" i="1"/>
  <c r="AB97" i="1"/>
  <c r="V83" i="1"/>
  <c r="M88" i="1"/>
  <c r="AB88" i="1" s="1"/>
  <c r="S90" i="1"/>
  <c r="M92" i="1"/>
  <c r="AB92" i="1" s="1"/>
  <c r="AB99" i="1"/>
  <c r="AB111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9" i="1"/>
  <c r="AB535" i="1"/>
  <c r="AB541" i="1"/>
  <c r="AB547" i="1"/>
  <c r="AB553" i="1"/>
  <c r="AB559" i="1"/>
  <c r="AB565" i="1"/>
  <c r="AB569" i="1"/>
  <c r="AB573" i="1"/>
  <c r="AB577" i="1"/>
  <c r="AB581" i="1"/>
  <c r="AB585" i="1"/>
  <c r="AB589" i="1"/>
  <c r="AB593" i="1"/>
  <c r="AB83" i="1"/>
  <c r="AB109" i="1"/>
  <c r="S82" i="1"/>
  <c r="AB82" i="1" s="1"/>
  <c r="P85" i="1"/>
  <c r="AB85" i="1" s="1"/>
  <c r="V87" i="1"/>
  <c r="AB87" i="1" s="1"/>
  <c r="V93" i="1"/>
  <c r="AB93" i="1" s="1"/>
  <c r="AB95" i="1"/>
  <c r="AB107" i="1"/>
  <c r="AB119" i="1"/>
  <c r="AB523" i="1"/>
  <c r="AB527" i="1"/>
  <c r="AB533" i="1"/>
  <c r="AB539" i="1"/>
  <c r="AB545" i="1"/>
  <c r="AB551" i="1"/>
  <c r="AB557" i="1"/>
  <c r="AB563" i="1"/>
  <c r="AB120" i="1"/>
  <c r="AB117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8" i="1"/>
  <c r="AB534" i="1"/>
  <c r="AB540" i="1"/>
  <c r="AB546" i="1"/>
  <c r="AB552" i="1"/>
  <c r="AB558" i="1"/>
  <c r="AB564" i="1"/>
  <c r="AB105" i="1"/>
  <c r="M84" i="1"/>
  <c r="AB84" i="1" s="1"/>
  <c r="S86" i="1"/>
  <c r="AB89" i="1"/>
  <c r="P89" i="1"/>
  <c r="AB91" i="1"/>
  <c r="P91" i="1"/>
  <c r="S94" i="1"/>
  <c r="AB103" i="1"/>
  <c r="AB115" i="1"/>
  <c r="AB525" i="1"/>
  <c r="AB531" i="1"/>
  <c r="AB537" i="1"/>
  <c r="AB555" i="1"/>
  <c r="M86" i="1"/>
  <c r="AB86" i="1" s="1"/>
  <c r="S88" i="1"/>
  <c r="S92" i="1"/>
  <c r="M94" i="1"/>
  <c r="AB94" i="1" s="1"/>
  <c r="AB101" i="1"/>
  <c r="AB113" i="1"/>
  <c r="AB562" i="1"/>
  <c r="M598" i="1"/>
  <c r="AB598" i="1" s="1"/>
  <c r="P599" i="1"/>
  <c r="S600" i="1"/>
  <c r="V601" i="1"/>
  <c r="M604" i="1"/>
  <c r="P605" i="1"/>
  <c r="S606" i="1"/>
  <c r="V607" i="1"/>
  <c r="M610" i="1"/>
  <c r="P611" i="1"/>
  <c r="S612" i="1"/>
  <c r="AB612" i="1" s="1"/>
  <c r="V613" i="1"/>
  <c r="AB613" i="1" s="1"/>
  <c r="M616" i="1"/>
  <c r="AB616" i="1" s="1"/>
  <c r="P617" i="1"/>
  <c r="S618" i="1"/>
  <c r="V619" i="1"/>
  <c r="M622" i="1"/>
  <c r="P623" i="1"/>
  <c r="S624" i="1"/>
  <c r="V625" i="1"/>
  <c r="M628" i="1"/>
  <c r="P629" i="1"/>
  <c r="S630" i="1"/>
  <c r="AB630" i="1" s="1"/>
  <c r="V631" i="1"/>
  <c r="AB631" i="1" s="1"/>
  <c r="M634" i="1"/>
  <c r="AB634" i="1" s="1"/>
  <c r="P635" i="1"/>
  <c r="S636" i="1"/>
  <c r="V637" i="1"/>
  <c r="M640" i="1"/>
  <c r="P641" i="1"/>
  <c r="S642" i="1"/>
  <c r="V643" i="1"/>
  <c r="M646" i="1"/>
  <c r="P647" i="1"/>
  <c r="S648" i="1"/>
  <c r="AB648" i="1" s="1"/>
  <c r="V649" i="1"/>
  <c r="AB649" i="1" s="1"/>
  <c r="M652" i="1"/>
  <c r="AB652" i="1" s="1"/>
  <c r="P653" i="1"/>
  <c r="S654" i="1"/>
  <c r="AB953" i="1"/>
  <c r="AB958" i="1"/>
  <c r="AB965" i="1"/>
  <c r="AB970" i="1"/>
  <c r="AB977" i="1"/>
  <c r="AB982" i="1"/>
  <c r="AB989" i="1"/>
  <c r="AB994" i="1"/>
  <c r="AB1001" i="1"/>
  <c r="AB1006" i="1"/>
  <c r="AB1013" i="1"/>
  <c r="AB1018" i="1"/>
  <c r="AB1025" i="1"/>
  <c r="AB1030" i="1"/>
  <c r="AB1037" i="1"/>
  <c r="AB1042" i="1"/>
  <c r="AB1049" i="1"/>
  <c r="AB1054" i="1"/>
  <c r="AB1061" i="1"/>
  <c r="AB1066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6" i="1"/>
  <c r="AB1109" i="1"/>
  <c r="AB1112" i="1"/>
  <c r="AB1115" i="1"/>
  <c r="AB1118" i="1"/>
  <c r="AB611" i="1"/>
  <c r="AB629" i="1"/>
  <c r="AB647" i="1"/>
  <c r="AB1122" i="1"/>
  <c r="S596" i="1"/>
  <c r="AB596" i="1" s="1"/>
  <c r="V597" i="1"/>
  <c r="M600" i="1"/>
  <c r="AB600" i="1" s="1"/>
  <c r="P601" i="1"/>
  <c r="S602" i="1"/>
  <c r="V603" i="1"/>
  <c r="M606" i="1"/>
  <c r="P607" i="1"/>
  <c r="S608" i="1"/>
  <c r="V609" i="1"/>
  <c r="M612" i="1"/>
  <c r="P613" i="1"/>
  <c r="S614" i="1"/>
  <c r="V615" i="1"/>
  <c r="M618" i="1"/>
  <c r="AB618" i="1" s="1"/>
  <c r="P619" i="1"/>
  <c r="S620" i="1"/>
  <c r="V621" i="1"/>
  <c r="M624" i="1"/>
  <c r="P625" i="1"/>
  <c r="S626" i="1"/>
  <c r="V627" i="1"/>
  <c r="M630" i="1"/>
  <c r="P631" i="1"/>
  <c r="S632" i="1"/>
  <c r="V633" i="1"/>
  <c r="M636" i="1"/>
  <c r="AB636" i="1" s="1"/>
  <c r="P637" i="1"/>
  <c r="S638" i="1"/>
  <c r="V639" i="1"/>
  <c r="M642" i="1"/>
  <c r="P643" i="1"/>
  <c r="S644" i="1"/>
  <c r="V645" i="1"/>
  <c r="M648" i="1"/>
  <c r="P649" i="1"/>
  <c r="S650" i="1"/>
  <c r="V651" i="1"/>
  <c r="M654" i="1"/>
  <c r="AB654" i="1" s="1"/>
  <c r="AB957" i="1"/>
  <c r="AB962" i="1"/>
  <c r="AB969" i="1"/>
  <c r="AB974" i="1"/>
  <c r="AB981" i="1"/>
  <c r="AB986" i="1"/>
  <c r="AB993" i="1"/>
  <c r="AB998" i="1"/>
  <c r="AB1005" i="1"/>
  <c r="AB1010" i="1"/>
  <c r="AB1017" i="1"/>
  <c r="AB1022" i="1"/>
  <c r="AB1029" i="1"/>
  <c r="AB1034" i="1"/>
  <c r="AB1041" i="1"/>
  <c r="AB1046" i="1"/>
  <c r="AB1053" i="1"/>
  <c r="AB1058" i="1"/>
  <c r="AB1065" i="1"/>
  <c r="AB1070" i="1"/>
  <c r="AB1105" i="1"/>
  <c r="AB1108" i="1"/>
  <c r="AB1111" i="1"/>
  <c r="AB1114" i="1"/>
  <c r="AB1117" i="1"/>
  <c r="AB601" i="1"/>
  <c r="AB604" i="1"/>
  <c r="AB607" i="1"/>
  <c r="AB610" i="1"/>
  <c r="AB619" i="1"/>
  <c r="AB622" i="1"/>
  <c r="AB625" i="1"/>
  <c r="AB628" i="1"/>
  <c r="AB637" i="1"/>
  <c r="AB640" i="1"/>
  <c r="AB643" i="1"/>
  <c r="AB646" i="1"/>
  <c r="AB874" i="1"/>
  <c r="P597" i="1"/>
  <c r="AB597" i="1" s="1"/>
  <c r="S598" i="1"/>
  <c r="V599" i="1"/>
  <c r="AB599" i="1" s="1"/>
  <c r="M602" i="1"/>
  <c r="AB602" i="1" s="1"/>
  <c r="P603" i="1"/>
  <c r="AB603" i="1" s="1"/>
  <c r="S604" i="1"/>
  <c r="V605" i="1"/>
  <c r="AB605" i="1" s="1"/>
  <c r="M608" i="1"/>
  <c r="AB608" i="1" s="1"/>
  <c r="P609" i="1"/>
  <c r="S610" i="1"/>
  <c r="V611" i="1"/>
  <c r="M614" i="1"/>
  <c r="AB614" i="1" s="1"/>
  <c r="P615" i="1"/>
  <c r="AB615" i="1" s="1"/>
  <c r="S616" i="1"/>
  <c r="V617" i="1"/>
  <c r="AB617" i="1" s="1"/>
  <c r="M620" i="1"/>
  <c r="AB620" i="1" s="1"/>
  <c r="P621" i="1"/>
  <c r="AB621" i="1" s="1"/>
  <c r="S622" i="1"/>
  <c r="V623" i="1"/>
  <c r="AB623" i="1" s="1"/>
  <c r="M626" i="1"/>
  <c r="AB626" i="1" s="1"/>
  <c r="P627" i="1"/>
  <c r="S628" i="1"/>
  <c r="V629" i="1"/>
  <c r="M632" i="1"/>
  <c r="AB632" i="1" s="1"/>
  <c r="P633" i="1"/>
  <c r="AB633" i="1" s="1"/>
  <c r="S634" i="1"/>
  <c r="V635" i="1"/>
  <c r="AB635" i="1" s="1"/>
  <c r="M638" i="1"/>
  <c r="AB638" i="1" s="1"/>
  <c r="P639" i="1"/>
  <c r="AB639" i="1" s="1"/>
  <c r="S640" i="1"/>
  <c r="V641" i="1"/>
  <c r="AB641" i="1" s="1"/>
  <c r="M644" i="1"/>
  <c r="AB644" i="1" s="1"/>
  <c r="P645" i="1"/>
  <c r="S646" i="1"/>
  <c r="V647" i="1"/>
  <c r="M650" i="1"/>
  <c r="AB650" i="1" s="1"/>
  <c r="P651" i="1"/>
  <c r="AB651" i="1" s="1"/>
  <c r="S652" i="1"/>
  <c r="V653" i="1"/>
  <c r="AB653" i="1" s="1"/>
  <c r="AB954" i="1"/>
  <c r="AB961" i="1"/>
  <c r="AB966" i="1"/>
  <c r="AB973" i="1"/>
  <c r="AB978" i="1"/>
  <c r="AB985" i="1"/>
  <c r="AB990" i="1"/>
  <c r="AB997" i="1"/>
  <c r="AB1002" i="1"/>
  <c r="AB1009" i="1"/>
  <c r="AB1014" i="1"/>
  <c r="AB1021" i="1"/>
  <c r="AB1026" i="1"/>
  <c r="AB1033" i="1"/>
  <c r="AB1038" i="1"/>
  <c r="AB1045" i="1"/>
  <c r="AB1050" i="1"/>
  <c r="AB1057" i="1"/>
  <c r="AB1062" i="1"/>
  <c r="AB1069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7" i="1"/>
  <c r="AB1110" i="1"/>
  <c r="AB1113" i="1"/>
  <c r="AB1116" i="1"/>
  <c r="AB1120" i="1"/>
  <c r="AB606" i="1"/>
  <c r="AB609" i="1"/>
  <c r="AB624" i="1"/>
  <c r="AB627" i="1"/>
  <c r="AB642" i="1"/>
  <c r="AB645" i="1"/>
  <c r="AB657" i="1"/>
  <c r="AB660" i="1"/>
  <c r="AB663" i="1"/>
  <c r="AB666" i="1"/>
  <c r="AB669" i="1"/>
  <c r="AB672" i="1"/>
  <c r="AB675" i="1"/>
  <c r="AB678" i="1"/>
  <c r="AB681" i="1"/>
  <c r="AB684" i="1"/>
  <c r="AB687" i="1"/>
  <c r="AB690" i="1"/>
  <c r="AB693" i="1"/>
  <c r="AB696" i="1"/>
  <c r="AB699" i="1"/>
  <c r="AB702" i="1"/>
  <c r="AB705" i="1"/>
  <c r="AB708" i="1"/>
  <c r="AB711" i="1"/>
  <c r="AB714" i="1"/>
  <c r="AB717" i="1"/>
  <c r="AB720" i="1"/>
  <c r="AB723" i="1"/>
  <c r="AB726" i="1"/>
  <c r="AB729" i="1"/>
  <c r="AB732" i="1"/>
  <c r="AB735" i="1"/>
  <c r="AB738" i="1"/>
  <c r="AB741" i="1"/>
  <c r="AB744" i="1"/>
  <c r="AB747" i="1"/>
  <c r="AB750" i="1"/>
  <c r="AB753" i="1"/>
  <c r="AB756" i="1"/>
  <c r="AB759" i="1"/>
  <c r="AB762" i="1"/>
  <c r="AB765" i="1"/>
  <c r="AB768" i="1"/>
  <c r="AB771" i="1"/>
  <c r="AB774" i="1"/>
  <c r="AB777" i="1"/>
  <c r="AB780" i="1"/>
  <c r="AB783" i="1"/>
  <c r="AB786" i="1"/>
  <c r="AB789" i="1"/>
  <c r="AB792" i="1"/>
  <c r="AB795" i="1"/>
  <c r="AB798" i="1"/>
  <c r="AB801" i="1"/>
  <c r="AB804" i="1"/>
  <c r="AB807" i="1"/>
  <c r="AB810" i="1"/>
  <c r="AB813" i="1"/>
  <c r="AB816" i="1"/>
  <c r="AB819" i="1"/>
  <c r="AB822" i="1"/>
  <c r="AB825" i="1"/>
  <c r="AB828" i="1"/>
  <c r="AB831" i="1"/>
  <c r="AB834" i="1"/>
  <c r="AB837" i="1"/>
  <c r="AB840" i="1"/>
  <c r="AB843" i="1"/>
  <c r="AB846" i="1"/>
  <c r="AB849" i="1"/>
  <c r="AB852" i="1"/>
  <c r="AB855" i="1"/>
  <c r="AB858" i="1"/>
  <c r="AB861" i="1"/>
  <c r="AB864" i="1"/>
  <c r="AB867" i="1"/>
  <c r="AB870" i="1"/>
  <c r="AB873" i="1"/>
  <c r="AB876" i="1"/>
  <c r="AB879" i="1"/>
  <c r="AB882" i="1"/>
  <c r="AB885" i="1"/>
  <c r="AB888" i="1"/>
  <c r="AB891" i="1"/>
  <c r="AB894" i="1"/>
  <c r="AB897" i="1"/>
  <c r="AB900" i="1"/>
  <c r="AB903" i="1"/>
  <c r="AB906" i="1"/>
  <c r="AB909" i="1"/>
  <c r="AB912" i="1"/>
  <c r="AB915" i="1"/>
  <c r="AB918" i="1"/>
  <c r="AB921" i="1"/>
  <c r="AB924" i="1"/>
  <c r="AB927" i="1"/>
  <c r="AB930" i="1"/>
  <c r="AB933" i="1"/>
  <c r="AB936" i="1"/>
  <c r="AB939" i="1"/>
  <c r="AB942" i="1"/>
  <c r="AB945" i="1"/>
  <c r="AB948" i="1"/>
  <c r="AB951" i="1"/>
  <c r="AB956" i="1"/>
  <c r="AB963" i="1"/>
  <c r="AB968" i="1"/>
  <c r="AB975" i="1"/>
  <c r="AB980" i="1"/>
  <c r="AB987" i="1"/>
  <c r="AB992" i="1"/>
  <c r="AB999" i="1"/>
  <c r="AB1004" i="1"/>
  <c r="AB1011" i="1"/>
  <c r="AB1016" i="1"/>
  <c r="AB1023" i="1"/>
  <c r="AB1028" i="1"/>
  <c r="AB1035" i="1"/>
  <c r="AB1040" i="1"/>
  <c r="AB1047" i="1"/>
  <c r="AB1052" i="1"/>
  <c r="AB1059" i="1"/>
  <c r="AB1064" i="1"/>
  <c r="AB1071" i="1"/>
  <c r="AB1260" i="1"/>
  <c r="AB1265" i="1"/>
  <c r="AB1274" i="1"/>
  <c r="AB1280" i="1"/>
  <c r="AB1281" i="1"/>
  <c r="AB1298" i="1"/>
  <c r="AB1374" i="1"/>
  <c r="AB1119" i="1"/>
  <c r="AB1125" i="1"/>
  <c r="AB1128" i="1"/>
  <c r="AB1131" i="1"/>
  <c r="AB1134" i="1"/>
  <c r="AB1137" i="1"/>
  <c r="AB1140" i="1"/>
  <c r="AB1143" i="1"/>
  <c r="AB1146" i="1"/>
  <c r="AB1149" i="1"/>
  <c r="AB1152" i="1"/>
  <c r="AB1155" i="1"/>
  <c r="AB1158" i="1"/>
  <c r="AB1161" i="1"/>
  <c r="AB1164" i="1"/>
  <c r="AB1167" i="1"/>
  <c r="AB1170" i="1"/>
  <c r="AB1173" i="1"/>
  <c r="AB1176" i="1"/>
  <c r="AB1179" i="1"/>
  <c r="AB1182" i="1"/>
  <c r="AB1185" i="1"/>
  <c r="AB1188" i="1"/>
  <c r="AB1191" i="1"/>
  <c r="AB1194" i="1"/>
  <c r="AB1197" i="1"/>
  <c r="AB1200" i="1"/>
  <c r="AB1203" i="1"/>
  <c r="AB1206" i="1"/>
  <c r="AB1209" i="1"/>
  <c r="AB1212" i="1"/>
  <c r="AB1215" i="1"/>
  <c r="AB1218" i="1"/>
  <c r="AB1221" i="1"/>
  <c r="AB1224" i="1"/>
  <c r="AB1227" i="1"/>
  <c r="AB1230" i="1"/>
  <c r="AB1233" i="1"/>
  <c r="AB1236" i="1"/>
  <c r="AB1239" i="1"/>
  <c r="AB1242" i="1"/>
  <c r="AB1245" i="1"/>
  <c r="AB1248" i="1"/>
  <c r="AB1251" i="1"/>
  <c r="AB1254" i="1"/>
  <c r="AB1257" i="1"/>
  <c r="AB1262" i="1"/>
  <c r="AB1267" i="1"/>
  <c r="AB1275" i="1"/>
  <c r="AB1285" i="1"/>
  <c r="AB1288" i="1"/>
  <c r="AB1290" i="1"/>
  <c r="AB1293" i="1"/>
  <c r="AB1345" i="1"/>
  <c r="AB1347" i="1"/>
  <c r="AB1349" i="1"/>
  <c r="AB1351" i="1"/>
  <c r="AB1377" i="1"/>
  <c r="AB1383" i="1"/>
  <c r="AB1389" i="1"/>
  <c r="AB1365" i="1"/>
  <c r="AB1367" i="1"/>
  <c r="AB1369" i="1"/>
  <c r="AB1371" i="1"/>
  <c r="AB1373" i="1"/>
  <c r="AB1404" i="1"/>
  <c r="AB1124" i="1"/>
  <c r="AB1127" i="1"/>
  <c r="AB1130" i="1"/>
  <c r="AB1133" i="1"/>
  <c r="AB1136" i="1"/>
  <c r="AB1139" i="1"/>
  <c r="AB1142" i="1"/>
  <c r="AB1145" i="1"/>
  <c r="AB1148" i="1"/>
  <c r="AB1151" i="1"/>
  <c r="AB1154" i="1"/>
  <c r="AB1157" i="1"/>
  <c r="AB1160" i="1"/>
  <c r="AB1163" i="1"/>
  <c r="AB1166" i="1"/>
  <c r="AB1169" i="1"/>
  <c r="AB1172" i="1"/>
  <c r="AB1175" i="1"/>
  <c r="AB1178" i="1"/>
  <c r="AB1181" i="1"/>
  <c r="AB1184" i="1"/>
  <c r="AB1187" i="1"/>
  <c r="AB1190" i="1"/>
  <c r="AB1193" i="1"/>
  <c r="AB1196" i="1"/>
  <c r="AB1199" i="1"/>
  <c r="AB1202" i="1"/>
  <c r="AB1205" i="1"/>
  <c r="AB1208" i="1"/>
  <c r="AB1211" i="1"/>
  <c r="AB1214" i="1"/>
  <c r="AB1217" i="1"/>
  <c r="AB1220" i="1"/>
  <c r="AB1223" i="1"/>
  <c r="AB1226" i="1"/>
  <c r="AB1229" i="1"/>
  <c r="AB1232" i="1"/>
  <c r="AB1235" i="1"/>
  <c r="AB1238" i="1"/>
  <c r="AB1241" i="1"/>
  <c r="AB1244" i="1"/>
  <c r="AB1247" i="1"/>
  <c r="AB1250" i="1"/>
  <c r="AB1253" i="1"/>
  <c r="AB1256" i="1"/>
  <c r="AB1259" i="1"/>
  <c r="AB1266" i="1"/>
  <c r="AB1273" i="1"/>
  <c r="AB1279" i="1"/>
  <c r="AB1286" i="1"/>
  <c r="AB1287" i="1"/>
  <c r="AB1296" i="1"/>
  <c r="AB1297" i="1"/>
  <c r="AB1381" i="1"/>
  <c r="AB1387" i="1"/>
  <c r="AB1400" i="1"/>
  <c r="AB1121" i="1"/>
  <c r="AB1283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2" i="1"/>
  <c r="AB1354" i="1"/>
  <c r="AB1356" i="1"/>
  <c r="AB1358" i="1"/>
  <c r="AB1360" i="1"/>
  <c r="AB1362" i="1"/>
  <c r="AB1364" i="1"/>
  <c r="AB1370" i="1"/>
  <c r="AB1123" i="1"/>
  <c r="AB1126" i="1"/>
  <c r="AB1129" i="1"/>
  <c r="AB1132" i="1"/>
  <c r="AB1135" i="1"/>
  <c r="AB1138" i="1"/>
  <c r="AB1141" i="1"/>
  <c r="AB1144" i="1"/>
  <c r="AB1147" i="1"/>
  <c r="AB1150" i="1"/>
  <c r="AB1153" i="1"/>
  <c r="AB1156" i="1"/>
  <c r="AB1159" i="1"/>
  <c r="AB1162" i="1"/>
  <c r="AB1165" i="1"/>
  <c r="AB1168" i="1"/>
  <c r="AB1171" i="1"/>
  <c r="AB1174" i="1"/>
  <c r="AB1177" i="1"/>
  <c r="AB1180" i="1"/>
  <c r="AB1183" i="1"/>
  <c r="AB1186" i="1"/>
  <c r="AB1189" i="1"/>
  <c r="AB1192" i="1"/>
  <c r="AB1195" i="1"/>
  <c r="AB1198" i="1"/>
  <c r="AB1201" i="1"/>
  <c r="AB1204" i="1"/>
  <c r="AB1207" i="1"/>
  <c r="AB1210" i="1"/>
  <c r="AB1213" i="1"/>
  <c r="AB1216" i="1"/>
  <c r="AB1219" i="1"/>
  <c r="AB1222" i="1"/>
  <c r="AB1225" i="1"/>
  <c r="AB1228" i="1"/>
  <c r="AB1231" i="1"/>
  <c r="AB1234" i="1"/>
  <c r="AB1237" i="1"/>
  <c r="AB1240" i="1"/>
  <c r="AB1243" i="1"/>
  <c r="AB1246" i="1"/>
  <c r="AB1249" i="1"/>
  <c r="AB1252" i="1"/>
  <c r="AB1255" i="1"/>
  <c r="AB1258" i="1"/>
  <c r="AB1263" i="1"/>
  <c r="AB1270" i="1"/>
  <c r="AB1289" i="1"/>
  <c r="AB1291" i="1"/>
  <c r="AB1294" i="1"/>
  <c r="AB1295" i="1"/>
  <c r="AB1379" i="1"/>
  <c r="AB1385" i="1"/>
  <c r="AB1394" i="1"/>
  <c r="AB1395" i="1"/>
  <c r="AB1409" i="1"/>
  <c r="AB1414" i="1"/>
  <c r="AB1421" i="1"/>
  <c r="AB1426" i="1"/>
  <c r="AB1436" i="1"/>
  <c r="AB1441" i="1"/>
  <c r="AB1442" i="1"/>
  <c r="AB1449" i="1"/>
  <c r="AB1450" i="1"/>
  <c r="AB1461" i="1"/>
  <c r="AB1464" i="1"/>
  <c r="AB1473" i="1"/>
  <c r="AB1476" i="1"/>
  <c r="AB1485" i="1"/>
  <c r="AB1488" i="1"/>
  <c r="AB1497" i="1"/>
  <c r="AB1500" i="1"/>
  <c r="AB1509" i="1"/>
  <c r="AB1512" i="1"/>
  <c r="AB1521" i="1"/>
  <c r="AB1524" i="1"/>
  <c r="AB1533" i="1"/>
  <c r="AB1536" i="1"/>
  <c r="AB1545" i="1"/>
  <c r="AB1548" i="1"/>
  <c r="AB1557" i="1"/>
  <c r="AB1560" i="1"/>
  <c r="AB1569" i="1"/>
  <c r="AB1572" i="1"/>
  <c r="AB1581" i="1"/>
  <c r="AB1584" i="1"/>
  <c r="AB1593" i="1"/>
  <c r="AB1596" i="1"/>
  <c r="AB1604" i="1"/>
  <c r="AB1610" i="1"/>
  <c r="AB1616" i="1"/>
  <c r="AB1622" i="1"/>
  <c r="AB1628" i="1"/>
  <c r="AB1634" i="1"/>
  <c r="AB1647" i="1"/>
  <c r="AB1653" i="1"/>
  <c r="AB1675" i="1"/>
  <c r="AB1397" i="1"/>
  <c r="AB1659" i="1"/>
  <c r="AB1391" i="1"/>
  <c r="AB1399" i="1"/>
  <c r="AB1406" i="1"/>
  <c r="AB1413" i="1"/>
  <c r="AB1418" i="1"/>
  <c r="AB1425" i="1"/>
  <c r="AB1432" i="1"/>
  <c r="AB1435" i="1"/>
  <c r="AB1438" i="1"/>
  <c r="AB1445" i="1"/>
  <c r="AB1446" i="1"/>
  <c r="AB1457" i="1"/>
  <c r="AB1460" i="1"/>
  <c r="AB1469" i="1"/>
  <c r="AB1472" i="1"/>
  <c r="AB1481" i="1"/>
  <c r="AB1484" i="1"/>
  <c r="AB1493" i="1"/>
  <c r="AB1496" i="1"/>
  <c r="AB1505" i="1"/>
  <c r="AB1508" i="1"/>
  <c r="AB1517" i="1"/>
  <c r="AB1520" i="1"/>
  <c r="AB1529" i="1"/>
  <c r="AB1532" i="1"/>
  <c r="AB1541" i="1"/>
  <c r="AB1544" i="1"/>
  <c r="AB1553" i="1"/>
  <c r="AB1556" i="1"/>
  <c r="AB1565" i="1"/>
  <c r="AB1568" i="1"/>
  <c r="AB1577" i="1"/>
  <c r="AB1580" i="1"/>
  <c r="AB1589" i="1"/>
  <c r="AB1592" i="1"/>
  <c r="AB1602" i="1"/>
  <c r="AB1608" i="1"/>
  <c r="AB1614" i="1"/>
  <c r="AB1620" i="1"/>
  <c r="AB1626" i="1"/>
  <c r="AB1632" i="1"/>
  <c r="AB1638" i="1"/>
  <c r="AB1641" i="1"/>
  <c r="AB1642" i="1"/>
  <c r="AB1645" i="1"/>
  <c r="AB1651" i="1"/>
  <c r="AB1401" i="1"/>
  <c r="AB1408" i="1"/>
  <c r="AB1415" i="1"/>
  <c r="AB1420" i="1"/>
  <c r="AB1427" i="1"/>
  <c r="AB1431" i="1"/>
  <c r="AB1437" i="1"/>
  <c r="AB1444" i="1"/>
  <c r="AB1455" i="1"/>
  <c r="AB1467" i="1"/>
  <c r="AB1479" i="1"/>
  <c r="AB1491" i="1"/>
  <c r="AB1503" i="1"/>
  <c r="AB1403" i="1"/>
  <c r="AB1405" i="1"/>
  <c r="AB1410" i="1"/>
  <c r="AB1417" i="1"/>
  <c r="AB1422" i="1"/>
  <c r="AB1429" i="1"/>
  <c r="AB1430" i="1"/>
  <c r="AB1453" i="1"/>
  <c r="AB1456" i="1"/>
  <c r="AB1465" i="1"/>
  <c r="AB1468" i="1"/>
  <c r="AB1477" i="1"/>
  <c r="AB1480" i="1"/>
  <c r="AB1489" i="1"/>
  <c r="AB1492" i="1"/>
  <c r="AB1501" i="1"/>
  <c r="AB1504" i="1"/>
  <c r="AB1513" i="1"/>
  <c r="AB1516" i="1"/>
  <c r="AB1525" i="1"/>
  <c r="AB1528" i="1"/>
  <c r="AB1537" i="1"/>
  <c r="AB1540" i="1"/>
  <c r="AB1549" i="1"/>
  <c r="AB1552" i="1"/>
  <c r="AB1561" i="1"/>
  <c r="AB1564" i="1"/>
  <c r="AB1573" i="1"/>
  <c r="AB1576" i="1"/>
  <c r="AB1585" i="1"/>
  <c r="AB1588" i="1"/>
  <c r="AB1597" i="1"/>
  <c r="AB1600" i="1"/>
  <c r="AB1606" i="1"/>
  <c r="AB1612" i="1"/>
  <c r="AB1618" i="1"/>
  <c r="AB1624" i="1"/>
  <c r="AB1630" i="1"/>
  <c r="AB1649" i="1"/>
  <c r="AB1655" i="1"/>
  <c r="AB1669" i="1"/>
  <c r="AB1393" i="1"/>
  <c r="AB1407" i="1"/>
  <c r="AB1412" i="1"/>
  <c r="AB1419" i="1"/>
  <c r="AB1424" i="1"/>
  <c r="AB1434" i="1"/>
  <c r="AB1443" i="1"/>
  <c r="AB1452" i="1"/>
  <c r="AB1639" i="1"/>
  <c r="AB1643" i="1"/>
  <c r="AB1654" i="1"/>
  <c r="AB1662" i="1"/>
  <c r="AB1674" i="1"/>
  <c r="AB1680" i="1"/>
  <c r="AB1683" i="1"/>
  <c r="AB1686" i="1"/>
  <c r="AB1689" i="1"/>
  <c r="AB1692" i="1"/>
  <c r="AB1695" i="1"/>
  <c r="AB1698" i="1"/>
  <c r="AB1701" i="1"/>
  <c r="AB1704" i="1"/>
  <c r="AB1707" i="1"/>
  <c r="AB1710" i="1"/>
  <c r="AB1713" i="1"/>
  <c r="AB1716" i="1"/>
  <c r="AB1719" i="1"/>
  <c r="AB1722" i="1"/>
  <c r="AB1725" i="1"/>
  <c r="AB1728" i="1"/>
  <c r="AB1731" i="1"/>
  <c r="AB1734" i="1"/>
  <c r="AB1737" i="1"/>
  <c r="AB1740" i="1"/>
  <c r="AB1743" i="1"/>
  <c r="AB1746" i="1"/>
  <c r="AB1749" i="1"/>
  <c r="AB1752" i="1"/>
  <c r="AB1755" i="1"/>
  <c r="AB1758" i="1"/>
  <c r="AB1761" i="1"/>
  <c r="AB1764" i="1"/>
  <c r="AB1767" i="1"/>
  <c r="AB1770" i="1"/>
  <c r="AB1773" i="1"/>
  <c r="AB1776" i="1"/>
  <c r="AB1779" i="1"/>
  <c r="AB1782" i="1"/>
  <c r="AB1785" i="1"/>
  <c r="AB1788" i="1"/>
  <c r="AB1791" i="1"/>
  <c r="AB1794" i="1"/>
  <c r="AB1797" i="1"/>
  <c r="AB1800" i="1"/>
  <c r="AB1803" i="1"/>
  <c r="AB1806" i="1"/>
  <c r="AB1809" i="1"/>
  <c r="AB1812" i="1"/>
  <c r="AB1815" i="1"/>
  <c r="AB1820" i="1"/>
  <c r="AB1827" i="1"/>
  <c r="AB1832" i="1"/>
  <c r="AB1839" i="1"/>
  <c r="AB1844" i="1"/>
  <c r="AB1868" i="1"/>
  <c r="AB1876" i="1"/>
  <c r="AB1884" i="1"/>
  <c r="AB1886" i="1"/>
  <c r="AB1904" i="1"/>
  <c r="AB1920" i="1"/>
  <c r="AB1922" i="1"/>
  <c r="AB1940" i="1"/>
  <c r="AB1942" i="1"/>
  <c r="AB1950" i="1"/>
  <c r="AB1960" i="1"/>
  <c r="AB1968" i="1"/>
  <c r="AB1978" i="1"/>
  <c r="AB1986" i="1"/>
  <c r="AB1996" i="1"/>
  <c r="AB2004" i="1"/>
  <c r="AB2014" i="1"/>
  <c r="AB2022" i="1"/>
  <c r="AB2032" i="1"/>
  <c r="AB2040" i="1"/>
  <c r="AB2050" i="1"/>
  <c r="AB2058" i="1"/>
  <c r="AB1664" i="1"/>
  <c r="AB1676" i="1"/>
  <c r="AB1817" i="1"/>
  <c r="AB1822" i="1"/>
  <c r="AB1829" i="1"/>
  <c r="AB1834" i="1"/>
  <c r="AB1841" i="1"/>
  <c r="AB1846" i="1"/>
  <c r="AB1862" i="1"/>
  <c r="AB1666" i="1"/>
  <c r="AB1678" i="1"/>
  <c r="AB1739" i="1"/>
  <c r="AB1769" i="1"/>
  <c r="AB1878" i="1"/>
  <c r="AB1892" i="1"/>
  <c r="AB1928" i="1"/>
  <c r="AB1656" i="1"/>
  <c r="AB1668" i="1"/>
  <c r="AB1821" i="1"/>
  <c r="AB1826" i="1"/>
  <c r="AB1833" i="1"/>
  <c r="AB1838" i="1"/>
  <c r="AB1845" i="1"/>
  <c r="AB1850" i="1"/>
  <c r="AB1946" i="1"/>
  <c r="AB1964" i="1"/>
  <c r="AB1982" i="1"/>
  <c r="AB2000" i="1"/>
  <c r="AB2018" i="1"/>
  <c r="AB2036" i="1"/>
  <c r="AB2054" i="1"/>
  <c r="AB1658" i="1"/>
  <c r="AB1670" i="1"/>
  <c r="AB1714" i="1"/>
  <c r="AB1717" i="1"/>
  <c r="AB1720" i="1"/>
  <c r="AB1723" i="1"/>
  <c r="AB1726" i="1"/>
  <c r="AB1729" i="1"/>
  <c r="AB1732" i="1"/>
  <c r="AB1735" i="1"/>
  <c r="AB1738" i="1"/>
  <c r="AB1741" i="1"/>
  <c r="AB1744" i="1"/>
  <c r="AB1747" i="1"/>
  <c r="AB1750" i="1"/>
  <c r="AB1753" i="1"/>
  <c r="AB1756" i="1"/>
  <c r="AB1759" i="1"/>
  <c r="AB1762" i="1"/>
  <c r="AB1765" i="1"/>
  <c r="AB1768" i="1"/>
  <c r="AB1771" i="1"/>
  <c r="AB1774" i="1"/>
  <c r="AB1777" i="1"/>
  <c r="AB1780" i="1"/>
  <c r="AB1783" i="1"/>
  <c r="AB1786" i="1"/>
  <c r="AB1789" i="1"/>
  <c r="AB1792" i="1"/>
  <c r="AB1795" i="1"/>
  <c r="AB1798" i="1"/>
  <c r="AB1801" i="1"/>
  <c r="AB1804" i="1"/>
  <c r="AB1852" i="1"/>
  <c r="AB1936" i="1"/>
  <c r="AB1948" i="1"/>
  <c r="AB1966" i="1"/>
  <c r="AB1984" i="1"/>
  <c r="AB2002" i="1"/>
  <c r="AB2020" i="1"/>
  <c r="AB2038" i="1"/>
  <c r="AB2056" i="1"/>
  <c r="AB1660" i="1"/>
  <c r="AB1672" i="1"/>
  <c r="AB1818" i="1"/>
  <c r="AB1825" i="1"/>
  <c r="AB1830" i="1"/>
  <c r="AB1837" i="1"/>
  <c r="AB1842" i="1"/>
  <c r="AB1874" i="1"/>
  <c r="AB1958" i="1"/>
  <c r="AB1976" i="1"/>
  <c r="AB1994" i="1"/>
  <c r="AB2012" i="1"/>
  <c r="AB2030" i="1"/>
  <c r="AB2048" i="1"/>
  <c r="AB1857" i="1"/>
  <c r="AB1869" i="1"/>
  <c r="AB1891" i="1"/>
  <c r="AB1903" i="1"/>
  <c r="AB1915" i="1"/>
  <c r="AB1927" i="1"/>
  <c r="AB1939" i="1"/>
  <c r="AB1951" i="1"/>
  <c r="AB1963" i="1"/>
  <c r="AB1975" i="1"/>
  <c r="AB1987" i="1"/>
  <c r="AB1999" i="1"/>
  <c r="AB2011" i="1"/>
  <c r="AB2023" i="1"/>
  <c r="AB2035" i="1"/>
  <c r="AB2047" i="1"/>
  <c r="AB2059" i="1"/>
  <c r="AB2071" i="1"/>
  <c r="AB2083" i="1"/>
  <c r="AB2095" i="1"/>
  <c r="AB2107" i="1"/>
  <c r="AB2119" i="1"/>
  <c r="AB2216" i="1"/>
  <c r="AB2222" i="1"/>
  <c r="AB2228" i="1"/>
  <c r="AB2234" i="1"/>
  <c r="AB2240" i="1"/>
  <c r="AB2246" i="1"/>
  <c r="AB1847" i="1"/>
  <c r="P1847" i="1"/>
  <c r="V1849" i="1"/>
  <c r="AB1849" i="1" s="1"/>
  <c r="M1854" i="1"/>
  <c r="AB1854" i="1" s="1"/>
  <c r="S1856" i="1"/>
  <c r="AB1856" i="1" s="1"/>
  <c r="P1859" i="1"/>
  <c r="AB1859" i="1" s="1"/>
  <c r="V1861" i="1"/>
  <c r="M1866" i="1"/>
  <c r="AB1866" i="1" s="1"/>
  <c r="S1868" i="1"/>
  <c r="AB1871" i="1"/>
  <c r="P1871" i="1"/>
  <c r="V1873" i="1"/>
  <c r="M1878" i="1"/>
  <c r="S1880" i="1"/>
  <c r="AB1880" i="1" s="1"/>
  <c r="M1882" i="1"/>
  <c r="AB1882" i="1" s="1"/>
  <c r="V1887" i="1"/>
  <c r="AB1887" i="1" s="1"/>
  <c r="P1889" i="1"/>
  <c r="AB1889" i="1" s="1"/>
  <c r="S1892" i="1"/>
  <c r="M1894" i="1"/>
  <c r="AB1894" i="1" s="1"/>
  <c r="V1899" i="1"/>
  <c r="AB1899" i="1" s="1"/>
  <c r="AB1901" i="1"/>
  <c r="P1901" i="1"/>
  <c r="S1904" i="1"/>
  <c r="M1906" i="1"/>
  <c r="AB1906" i="1" s="1"/>
  <c r="V1911" i="1"/>
  <c r="P1913" i="1"/>
  <c r="AB1913" i="1" s="1"/>
  <c r="S1916" i="1"/>
  <c r="AB1916" i="1" s="1"/>
  <c r="M1918" i="1"/>
  <c r="AB1918" i="1" s="1"/>
  <c r="V1923" i="1"/>
  <c r="AB1925" i="1"/>
  <c r="P1925" i="1"/>
  <c r="S1928" i="1"/>
  <c r="M1930" i="1"/>
  <c r="AB1930" i="1" s="1"/>
  <c r="V1935" i="1"/>
  <c r="P1937" i="1"/>
  <c r="AB1937" i="1" s="1"/>
  <c r="S1940" i="1"/>
  <c r="AB1949" i="1"/>
  <c r="AB1961" i="1"/>
  <c r="AB1973" i="1"/>
  <c r="AB1985" i="1"/>
  <c r="AB1997" i="1"/>
  <c r="AB2009" i="1"/>
  <c r="AB2021" i="1"/>
  <c r="AB2033" i="1"/>
  <c r="AB2045" i="1"/>
  <c r="AB2057" i="1"/>
  <c r="AB2069" i="1"/>
  <c r="AB2081" i="1"/>
  <c r="AB2093" i="1"/>
  <c r="AB2105" i="1"/>
  <c r="AB2117" i="1"/>
  <c r="AB2129" i="1"/>
  <c r="AB2135" i="1"/>
  <c r="AB2141" i="1"/>
  <c r="AB2147" i="1"/>
  <c r="AB2153" i="1"/>
  <c r="AB2159" i="1"/>
  <c r="AB2165" i="1"/>
  <c r="AB2171" i="1"/>
  <c r="AB2177" i="1"/>
  <c r="AB2183" i="1"/>
  <c r="AB2189" i="1"/>
  <c r="AB2195" i="1"/>
  <c r="AB2201" i="1"/>
  <c r="AB2207" i="1"/>
  <c r="AB2213" i="1"/>
  <c r="AB2219" i="1"/>
  <c r="AB2225" i="1"/>
  <c r="AB2231" i="1"/>
  <c r="AB2237" i="1"/>
  <c r="AB2243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1861" i="1"/>
  <c r="AB1873" i="1"/>
  <c r="AB1911" i="1"/>
  <c r="AB1923" i="1"/>
  <c r="AB1935" i="1"/>
  <c r="AB1947" i="1"/>
  <c r="AB1959" i="1"/>
  <c r="AB1971" i="1"/>
  <c r="AB1983" i="1"/>
  <c r="AB1995" i="1"/>
  <c r="AB2007" i="1"/>
  <c r="AB2019" i="1"/>
  <c r="AB2031" i="1"/>
  <c r="AB2043" i="1"/>
  <c r="AB2055" i="1"/>
  <c r="AB2324" i="1"/>
  <c r="S1848" i="1"/>
  <c r="AB1848" i="1" s="1"/>
  <c r="P1851" i="1"/>
  <c r="AB1851" i="1" s="1"/>
  <c r="V1853" i="1"/>
  <c r="M1858" i="1"/>
  <c r="AB1858" i="1" s="1"/>
  <c r="S1860" i="1"/>
  <c r="AB1860" i="1" s="1"/>
  <c r="AB1863" i="1"/>
  <c r="P1863" i="1"/>
  <c r="V1865" i="1"/>
  <c r="M1870" i="1"/>
  <c r="AB1870" i="1" s="1"/>
  <c r="S1872" i="1"/>
  <c r="AB1872" i="1" s="1"/>
  <c r="P1875" i="1"/>
  <c r="AB1875" i="1" s="1"/>
  <c r="V1877" i="1"/>
  <c r="V1883" i="1"/>
  <c r="P1885" i="1"/>
  <c r="AB1885" i="1" s="1"/>
  <c r="S1888" i="1"/>
  <c r="AB1888" i="1" s="1"/>
  <c r="M1890" i="1"/>
  <c r="AB1890" i="1" s="1"/>
  <c r="V1895" i="1"/>
  <c r="P1897" i="1"/>
  <c r="AB1897" i="1" s="1"/>
  <c r="S1900" i="1"/>
  <c r="AB1900" i="1" s="1"/>
  <c r="M1902" i="1"/>
  <c r="AB1902" i="1" s="1"/>
  <c r="V1907" i="1"/>
  <c r="AB1907" i="1" s="1"/>
  <c r="P1909" i="1"/>
  <c r="AB1909" i="1" s="1"/>
  <c r="S1912" i="1"/>
  <c r="AB1912" i="1" s="1"/>
  <c r="M1914" i="1"/>
  <c r="AB1914" i="1" s="1"/>
  <c r="V1919" i="1"/>
  <c r="AB1921" i="1"/>
  <c r="P1921" i="1"/>
  <c r="S1924" i="1"/>
  <c r="AB1924" i="1" s="1"/>
  <c r="M1926" i="1"/>
  <c r="AB1926" i="1" s="1"/>
  <c r="V1931" i="1"/>
  <c r="AB1931" i="1" s="1"/>
  <c r="P1933" i="1"/>
  <c r="AB1933" i="1" s="1"/>
  <c r="S1936" i="1"/>
  <c r="M1938" i="1"/>
  <c r="AB1938" i="1" s="1"/>
  <c r="AB1945" i="1"/>
  <c r="AB1957" i="1"/>
  <c r="AB1969" i="1"/>
  <c r="AB1981" i="1"/>
  <c r="AB1993" i="1"/>
  <c r="AB2005" i="1"/>
  <c r="AB2017" i="1"/>
  <c r="AB2029" i="1"/>
  <c r="AB2041" i="1"/>
  <c r="AB2053" i="1"/>
  <c r="AB2065" i="1"/>
  <c r="AB2077" i="1"/>
  <c r="AB2089" i="1"/>
  <c r="AB2101" i="1"/>
  <c r="AB2113" i="1"/>
  <c r="AB2125" i="1"/>
  <c r="AB2133" i="1"/>
  <c r="AB2139" i="1"/>
  <c r="AB2145" i="1"/>
  <c r="AB2151" i="1"/>
  <c r="AB2157" i="1"/>
  <c r="AB2163" i="1"/>
  <c r="AB2169" i="1"/>
  <c r="AB2175" i="1"/>
  <c r="AB2181" i="1"/>
  <c r="AB2187" i="1"/>
  <c r="AB2193" i="1"/>
  <c r="AB2199" i="1"/>
  <c r="AB2205" i="1"/>
  <c r="AB2211" i="1"/>
  <c r="AB2217" i="1"/>
  <c r="AB2223" i="1"/>
  <c r="AB2229" i="1"/>
  <c r="AB2235" i="1"/>
  <c r="AB2241" i="1"/>
  <c r="AB2247" i="1"/>
  <c r="AB2321" i="1"/>
  <c r="AB1853" i="1"/>
  <c r="AB1865" i="1"/>
  <c r="AB1877" i="1"/>
  <c r="AB1883" i="1"/>
  <c r="AB1895" i="1"/>
  <c r="AB1919" i="1"/>
  <c r="AB1943" i="1"/>
  <c r="AB1955" i="1"/>
  <c r="AB1967" i="1"/>
  <c r="AB1979" i="1"/>
  <c r="AB1991" i="1"/>
  <c r="AB2003" i="1"/>
  <c r="AB2015" i="1"/>
  <c r="AB2027" i="1"/>
  <c r="AB2039" i="1"/>
  <c r="AB2051" i="1"/>
  <c r="AB2063" i="1"/>
  <c r="AB2075" i="1"/>
  <c r="AB2087" i="1"/>
  <c r="AB2099" i="1"/>
  <c r="AB2111" i="1"/>
  <c r="AB2123" i="1"/>
  <c r="AB2158" i="1"/>
  <c r="AB2164" i="1"/>
  <c r="AB2170" i="1"/>
  <c r="AB2176" i="1"/>
  <c r="AB2182" i="1"/>
  <c r="AB2188" i="1"/>
  <c r="AB2194" i="1"/>
  <c r="AB2200" i="1"/>
  <c r="AB2206" i="1"/>
  <c r="AB2212" i="1"/>
  <c r="AB2218" i="1"/>
  <c r="AB2224" i="1"/>
  <c r="AB2230" i="1"/>
  <c r="AB2236" i="1"/>
  <c r="AB2242" i="1"/>
  <c r="AB2248" i="1"/>
  <c r="AB1855" i="1"/>
  <c r="AB1867" i="1"/>
  <c r="AB1879" i="1"/>
  <c r="AB1881" i="1"/>
  <c r="AB1893" i="1"/>
  <c r="AB1905" i="1"/>
  <c r="AB1917" i="1"/>
  <c r="AB1929" i="1"/>
  <c r="AB1941" i="1"/>
  <c r="AB1953" i="1"/>
  <c r="AB1965" i="1"/>
  <c r="AB1977" i="1"/>
  <c r="AB1989" i="1"/>
  <c r="AB2001" i="1"/>
  <c r="AB2013" i="1"/>
  <c r="AB2025" i="1"/>
  <c r="AB2037" i="1"/>
  <c r="AB2049" i="1"/>
  <c r="AB2061" i="1"/>
  <c r="AB2073" i="1"/>
  <c r="AB2085" i="1"/>
  <c r="AB2097" i="1"/>
  <c r="AB2109" i="1"/>
  <c r="AB2121" i="1"/>
  <c r="AB2131" i="1"/>
  <c r="AB2137" i="1"/>
  <c r="AB2143" i="1"/>
  <c r="AB2149" i="1"/>
  <c r="AB2155" i="1"/>
  <c r="AB2161" i="1"/>
  <c r="AB2167" i="1"/>
  <c r="AB2173" i="1"/>
  <c r="AB2179" i="1"/>
  <c r="AB2185" i="1"/>
  <c r="AB2191" i="1"/>
  <c r="AB2197" i="1"/>
  <c r="AB2203" i="1"/>
  <c r="AB2209" i="1"/>
  <c r="AB2215" i="1"/>
  <c r="AB2221" i="1"/>
  <c r="AB2227" i="1"/>
  <c r="AB2233" i="1"/>
  <c r="AB2239" i="1"/>
  <c r="AB2245" i="1"/>
  <c r="M2331" i="1"/>
  <c r="AB2331" i="1" s="1"/>
  <c r="AB2332" i="1"/>
  <c r="P2334" i="1"/>
  <c r="S2335" i="1"/>
  <c r="AB2337" i="1"/>
  <c r="AB2346" i="1"/>
  <c r="AB2353" i="1"/>
  <c r="AB2358" i="1"/>
  <c r="AB2365" i="1"/>
  <c r="AB2370" i="1"/>
  <c r="AB2377" i="1"/>
  <c r="AB2382" i="1"/>
  <c r="AB2389" i="1"/>
  <c r="AB2394" i="1"/>
  <c r="AB2401" i="1"/>
  <c r="AB2406" i="1"/>
  <c r="AB2413" i="1"/>
  <c r="AB2418" i="1"/>
  <c r="AB2459" i="1"/>
  <c r="M2465" i="1"/>
  <c r="P2468" i="1"/>
  <c r="S2469" i="1"/>
  <c r="V2472" i="1"/>
  <c r="M2477" i="1"/>
  <c r="P2480" i="1"/>
  <c r="S2481" i="1"/>
  <c r="V2484" i="1"/>
  <c r="M2489" i="1"/>
  <c r="P2492" i="1"/>
  <c r="S2493" i="1"/>
  <c r="V2496" i="1"/>
  <c r="M2501" i="1"/>
  <c r="P2504" i="1"/>
  <c r="S2505" i="1"/>
  <c r="V2508" i="1"/>
  <c r="M2513" i="1"/>
  <c r="P2516" i="1"/>
  <c r="S2517" i="1"/>
  <c r="V2520" i="1"/>
  <c r="M2525" i="1"/>
  <c r="P2528" i="1"/>
  <c r="S2529" i="1"/>
  <c r="V2532" i="1"/>
  <c r="M2537" i="1"/>
  <c r="P2540" i="1"/>
  <c r="S2541" i="1"/>
  <c r="V2544" i="1"/>
  <c r="M2549" i="1"/>
  <c r="P2552" i="1"/>
  <c r="S2553" i="1"/>
  <c r="V2556" i="1"/>
  <c r="M2561" i="1"/>
  <c r="P2564" i="1"/>
  <c r="S2565" i="1"/>
  <c r="V2568" i="1"/>
  <c r="M2573" i="1"/>
  <c r="P2576" i="1"/>
  <c r="S2577" i="1"/>
  <c r="V2580" i="1"/>
  <c r="AB2844" i="1"/>
  <c r="AB2880" i="1"/>
  <c r="AB2916" i="1"/>
  <c r="AB2327" i="1"/>
  <c r="AB2339" i="1"/>
  <c r="AB2341" i="1"/>
  <c r="AB2343" i="1"/>
  <c r="AB2350" i="1"/>
  <c r="AB2355" i="1"/>
  <c r="AB2379" i="1"/>
  <c r="AB2391" i="1"/>
  <c r="AB2403" i="1"/>
  <c r="AB2415" i="1"/>
  <c r="AB2461" i="1"/>
  <c r="AB2473" i="1"/>
  <c r="AB2509" i="1"/>
  <c r="AB2545" i="1"/>
  <c r="AB2581" i="1"/>
  <c r="AB2840" i="1"/>
  <c r="AB2848" i="1"/>
  <c r="AB2849" i="1"/>
  <c r="AB2876" i="1"/>
  <c r="AB2884" i="1"/>
  <c r="AB2885" i="1"/>
  <c r="AB2912" i="1"/>
  <c r="AB2920" i="1"/>
  <c r="AB2921" i="1"/>
  <c r="AB2329" i="1"/>
  <c r="AB2336" i="1"/>
  <c r="AB2345" i="1"/>
  <c r="AB2357" i="1"/>
  <c r="AB2362" i="1"/>
  <c r="AB2369" i="1"/>
  <c r="AB2374" i="1"/>
  <c r="AB2381" i="1"/>
  <c r="AB2386" i="1"/>
  <c r="AB2393" i="1"/>
  <c r="AB2398" i="1"/>
  <c r="AB2405" i="1"/>
  <c r="AB2410" i="1"/>
  <c r="AB2417" i="1"/>
  <c r="AB2422" i="1"/>
  <c r="AB2470" i="1"/>
  <c r="AB2482" i="1"/>
  <c r="AB2487" i="1"/>
  <c r="AB2494" i="1"/>
  <c r="AB2506" i="1"/>
  <c r="AB2518" i="1"/>
  <c r="AB2523" i="1"/>
  <c r="AB2530" i="1"/>
  <c r="AB2542" i="1"/>
  <c r="AB2554" i="1"/>
  <c r="AB2559" i="1"/>
  <c r="AB2566" i="1"/>
  <c r="AB2578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54" i="1"/>
  <c r="AB2858" i="1"/>
  <c r="AB2868" i="1"/>
  <c r="AB2890" i="1"/>
  <c r="AB2894" i="1"/>
  <c r="AB2904" i="1"/>
  <c r="AB2926" i="1"/>
  <c r="AB2930" i="1"/>
  <c r="AB2338" i="1"/>
  <c r="AB2347" i="1"/>
  <c r="AB2352" i="1"/>
  <c r="AB2359" i="1"/>
  <c r="AB2364" i="1"/>
  <c r="AB2371" i="1"/>
  <c r="AB2376" i="1"/>
  <c r="AB2383" i="1"/>
  <c r="AB2388" i="1"/>
  <c r="AB2395" i="1"/>
  <c r="AB2400" i="1"/>
  <c r="AB2407" i="1"/>
  <c r="AB2412" i="1"/>
  <c r="AB2419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P2462" i="1"/>
  <c r="S2463" i="1"/>
  <c r="AB2463" i="1" s="1"/>
  <c r="V2466" i="1"/>
  <c r="AB2466" i="1" s="1"/>
  <c r="M2471" i="1"/>
  <c r="AB2471" i="1" s="1"/>
  <c r="AB2472" i="1"/>
  <c r="P2474" i="1"/>
  <c r="S2475" i="1"/>
  <c r="AB2475" i="1" s="1"/>
  <c r="V2478" i="1"/>
  <c r="AB2478" i="1" s="1"/>
  <c r="M2483" i="1"/>
  <c r="AB2483" i="1" s="1"/>
  <c r="AB2484" i="1"/>
  <c r="P2486" i="1"/>
  <c r="S2487" i="1"/>
  <c r="V2490" i="1"/>
  <c r="AB2490" i="1" s="1"/>
  <c r="M2495" i="1"/>
  <c r="AB2495" i="1" s="1"/>
  <c r="AB2496" i="1"/>
  <c r="P2498" i="1"/>
  <c r="S2499" i="1"/>
  <c r="AB2499" i="1" s="1"/>
  <c r="V2502" i="1"/>
  <c r="AB2502" i="1" s="1"/>
  <c r="M2507" i="1"/>
  <c r="AB2507" i="1" s="1"/>
  <c r="AB2508" i="1"/>
  <c r="P2510" i="1"/>
  <c r="S2511" i="1"/>
  <c r="AB2511" i="1" s="1"/>
  <c r="V2514" i="1"/>
  <c r="AB2514" i="1" s="1"/>
  <c r="M2519" i="1"/>
  <c r="AB2519" i="1" s="1"/>
  <c r="AB2520" i="1"/>
  <c r="P2522" i="1"/>
  <c r="S2523" i="1"/>
  <c r="V2526" i="1"/>
  <c r="AB2526" i="1" s="1"/>
  <c r="M2531" i="1"/>
  <c r="AB2531" i="1" s="1"/>
  <c r="AB2532" i="1"/>
  <c r="P2534" i="1"/>
  <c r="S2535" i="1"/>
  <c r="AB2535" i="1" s="1"/>
  <c r="V2538" i="1"/>
  <c r="AB2538" i="1" s="1"/>
  <c r="M2543" i="1"/>
  <c r="AB2543" i="1" s="1"/>
  <c r="AB2544" i="1"/>
  <c r="P2546" i="1"/>
  <c r="S2547" i="1"/>
  <c r="AB2547" i="1" s="1"/>
  <c r="V2550" i="1"/>
  <c r="AB2550" i="1" s="1"/>
  <c r="M2555" i="1"/>
  <c r="AB2555" i="1" s="1"/>
  <c r="AB2556" i="1"/>
  <c r="P2558" i="1"/>
  <c r="S2559" i="1"/>
  <c r="V2562" i="1"/>
  <c r="AB2562" i="1" s="1"/>
  <c r="M2567" i="1"/>
  <c r="AB2567" i="1" s="1"/>
  <c r="AB2568" i="1"/>
  <c r="P2570" i="1"/>
  <c r="S2571" i="1"/>
  <c r="AB2571" i="1" s="1"/>
  <c r="V2574" i="1"/>
  <c r="AB2574" i="1" s="1"/>
  <c r="M2579" i="1"/>
  <c r="AB2579" i="1" s="1"/>
  <c r="AB2580" i="1"/>
  <c r="P2582" i="1"/>
  <c r="S2583" i="1"/>
  <c r="AB2583" i="1" s="1"/>
  <c r="P2584" i="1"/>
  <c r="S2585" i="1"/>
  <c r="AB2585" i="1" s="1"/>
  <c r="P2586" i="1"/>
  <c r="S2587" i="1"/>
  <c r="AB2587" i="1" s="1"/>
  <c r="P2588" i="1"/>
  <c r="S2589" i="1"/>
  <c r="AB2589" i="1" s="1"/>
  <c r="P2590" i="1"/>
  <c r="S2591" i="1"/>
  <c r="AB2591" i="1" s="1"/>
  <c r="P2592" i="1"/>
  <c r="S2593" i="1"/>
  <c r="AB2593" i="1" s="1"/>
  <c r="P2594" i="1"/>
  <c r="S2595" i="1"/>
  <c r="AB2595" i="1" s="1"/>
  <c r="P2596" i="1"/>
  <c r="S2597" i="1"/>
  <c r="AB2597" i="1" s="1"/>
  <c r="P2598" i="1"/>
  <c r="S2599" i="1"/>
  <c r="AB2599" i="1" s="1"/>
  <c r="P2600" i="1"/>
  <c r="S2601" i="1"/>
  <c r="AB2601" i="1" s="1"/>
  <c r="P2602" i="1"/>
  <c r="S2603" i="1"/>
  <c r="AB2603" i="1" s="1"/>
  <c r="P2604" i="1"/>
  <c r="S2605" i="1"/>
  <c r="AB2605" i="1" s="1"/>
  <c r="P2606" i="1"/>
  <c r="S2607" i="1"/>
  <c r="AB2607" i="1" s="1"/>
  <c r="P2608" i="1"/>
  <c r="S2609" i="1"/>
  <c r="AB2609" i="1" s="1"/>
  <c r="P2610" i="1"/>
  <c r="S2611" i="1"/>
  <c r="AB2611" i="1" s="1"/>
  <c r="P2612" i="1"/>
  <c r="S2613" i="1"/>
  <c r="AB2613" i="1" s="1"/>
  <c r="P2614" i="1"/>
  <c r="S2615" i="1"/>
  <c r="AB2615" i="1" s="1"/>
  <c r="P2616" i="1"/>
  <c r="S2617" i="1"/>
  <c r="AB2617" i="1" s="1"/>
  <c r="P2618" i="1"/>
  <c r="S2619" i="1"/>
  <c r="AB2619" i="1" s="1"/>
  <c r="P2620" i="1"/>
  <c r="S2621" i="1"/>
  <c r="AB2621" i="1" s="1"/>
  <c r="P2622" i="1"/>
  <c r="S2623" i="1"/>
  <c r="AB2623" i="1" s="1"/>
  <c r="P2624" i="1"/>
  <c r="S2625" i="1"/>
  <c r="AB2625" i="1" s="1"/>
  <c r="P2626" i="1"/>
  <c r="S2627" i="1"/>
  <c r="AB2627" i="1" s="1"/>
  <c r="P2628" i="1"/>
  <c r="S2629" i="1"/>
  <c r="AB2629" i="1" s="1"/>
  <c r="P2630" i="1"/>
  <c r="S2631" i="1"/>
  <c r="AB2631" i="1" s="1"/>
  <c r="P2632" i="1"/>
  <c r="S2633" i="1"/>
  <c r="AB2633" i="1" s="1"/>
  <c r="P2634" i="1"/>
  <c r="S2635" i="1"/>
  <c r="AB2635" i="1" s="1"/>
  <c r="P2636" i="1"/>
  <c r="S2637" i="1"/>
  <c r="AB2637" i="1" s="1"/>
  <c r="P2638" i="1"/>
  <c r="S2639" i="1"/>
  <c r="AB2639" i="1" s="1"/>
  <c r="P2640" i="1"/>
  <c r="S2641" i="1"/>
  <c r="AB2641" i="1" s="1"/>
  <c r="P2642" i="1"/>
  <c r="S2643" i="1"/>
  <c r="AB2643" i="1" s="1"/>
  <c r="P2644" i="1"/>
  <c r="S2645" i="1"/>
  <c r="AB2645" i="1" s="1"/>
  <c r="P2646" i="1"/>
  <c r="S2647" i="1"/>
  <c r="AB2647" i="1" s="1"/>
  <c r="P2648" i="1"/>
  <c r="S2649" i="1"/>
  <c r="AB2649" i="1" s="1"/>
  <c r="P2650" i="1"/>
  <c r="S2651" i="1"/>
  <c r="AB2651" i="1" s="1"/>
  <c r="P2652" i="1"/>
  <c r="S2653" i="1"/>
  <c r="AB2653" i="1" s="1"/>
  <c r="P2654" i="1"/>
  <c r="S2655" i="1"/>
  <c r="AB2655" i="1" s="1"/>
  <c r="P2656" i="1"/>
  <c r="S2657" i="1"/>
  <c r="AB2657" i="1" s="1"/>
  <c r="P2658" i="1"/>
  <c r="S2659" i="1"/>
  <c r="AB2659" i="1" s="1"/>
  <c r="P2660" i="1"/>
  <c r="S2661" i="1"/>
  <c r="AB2661" i="1" s="1"/>
  <c r="P2662" i="1"/>
  <c r="S2663" i="1"/>
  <c r="AB2663" i="1" s="1"/>
  <c r="P2664" i="1"/>
  <c r="S2665" i="1"/>
  <c r="AB2665" i="1" s="1"/>
  <c r="P2666" i="1"/>
  <c r="S2667" i="1"/>
  <c r="AB2667" i="1" s="1"/>
  <c r="P2668" i="1"/>
  <c r="S2669" i="1"/>
  <c r="AB2669" i="1" s="1"/>
  <c r="P2670" i="1"/>
  <c r="S2671" i="1"/>
  <c r="AB2671" i="1" s="1"/>
  <c r="P2672" i="1"/>
  <c r="S2673" i="1"/>
  <c r="AB2673" i="1" s="1"/>
  <c r="P2674" i="1"/>
  <c r="S2675" i="1"/>
  <c r="AB2675" i="1" s="1"/>
  <c r="P2676" i="1"/>
  <c r="S2677" i="1"/>
  <c r="AB2677" i="1" s="1"/>
  <c r="P2678" i="1"/>
  <c r="S2679" i="1"/>
  <c r="AB2679" i="1" s="1"/>
  <c r="P2680" i="1"/>
  <c r="S2681" i="1"/>
  <c r="AB2681" i="1" s="1"/>
  <c r="P2682" i="1"/>
  <c r="S2683" i="1"/>
  <c r="AB2683" i="1" s="1"/>
  <c r="P2684" i="1"/>
  <c r="S2685" i="1"/>
  <c r="AB2685" i="1" s="1"/>
  <c r="P2686" i="1"/>
  <c r="S2687" i="1"/>
  <c r="AB2687" i="1" s="1"/>
  <c r="P2688" i="1"/>
  <c r="S2689" i="1"/>
  <c r="AB2689" i="1" s="1"/>
  <c r="AB2837" i="1"/>
  <c r="AB2864" i="1"/>
  <c r="AB2873" i="1"/>
  <c r="AB2900" i="1"/>
  <c r="AB2909" i="1"/>
  <c r="AB2936" i="1"/>
  <c r="AB2325" i="1"/>
  <c r="AB2326" i="1"/>
  <c r="S2331" i="1"/>
  <c r="AB2333" i="1"/>
  <c r="V2334" i="1"/>
  <c r="AB2334" i="1" s="1"/>
  <c r="AB2340" i="1"/>
  <c r="AB2349" i="1"/>
  <c r="AB2354" i="1"/>
  <c r="AB2361" i="1"/>
  <c r="AB2366" i="1"/>
  <c r="M2367" i="1"/>
  <c r="AB2367" i="1" s="1"/>
  <c r="AB2368" i="1"/>
  <c r="AB2373" i="1"/>
  <c r="AB2378" i="1"/>
  <c r="AB2385" i="1"/>
  <c r="AB2390" i="1"/>
  <c r="AB2397" i="1"/>
  <c r="AB2402" i="1"/>
  <c r="AB2409" i="1"/>
  <c r="AB2414" i="1"/>
  <c r="AB2421" i="1"/>
  <c r="AB2460" i="1"/>
  <c r="AB2462" i="1"/>
  <c r="P2464" i="1"/>
  <c r="AB2464" i="1" s="1"/>
  <c r="S2465" i="1"/>
  <c r="AB2465" i="1" s="1"/>
  <c r="AB2467" i="1"/>
  <c r="V2468" i="1"/>
  <c r="AB2468" i="1" s="1"/>
  <c r="M2473" i="1"/>
  <c r="AB2474" i="1"/>
  <c r="P2476" i="1"/>
  <c r="AB2476" i="1" s="1"/>
  <c r="S2477" i="1"/>
  <c r="AB2477" i="1" s="1"/>
  <c r="AB2479" i="1"/>
  <c r="V2480" i="1"/>
  <c r="AB2480" i="1" s="1"/>
  <c r="M2485" i="1"/>
  <c r="AB2485" i="1" s="1"/>
  <c r="AB2486" i="1"/>
  <c r="P2488" i="1"/>
  <c r="AB2488" i="1" s="1"/>
  <c r="S2489" i="1"/>
  <c r="AB2489" i="1" s="1"/>
  <c r="AB2491" i="1"/>
  <c r="V2492" i="1"/>
  <c r="AB2492" i="1" s="1"/>
  <c r="M2497" i="1"/>
  <c r="AB2497" i="1" s="1"/>
  <c r="AB2498" i="1"/>
  <c r="P2500" i="1"/>
  <c r="AB2500" i="1" s="1"/>
  <c r="S2501" i="1"/>
  <c r="AB2501" i="1" s="1"/>
  <c r="AB2503" i="1"/>
  <c r="V2504" i="1"/>
  <c r="AB2504" i="1" s="1"/>
  <c r="M2509" i="1"/>
  <c r="AB2510" i="1"/>
  <c r="P2512" i="1"/>
  <c r="AB2512" i="1" s="1"/>
  <c r="S2513" i="1"/>
  <c r="AB2513" i="1" s="1"/>
  <c r="AB2515" i="1"/>
  <c r="V2516" i="1"/>
  <c r="AB2516" i="1" s="1"/>
  <c r="M2521" i="1"/>
  <c r="AB2521" i="1" s="1"/>
  <c r="AB2522" i="1"/>
  <c r="P2524" i="1"/>
  <c r="AB2524" i="1" s="1"/>
  <c r="S2525" i="1"/>
  <c r="AB2525" i="1" s="1"/>
  <c r="AB2527" i="1"/>
  <c r="V2528" i="1"/>
  <c r="AB2528" i="1" s="1"/>
  <c r="M2533" i="1"/>
  <c r="AB2533" i="1" s="1"/>
  <c r="AB2534" i="1"/>
  <c r="P2536" i="1"/>
  <c r="AB2536" i="1" s="1"/>
  <c r="S2537" i="1"/>
  <c r="AB2537" i="1" s="1"/>
  <c r="AB2539" i="1"/>
  <c r="V2540" i="1"/>
  <c r="AB2540" i="1" s="1"/>
  <c r="M2545" i="1"/>
  <c r="AB2546" i="1"/>
  <c r="P2548" i="1"/>
  <c r="AB2548" i="1" s="1"/>
  <c r="S2549" i="1"/>
  <c r="AB2549" i="1" s="1"/>
  <c r="AB2551" i="1"/>
  <c r="V2552" i="1"/>
  <c r="AB2552" i="1" s="1"/>
  <c r="M2557" i="1"/>
  <c r="AB2557" i="1" s="1"/>
  <c r="AB2558" i="1"/>
  <c r="P2560" i="1"/>
  <c r="AB2560" i="1" s="1"/>
  <c r="S2561" i="1"/>
  <c r="AB2561" i="1" s="1"/>
  <c r="AB2563" i="1"/>
  <c r="V2564" i="1"/>
  <c r="AB2564" i="1" s="1"/>
  <c r="M2569" i="1"/>
  <c r="AB2569" i="1" s="1"/>
  <c r="AB2570" i="1"/>
  <c r="P2572" i="1"/>
  <c r="AB2572" i="1" s="1"/>
  <c r="S2573" i="1"/>
  <c r="AB2573" i="1" s="1"/>
  <c r="AB2575" i="1"/>
  <c r="V2576" i="1"/>
  <c r="AB2576" i="1" s="1"/>
  <c r="M2581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42" i="1"/>
  <c r="AB2846" i="1"/>
  <c r="AB2856" i="1"/>
  <c r="AB2878" i="1"/>
  <c r="AB2882" i="1"/>
  <c r="AB2892" i="1"/>
  <c r="AB2914" i="1"/>
  <c r="AB2918" i="1"/>
  <c r="AB2928" i="1"/>
  <c r="AB2940" i="1"/>
  <c r="AB2335" i="1"/>
  <c r="AB2351" i="1"/>
  <c r="AB2363" i="1"/>
  <c r="AB2375" i="1"/>
  <c r="AB2387" i="1"/>
  <c r="AB2399" i="1"/>
  <c r="AB241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69" i="1"/>
  <c r="AB2481" i="1"/>
  <c r="AB2493" i="1"/>
  <c r="AB2505" i="1"/>
  <c r="AB2517" i="1"/>
  <c r="AB2529" i="1"/>
  <c r="AB2541" i="1"/>
  <c r="AB2553" i="1"/>
  <c r="AB2565" i="1"/>
  <c r="AB2577" i="1"/>
  <c r="M2834" i="1"/>
  <c r="AB2834" i="1" s="1"/>
  <c r="AB2839" i="1"/>
  <c r="AB2851" i="1"/>
  <c r="AB2863" i="1"/>
  <c r="AB2875" i="1"/>
  <c r="AB2887" i="1"/>
  <c r="AB2899" i="1"/>
  <c r="AB2911" i="1"/>
  <c r="AB2923" i="1"/>
  <c r="AB2935" i="1"/>
  <c r="AB2947" i="1"/>
  <c r="AB2959" i="1"/>
  <c r="AB2971" i="1"/>
  <c r="AB2980" i="1"/>
  <c r="AB2982" i="1"/>
  <c r="AB2984" i="1"/>
  <c r="AB2986" i="1"/>
  <c r="AB2988" i="1"/>
  <c r="AB2997" i="1"/>
  <c r="AB3000" i="1"/>
  <c r="AB3009" i="1"/>
  <c r="AB3012" i="1"/>
  <c r="AB3021" i="1"/>
  <c r="AB3024" i="1"/>
  <c r="AB3033" i="1"/>
  <c r="AB3036" i="1"/>
  <c r="AB3045" i="1"/>
  <c r="AB3048" i="1"/>
  <c r="AB3057" i="1"/>
  <c r="AB3060" i="1"/>
  <c r="AB3069" i="1"/>
  <c r="AB3072" i="1"/>
  <c r="AB3119" i="1"/>
  <c r="AB3131" i="1"/>
  <c r="AB3141" i="1"/>
  <c r="AB2831" i="1"/>
  <c r="AB2841" i="1"/>
  <c r="AB2853" i="1"/>
  <c r="AB2865" i="1"/>
  <c r="AB2877" i="1"/>
  <c r="AB2889" i="1"/>
  <c r="AB2901" i="1"/>
  <c r="AB2913" i="1"/>
  <c r="AB2925" i="1"/>
  <c r="AB2937" i="1"/>
  <c r="AB2949" i="1"/>
  <c r="AB2961" i="1"/>
  <c r="AB2973" i="1"/>
  <c r="AB3070" i="1"/>
  <c r="AB3103" i="1"/>
  <c r="AB2843" i="1"/>
  <c r="AB2855" i="1"/>
  <c r="AB2867" i="1"/>
  <c r="AB2879" i="1"/>
  <c r="AB2891" i="1"/>
  <c r="AB2903" i="1"/>
  <c r="AB2915" i="1"/>
  <c r="AB2927" i="1"/>
  <c r="AB2939" i="1"/>
  <c r="AB2951" i="1"/>
  <c r="AB2963" i="1"/>
  <c r="AB2975" i="1"/>
  <c r="AB2993" i="1"/>
  <c r="AB3005" i="1"/>
  <c r="AB3017" i="1"/>
  <c r="AB3029" i="1"/>
  <c r="AB3041" i="1"/>
  <c r="AB3053" i="1"/>
  <c r="AB3065" i="1"/>
  <c r="AB3115" i="1"/>
  <c r="AB3127" i="1"/>
  <c r="AB2833" i="1"/>
  <c r="P2833" i="1"/>
  <c r="AB2845" i="1"/>
  <c r="AB2857" i="1"/>
  <c r="AB2869" i="1"/>
  <c r="AB2881" i="1"/>
  <c r="AB2893" i="1"/>
  <c r="AB2905" i="1"/>
  <c r="AB2917" i="1"/>
  <c r="AB2929" i="1"/>
  <c r="AB2941" i="1"/>
  <c r="AB2953" i="1"/>
  <c r="AB2965" i="1"/>
  <c r="AB2977" i="1"/>
  <c r="AB2991" i="1"/>
  <c r="AB3003" i="1"/>
  <c r="AB3015" i="1"/>
  <c r="AB3018" i="1"/>
  <c r="AB3027" i="1"/>
  <c r="AB3030" i="1"/>
  <c r="AB3039" i="1"/>
  <c r="AB3051" i="1"/>
  <c r="AB3063" i="1"/>
  <c r="AB3095" i="1"/>
  <c r="AB3113" i="1"/>
  <c r="AB3125" i="1"/>
  <c r="S2832" i="1"/>
  <c r="AB2832" i="1" s="1"/>
  <c r="AB2835" i="1"/>
  <c r="AB2847" i="1"/>
  <c r="AB2859" i="1"/>
  <c r="AB2871" i="1"/>
  <c r="AB2883" i="1"/>
  <c r="AB2895" i="1"/>
  <c r="AB2907" i="1"/>
  <c r="AB2919" i="1"/>
  <c r="AB2931" i="1"/>
  <c r="AB2943" i="1"/>
  <c r="AB2955" i="1"/>
  <c r="AB2967" i="1"/>
  <c r="AB2979" i="1"/>
  <c r="AB2989" i="1"/>
  <c r="AB2992" i="1"/>
  <c r="AB3001" i="1"/>
  <c r="AB3004" i="1"/>
  <c r="AB3013" i="1"/>
  <c r="AB3016" i="1"/>
  <c r="AB3025" i="1"/>
  <c r="AB3028" i="1"/>
  <c r="AB3037" i="1"/>
  <c r="AB3040" i="1"/>
  <c r="AB3049" i="1"/>
  <c r="AB3052" i="1"/>
  <c r="AB3061" i="1"/>
  <c r="AB3064" i="1"/>
  <c r="AB3073" i="1"/>
  <c r="AB3107" i="1"/>
  <c r="AB3109" i="1"/>
  <c r="AB3117" i="1"/>
  <c r="AB3129" i="1"/>
  <c r="AB3139" i="1"/>
  <c r="AB2945" i="1"/>
  <c r="AB2957" i="1"/>
  <c r="AB2969" i="1"/>
  <c r="AB3076" i="1"/>
  <c r="AB3088" i="1"/>
  <c r="AB3100" i="1"/>
  <c r="AB3112" i="1"/>
  <c r="AB3124" i="1"/>
  <c r="AB3136" i="1"/>
  <c r="AB3148" i="1"/>
  <c r="AB3160" i="1"/>
  <c r="AB3162" i="1"/>
  <c r="AB3164" i="1"/>
  <c r="AB3166" i="1"/>
  <c r="AB3168" i="1"/>
  <c r="AB3170" i="1"/>
  <c r="AB3182" i="1"/>
  <c r="AB3232" i="1"/>
  <c r="AB3078" i="1"/>
  <c r="V3080" i="1"/>
  <c r="AB3090" i="1"/>
  <c r="V3092" i="1"/>
  <c r="M3097" i="1"/>
  <c r="AB3097" i="1" s="1"/>
  <c r="AB3102" i="1"/>
  <c r="V3104" i="1"/>
  <c r="AB3114" i="1"/>
  <c r="AB3126" i="1"/>
  <c r="AB3138" i="1"/>
  <c r="AB3150" i="1"/>
  <c r="AB3180" i="1"/>
  <c r="AB3192" i="1"/>
  <c r="AB3199" i="1"/>
  <c r="AB3204" i="1"/>
  <c r="Z3217" i="1"/>
  <c r="AB3240" i="1"/>
  <c r="AB3264" i="1"/>
  <c r="M3075" i="1"/>
  <c r="AB3075" i="1" s="1"/>
  <c r="P3080" i="1"/>
  <c r="AB3080" i="1" s="1"/>
  <c r="V3082" i="1"/>
  <c r="AB3082" i="1" s="1"/>
  <c r="M3087" i="1"/>
  <c r="AB3087" i="1" s="1"/>
  <c r="AB3092" i="1"/>
  <c r="P3092" i="1"/>
  <c r="V3094" i="1"/>
  <c r="M3099" i="1"/>
  <c r="AB3099" i="1" s="1"/>
  <c r="AB3104" i="1"/>
  <c r="P3104" i="1"/>
  <c r="V3106" i="1"/>
  <c r="AB3116" i="1"/>
  <c r="AB3128" i="1"/>
  <c r="AB3140" i="1"/>
  <c r="AB3152" i="1"/>
  <c r="AB3161" i="1"/>
  <c r="AB3163" i="1"/>
  <c r="AB3165" i="1"/>
  <c r="AB3167" i="1"/>
  <c r="AB3178" i="1"/>
  <c r="AB3183" i="1"/>
  <c r="AB3190" i="1"/>
  <c r="AB3196" i="1"/>
  <c r="AB3206" i="1"/>
  <c r="AB3208" i="1"/>
  <c r="AB3242" i="1"/>
  <c r="AB3244" i="1"/>
  <c r="M3251" i="1"/>
  <c r="AB3260" i="1"/>
  <c r="AB3074" i="1"/>
  <c r="M3077" i="1"/>
  <c r="AB3077" i="1" s="1"/>
  <c r="V3084" i="1"/>
  <c r="M3089" i="1"/>
  <c r="AB3089" i="1" s="1"/>
  <c r="AB3094" i="1"/>
  <c r="P3094" i="1"/>
  <c r="V3096" i="1"/>
  <c r="M3101" i="1"/>
  <c r="AB3101" i="1" s="1"/>
  <c r="AB3106" i="1"/>
  <c r="V3108" i="1"/>
  <c r="AB3118" i="1"/>
  <c r="AB3130" i="1"/>
  <c r="AB3142" i="1"/>
  <c r="AB3154" i="1"/>
  <c r="AB3188" i="1"/>
  <c r="AB3210" i="1"/>
  <c r="AB3211" i="1"/>
  <c r="AB3216" i="1"/>
  <c r="AB3226" i="1"/>
  <c r="AB3247" i="1"/>
  <c r="AB3252" i="1"/>
  <c r="M3079" i="1"/>
  <c r="AB3079" i="1" s="1"/>
  <c r="S3081" i="1"/>
  <c r="AB3081" i="1" s="1"/>
  <c r="P3084" i="1"/>
  <c r="AB3084" i="1" s="1"/>
  <c r="V3086" i="1"/>
  <c r="M3091" i="1"/>
  <c r="AB3091" i="1" s="1"/>
  <c r="S3093" i="1"/>
  <c r="AB3093" i="1" s="1"/>
  <c r="AB3096" i="1"/>
  <c r="P3096" i="1"/>
  <c r="V3098" i="1"/>
  <c r="M3103" i="1"/>
  <c r="S3105" i="1"/>
  <c r="AB3105" i="1" s="1"/>
  <c r="P3108" i="1"/>
  <c r="AB3108" i="1" s="1"/>
  <c r="V3110" i="1"/>
  <c r="AB3120" i="1"/>
  <c r="AB3132" i="1"/>
  <c r="AB3144" i="1"/>
  <c r="AB3156" i="1"/>
  <c r="AB3174" i="1"/>
  <c r="AB3179" i="1"/>
  <c r="AB3186" i="1"/>
  <c r="AB3191" i="1"/>
  <c r="AB3194" i="1"/>
  <c r="P3200" i="1"/>
  <c r="AB3200" i="1" s="1"/>
  <c r="V3214" i="1"/>
  <c r="AB3214" i="1" s="1"/>
  <c r="AB3218" i="1"/>
  <c r="AB3220" i="1"/>
  <c r="M3227" i="1"/>
  <c r="S3229" i="1"/>
  <c r="AB3229" i="1" s="1"/>
  <c r="P3236" i="1"/>
  <c r="AB3236" i="1" s="1"/>
  <c r="V3250" i="1"/>
  <c r="AB3250" i="1" s="1"/>
  <c r="AB3254" i="1"/>
  <c r="AB3256" i="1"/>
  <c r="AB3262" i="1"/>
  <c r="AB3086" i="1"/>
  <c r="AB3098" i="1"/>
  <c r="AB3110" i="1"/>
  <c r="AB3122" i="1"/>
  <c r="AB3134" i="1"/>
  <c r="AB3146" i="1"/>
  <c r="AB3201" i="1"/>
  <c r="AB3213" i="1"/>
  <c r="AB3225" i="1"/>
  <c r="AB3237" i="1"/>
  <c r="AB3249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V3193" i="1"/>
  <c r="AB3203" i="1"/>
  <c r="AB3215" i="1"/>
  <c r="AB3227" i="1"/>
  <c r="AB3239" i="1"/>
  <c r="AB3251" i="1"/>
  <c r="AB3193" i="1"/>
  <c r="AB3205" i="1"/>
  <c r="AB3217" i="1"/>
  <c r="AB3241" i="1"/>
  <c r="AB3253" i="1"/>
  <c r="P3195" i="1"/>
  <c r="AB3195" i="1" s="1"/>
  <c r="V3197" i="1"/>
  <c r="AB3207" i="1"/>
  <c r="AB3219" i="1"/>
  <c r="AB3231" i="1"/>
  <c r="AB3243" i="1"/>
  <c r="AB3255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S3194" i="1"/>
  <c r="AB3197" i="1"/>
  <c r="P3197" i="1"/>
  <c r="AB3209" i="1"/>
  <c r="AB3221" i="1"/>
  <c r="AB3233" i="1"/>
  <c r="AB3245" i="1"/>
  <c r="AB3257" i="1"/>
  <c r="AB3259" i="1"/>
  <c r="AB3261" i="1"/>
  <c r="AB3263" i="1"/>
  <c r="S3287" i="1"/>
  <c r="AB3290" i="1"/>
  <c r="AB3293" i="1"/>
  <c r="AB3296" i="1"/>
  <c r="AB3302" i="1"/>
  <c r="AB3308" i="1"/>
  <c r="AB3311" i="1"/>
  <c r="AB3314" i="1"/>
  <c r="AB3320" i="1"/>
  <c r="AB3326" i="1"/>
  <c r="AB3329" i="1"/>
  <c r="AB3332" i="1"/>
  <c r="AB3338" i="1"/>
  <c r="AB3344" i="1"/>
  <c r="AB3347" i="1"/>
  <c r="AB3350" i="1"/>
  <c r="AB3356" i="1"/>
  <c r="AB3362" i="1"/>
  <c r="AB3365" i="1"/>
  <c r="AB3368" i="1"/>
  <c r="AB3371" i="1"/>
  <c r="AB3374" i="1"/>
  <c r="AB3377" i="1"/>
  <c r="AB3380" i="1"/>
  <c r="AB3383" i="1"/>
  <c r="AB3386" i="1"/>
  <c r="AB3389" i="1"/>
  <c r="AB3392" i="1"/>
  <c r="AB3395" i="1"/>
  <c r="AB3398" i="1"/>
  <c r="AB3401" i="1"/>
  <c r="AB3404" i="1"/>
  <c r="AB3407" i="1"/>
  <c r="AB3410" i="1"/>
  <c r="AB3413" i="1"/>
  <c r="AB3416" i="1"/>
  <c r="AB3419" i="1"/>
  <c r="AB3422" i="1"/>
  <c r="AB3425" i="1"/>
  <c r="AB3428" i="1"/>
  <c r="AB3431" i="1"/>
  <c r="AB3434" i="1"/>
  <c r="AB3437" i="1"/>
  <c r="AB3440" i="1"/>
  <c r="AB3443" i="1"/>
  <c r="AB3446" i="1"/>
  <c r="AB3449" i="1"/>
  <c r="AB3452" i="1"/>
  <c r="AB3455" i="1"/>
  <c r="AB3458" i="1"/>
  <c r="AB3461" i="1"/>
  <c r="AB3464" i="1"/>
  <c r="AB3467" i="1"/>
  <c r="AB3470" i="1"/>
  <c r="AB3473" i="1"/>
  <c r="AB3476" i="1"/>
  <c r="AB3479" i="1"/>
  <c r="AB3482" i="1"/>
  <c r="AB3485" i="1"/>
  <c r="AB3488" i="1"/>
  <c r="AB3491" i="1"/>
  <c r="AB3494" i="1"/>
  <c r="AB3497" i="1"/>
  <c r="AB3504" i="1"/>
  <c r="AB3509" i="1"/>
  <c r="AB3516" i="1"/>
  <c r="AB3521" i="1"/>
  <c r="AB3528" i="1"/>
  <c r="AB3533" i="1"/>
  <c r="AB3548" i="1"/>
  <c r="AB3594" i="1"/>
  <c r="AB3605" i="1"/>
  <c r="M3287" i="1"/>
  <c r="AB3287" i="1" s="1"/>
  <c r="V3288" i="1"/>
  <c r="M3291" i="1"/>
  <c r="P3292" i="1"/>
  <c r="S3293" i="1"/>
  <c r="V3294" i="1"/>
  <c r="M3297" i="1"/>
  <c r="AB3297" i="1" s="1"/>
  <c r="P3298" i="1"/>
  <c r="S3299" i="1"/>
  <c r="AB3299" i="1" s="1"/>
  <c r="V3300" i="1"/>
  <c r="M3303" i="1"/>
  <c r="P3304" i="1"/>
  <c r="S3305" i="1"/>
  <c r="AB3305" i="1" s="1"/>
  <c r="V3306" i="1"/>
  <c r="M3309" i="1"/>
  <c r="P3310" i="1"/>
  <c r="S3311" i="1"/>
  <c r="V3312" i="1"/>
  <c r="M3315" i="1"/>
  <c r="AB3315" i="1" s="1"/>
  <c r="P3316" i="1"/>
  <c r="S3317" i="1"/>
  <c r="AB3317" i="1" s="1"/>
  <c r="V3318" i="1"/>
  <c r="M3321" i="1"/>
  <c r="P3322" i="1"/>
  <c r="S3323" i="1"/>
  <c r="AB3323" i="1" s="1"/>
  <c r="V3324" i="1"/>
  <c r="M3327" i="1"/>
  <c r="P3328" i="1"/>
  <c r="S3329" i="1"/>
  <c r="V3330" i="1"/>
  <c r="M3333" i="1"/>
  <c r="AB3333" i="1" s="1"/>
  <c r="P3334" i="1"/>
  <c r="S3335" i="1"/>
  <c r="AB3335" i="1" s="1"/>
  <c r="V3336" i="1"/>
  <c r="M3339" i="1"/>
  <c r="P3340" i="1"/>
  <c r="S3341" i="1"/>
  <c r="AB3341" i="1" s="1"/>
  <c r="V3342" i="1"/>
  <c r="M3345" i="1"/>
  <c r="P3346" i="1"/>
  <c r="S3347" i="1"/>
  <c r="V3348" i="1"/>
  <c r="M3351" i="1"/>
  <c r="AB3351" i="1" s="1"/>
  <c r="P3352" i="1"/>
  <c r="S3353" i="1"/>
  <c r="AB3353" i="1" s="1"/>
  <c r="V3354" i="1"/>
  <c r="M3357" i="1"/>
  <c r="P3358" i="1"/>
  <c r="S3359" i="1"/>
  <c r="AB3359" i="1" s="1"/>
  <c r="V3360" i="1"/>
  <c r="M3363" i="1"/>
  <c r="P3364" i="1"/>
  <c r="AB3499" i="1"/>
  <c r="AB3506" i="1"/>
  <c r="AB3511" i="1"/>
  <c r="AB3518" i="1"/>
  <c r="AB3523" i="1"/>
  <c r="AB3530" i="1"/>
  <c r="AB3535" i="1"/>
  <c r="AB3552" i="1"/>
  <c r="AB3556" i="1"/>
  <c r="AB3560" i="1"/>
  <c r="AB3564" i="1"/>
  <c r="AB3568" i="1"/>
  <c r="AB3572" i="1"/>
  <c r="AB3576" i="1"/>
  <c r="AB3580" i="1"/>
  <c r="AB3584" i="1"/>
  <c r="AB3588" i="1"/>
  <c r="AB3595" i="1"/>
  <c r="AB3601" i="1"/>
  <c r="AB3289" i="1"/>
  <c r="AB3292" i="1"/>
  <c r="AB3295" i="1"/>
  <c r="AB3298" i="1"/>
  <c r="AB3301" i="1"/>
  <c r="AB3304" i="1"/>
  <c r="AB3307" i="1"/>
  <c r="AB3310" i="1"/>
  <c r="AB3313" i="1"/>
  <c r="AB3316" i="1"/>
  <c r="AB3319" i="1"/>
  <c r="AB3322" i="1"/>
  <c r="AB3325" i="1"/>
  <c r="AB3328" i="1"/>
  <c r="AB3331" i="1"/>
  <c r="AB3334" i="1"/>
  <c r="AB3337" i="1"/>
  <c r="AB3340" i="1"/>
  <c r="AB3343" i="1"/>
  <c r="AB3346" i="1"/>
  <c r="AB3349" i="1"/>
  <c r="AB3352" i="1"/>
  <c r="AB3355" i="1"/>
  <c r="AB3358" i="1"/>
  <c r="AB3361" i="1"/>
  <c r="AB3364" i="1"/>
  <c r="AB3367" i="1"/>
  <c r="AB3370" i="1"/>
  <c r="AB3373" i="1"/>
  <c r="AB3376" i="1"/>
  <c r="AB3379" i="1"/>
  <c r="AB3382" i="1"/>
  <c r="AB3385" i="1"/>
  <c r="AB3388" i="1"/>
  <c r="AB3391" i="1"/>
  <c r="AB3394" i="1"/>
  <c r="AB3397" i="1"/>
  <c r="AB3400" i="1"/>
  <c r="AB3403" i="1"/>
  <c r="AB3406" i="1"/>
  <c r="AB3409" i="1"/>
  <c r="AB3412" i="1"/>
  <c r="AB3415" i="1"/>
  <c r="AB3418" i="1"/>
  <c r="AB3421" i="1"/>
  <c r="AB3424" i="1"/>
  <c r="AB3427" i="1"/>
  <c r="AB3430" i="1"/>
  <c r="AB3433" i="1"/>
  <c r="AB3436" i="1"/>
  <c r="AB3439" i="1"/>
  <c r="AB3442" i="1"/>
  <c r="AB3445" i="1"/>
  <c r="AB3448" i="1"/>
  <c r="AB3451" i="1"/>
  <c r="AB3454" i="1"/>
  <c r="AB3457" i="1"/>
  <c r="AB3460" i="1"/>
  <c r="AB3463" i="1"/>
  <c r="AB3466" i="1"/>
  <c r="AB3469" i="1"/>
  <c r="AB3472" i="1"/>
  <c r="AB3475" i="1"/>
  <c r="AB3478" i="1"/>
  <c r="AB3481" i="1"/>
  <c r="AB3484" i="1"/>
  <c r="AB3487" i="1"/>
  <c r="AB3490" i="1"/>
  <c r="AB3493" i="1"/>
  <c r="AB3496" i="1"/>
  <c r="AB3501" i="1"/>
  <c r="AB3508" i="1"/>
  <c r="AB3513" i="1"/>
  <c r="AB3520" i="1"/>
  <c r="AB3525" i="1"/>
  <c r="AB3532" i="1"/>
  <c r="AB3537" i="1"/>
  <c r="AB3539" i="1"/>
  <c r="AB3541" i="1"/>
  <c r="AB3543" i="1"/>
  <c r="AB3545" i="1"/>
  <c r="AB3592" i="1"/>
  <c r="AB3498" i="1"/>
  <c r="AB3503" i="1"/>
  <c r="AB3510" i="1"/>
  <c r="AB3515" i="1"/>
  <c r="AB3522" i="1"/>
  <c r="AB3527" i="1"/>
  <c r="AB3534" i="1"/>
  <c r="AB3599" i="1"/>
  <c r="AB3288" i="1"/>
  <c r="AB3291" i="1"/>
  <c r="AB3294" i="1"/>
  <c r="AB3300" i="1"/>
  <c r="AB3303" i="1"/>
  <c r="AB3306" i="1"/>
  <c r="AB3309" i="1"/>
  <c r="AB3312" i="1"/>
  <c r="AB3318" i="1"/>
  <c r="AB3321" i="1"/>
  <c r="AB3324" i="1"/>
  <c r="AB3327" i="1"/>
  <c r="AB3330" i="1"/>
  <c r="AB3336" i="1"/>
  <c r="AB3339" i="1"/>
  <c r="AB3342" i="1"/>
  <c r="AB3345" i="1"/>
  <c r="AB3348" i="1"/>
  <c r="AB3354" i="1"/>
  <c r="AB3357" i="1"/>
  <c r="AB3360" i="1"/>
  <c r="AB3363" i="1"/>
  <c r="AB3366" i="1"/>
  <c r="AB3369" i="1"/>
  <c r="AB3372" i="1"/>
  <c r="AB3375" i="1"/>
  <c r="AB3378" i="1"/>
  <c r="AB3381" i="1"/>
  <c r="AB3384" i="1"/>
  <c r="AB3387" i="1"/>
  <c r="AB3390" i="1"/>
  <c r="AB3393" i="1"/>
  <c r="AB3396" i="1"/>
  <c r="AB3399" i="1"/>
  <c r="AB3402" i="1"/>
  <c r="AB3405" i="1"/>
  <c r="AB3408" i="1"/>
  <c r="AB3411" i="1"/>
  <c r="AB3414" i="1"/>
  <c r="AB3417" i="1"/>
  <c r="AB3420" i="1"/>
  <c r="AB3423" i="1"/>
  <c r="AB3426" i="1"/>
  <c r="AB3429" i="1"/>
  <c r="AB3432" i="1"/>
  <c r="AB3435" i="1"/>
  <c r="AB3438" i="1"/>
  <c r="AB3441" i="1"/>
  <c r="AB3444" i="1"/>
  <c r="AB3447" i="1"/>
  <c r="AB3450" i="1"/>
  <c r="AB3453" i="1"/>
  <c r="AB3456" i="1"/>
  <c r="AB3459" i="1"/>
  <c r="AB3462" i="1"/>
  <c r="AB3465" i="1"/>
  <c r="AB3468" i="1"/>
  <c r="AB3471" i="1"/>
  <c r="AB3474" i="1"/>
  <c r="AB3477" i="1"/>
  <c r="AB3480" i="1"/>
  <c r="AB3483" i="1"/>
  <c r="AB3486" i="1"/>
  <c r="AB3489" i="1"/>
  <c r="AB3492" i="1"/>
  <c r="AB3495" i="1"/>
  <c r="AB3500" i="1"/>
  <c r="AB3505" i="1"/>
  <c r="AB3512" i="1"/>
  <c r="AB3517" i="1"/>
  <c r="AB3524" i="1"/>
  <c r="AB3529" i="1"/>
  <c r="AB3536" i="1"/>
  <c r="AB3538" i="1"/>
  <c r="AB3540" i="1"/>
  <c r="AB3542" i="1"/>
  <c r="AB3544" i="1"/>
  <c r="AB3546" i="1"/>
  <c r="AB3547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603" i="1"/>
  <c r="AB3600" i="1"/>
  <c r="AB3612" i="1"/>
  <c r="AB3617" i="1"/>
  <c r="AB3620" i="1"/>
  <c r="AB3623" i="1"/>
  <c r="AB3626" i="1"/>
  <c r="AB3629" i="1"/>
  <c r="AB3632" i="1"/>
  <c r="AB3635" i="1"/>
  <c r="AB3638" i="1"/>
  <c r="AB3645" i="1"/>
  <c r="AB3650" i="1"/>
  <c r="AB3657" i="1"/>
  <c r="AB3662" i="1"/>
  <c r="AB3692" i="1"/>
  <c r="AB3698" i="1"/>
  <c r="AB3704" i="1"/>
  <c r="AB3722" i="1"/>
  <c r="AB3735" i="1"/>
  <c r="AB3741" i="1"/>
  <c r="AB3747" i="1"/>
  <c r="AB3753" i="1"/>
  <c r="AB3759" i="1"/>
  <c r="AB3602" i="1"/>
  <c r="AB3614" i="1"/>
  <c r="AB3640" i="1"/>
  <c r="AB3647" i="1"/>
  <c r="AB3652" i="1"/>
  <c r="AB3659" i="1"/>
  <c r="AB3664" i="1"/>
  <c r="AB3671" i="1"/>
  <c r="AB3677" i="1"/>
  <c r="AB3679" i="1"/>
  <c r="AB3681" i="1"/>
  <c r="AB3683" i="1"/>
  <c r="AB3685" i="1"/>
  <c r="AB3687" i="1"/>
  <c r="AB3689" i="1"/>
  <c r="AB3691" i="1"/>
  <c r="AB3693" i="1"/>
  <c r="AB3699" i="1"/>
  <c r="AB3705" i="1"/>
  <c r="AB3710" i="1"/>
  <c r="AB3711" i="1"/>
  <c r="AB3716" i="1"/>
  <c r="AB3717" i="1"/>
  <c r="AB3723" i="1"/>
  <c r="AB3745" i="1"/>
  <c r="AB3757" i="1"/>
  <c r="AB3604" i="1"/>
  <c r="AB3616" i="1"/>
  <c r="AB3619" i="1"/>
  <c r="AB3622" i="1"/>
  <c r="AB3625" i="1"/>
  <c r="AB3628" i="1"/>
  <c r="AB3631" i="1"/>
  <c r="AB3634" i="1"/>
  <c r="AB3637" i="1"/>
  <c r="AB3642" i="1"/>
  <c r="AB3649" i="1"/>
  <c r="AB3654" i="1"/>
  <c r="AB3661" i="1"/>
  <c r="AB3666" i="1"/>
  <c r="AB3672" i="1"/>
  <c r="AB3696" i="1"/>
  <c r="AB3702" i="1"/>
  <c r="AB3720" i="1"/>
  <c r="AB3726" i="1"/>
  <c r="AB3727" i="1"/>
  <c r="AB3730" i="1"/>
  <c r="AB3731" i="1"/>
  <c r="AB3606" i="1"/>
  <c r="AB3639" i="1"/>
  <c r="AB3697" i="1"/>
  <c r="AB3708" i="1"/>
  <c r="AB3709" i="1"/>
  <c r="AB3714" i="1"/>
  <c r="AB3715" i="1"/>
  <c r="AB3721" i="1"/>
  <c r="AB3596" i="1"/>
  <c r="AB3608" i="1"/>
  <c r="AB3618" i="1"/>
  <c r="AB3621" i="1"/>
  <c r="AB3624" i="1"/>
  <c r="AB3627" i="1"/>
  <c r="AB3630" i="1"/>
  <c r="AB3633" i="1"/>
  <c r="AB3636" i="1"/>
  <c r="AB3641" i="1"/>
  <c r="AB3646" i="1"/>
  <c r="AB3653" i="1"/>
  <c r="AB3658" i="1"/>
  <c r="AB3665" i="1"/>
  <c r="AB3670" i="1"/>
  <c r="AB3676" i="1"/>
  <c r="AB3678" i="1"/>
  <c r="AB3680" i="1"/>
  <c r="AB3688" i="1"/>
  <c r="AB3690" i="1"/>
  <c r="AB3694" i="1"/>
  <c r="AB3732" i="1"/>
  <c r="AB3739" i="1"/>
  <c r="AB3751" i="1"/>
  <c r="AB3740" i="1"/>
  <c r="AB3752" i="1"/>
  <c r="AB3742" i="1"/>
  <c r="AB3754" i="1"/>
  <c r="AB3873" i="1"/>
  <c r="AB3876" i="1"/>
  <c r="AB3879" i="1"/>
  <c r="AB3882" i="1"/>
  <c r="AB3885" i="1"/>
  <c r="AB3888" i="1"/>
  <c r="AB3891" i="1"/>
  <c r="AB3894" i="1"/>
  <c r="AB3897" i="1"/>
  <c r="AB3900" i="1"/>
  <c r="AB3903" i="1"/>
  <c r="AB3906" i="1"/>
  <c r="AB3909" i="1"/>
  <c r="AB3912" i="1"/>
  <c r="AB3915" i="1"/>
  <c r="AB3918" i="1"/>
  <c r="AB3921" i="1"/>
  <c r="AB3924" i="1"/>
  <c r="AB3927" i="1"/>
  <c r="AB3930" i="1"/>
  <c r="AB3933" i="1"/>
  <c r="AB3936" i="1"/>
  <c r="AB3939" i="1"/>
  <c r="AB3942" i="1"/>
  <c r="AB3945" i="1"/>
  <c r="AB3948" i="1"/>
  <c r="AB3951" i="1"/>
  <c r="AB3954" i="1"/>
  <c r="AB3957" i="1"/>
  <c r="AB3960" i="1"/>
  <c r="AB3963" i="1"/>
  <c r="AB3966" i="1"/>
  <c r="AB3969" i="1"/>
  <c r="AB3972" i="1"/>
  <c r="AB3975" i="1"/>
  <c r="AB3978" i="1"/>
  <c r="AB3981" i="1"/>
  <c r="AB3984" i="1"/>
  <c r="AB3734" i="1"/>
  <c r="AB3744" i="1"/>
  <c r="AB3756" i="1"/>
  <c r="AB3746" i="1"/>
  <c r="AB3758" i="1"/>
  <c r="AB3812" i="1"/>
  <c r="AB3815" i="1"/>
  <c r="AB3818" i="1"/>
  <c r="AB3821" i="1"/>
  <c r="AB3824" i="1"/>
  <c r="AB3827" i="1"/>
  <c r="AB3830" i="1"/>
  <c r="AB3833" i="1"/>
  <c r="AB3836" i="1"/>
  <c r="AB3839" i="1"/>
  <c r="AB3842" i="1"/>
  <c r="AB3845" i="1"/>
  <c r="AB3848" i="1"/>
  <c r="AB3851" i="1"/>
  <c r="AB3854" i="1"/>
  <c r="AB3857" i="1"/>
  <c r="AB3860" i="1"/>
  <c r="AB3863" i="1"/>
  <c r="AB3866" i="1"/>
  <c r="AB3869" i="1"/>
  <c r="AB3872" i="1"/>
  <c r="AB3875" i="1"/>
  <c r="AB3878" i="1"/>
  <c r="AB3881" i="1"/>
  <c r="AB3884" i="1"/>
  <c r="AB3887" i="1"/>
  <c r="AB3890" i="1"/>
  <c r="AB3893" i="1"/>
  <c r="AB3896" i="1"/>
  <c r="AB3899" i="1"/>
  <c r="AB3902" i="1"/>
  <c r="AB3905" i="1"/>
  <c r="AB3908" i="1"/>
  <c r="AB3911" i="1"/>
  <c r="AB3914" i="1"/>
  <c r="AB3917" i="1"/>
  <c r="AB3920" i="1"/>
  <c r="AB3923" i="1"/>
  <c r="AB3926" i="1"/>
  <c r="AB3929" i="1"/>
  <c r="AB3932" i="1"/>
  <c r="AB3935" i="1"/>
  <c r="AB3938" i="1"/>
  <c r="AB3941" i="1"/>
  <c r="AB3944" i="1"/>
  <c r="AB3947" i="1"/>
  <c r="AB3950" i="1"/>
  <c r="AB3953" i="1"/>
  <c r="AB3956" i="1"/>
  <c r="AB3959" i="1"/>
  <c r="AB3962" i="1"/>
  <c r="AB3965" i="1"/>
  <c r="AB3968" i="1"/>
  <c r="AB3971" i="1"/>
  <c r="AB3974" i="1"/>
  <c r="AB3977" i="1"/>
  <c r="AB3980" i="1"/>
  <c r="AB3983" i="1"/>
  <c r="AB3986" i="1"/>
  <c r="AB3989" i="1"/>
  <c r="AB3992" i="1"/>
  <c r="AB3995" i="1"/>
  <c r="AB3998" i="1"/>
  <c r="AB4001" i="1"/>
  <c r="AB4004" i="1"/>
  <c r="AB3736" i="1"/>
  <c r="AB3748" i="1"/>
  <c r="AB3760" i="1"/>
  <c r="AB3738" i="1"/>
  <c r="AB3750" i="1"/>
  <c r="AB3762" i="1"/>
  <c r="AB3763" i="1"/>
  <c r="AB3766" i="1"/>
  <c r="AB3769" i="1"/>
  <c r="AB3772" i="1"/>
  <c r="AB3775" i="1"/>
  <c r="AB3778" i="1"/>
  <c r="AB3781" i="1"/>
  <c r="AB3784" i="1"/>
  <c r="AB3787" i="1"/>
  <c r="AB3790" i="1"/>
  <c r="AB3793" i="1"/>
  <c r="AB3796" i="1"/>
  <c r="AB3799" i="1"/>
  <c r="AB3802" i="1"/>
  <c r="AB3805" i="1"/>
  <c r="AB3808" i="1"/>
  <c r="AB3811" i="1"/>
  <c r="AB3814" i="1"/>
  <c r="AB3817" i="1"/>
  <c r="AB3820" i="1"/>
  <c r="AB3823" i="1"/>
  <c r="AB3826" i="1"/>
  <c r="AB3829" i="1"/>
  <c r="AB3832" i="1"/>
  <c r="AB3835" i="1"/>
  <c r="AB3838" i="1"/>
  <c r="AB3841" i="1"/>
  <c r="AB3844" i="1"/>
  <c r="AB3847" i="1"/>
  <c r="AB3850" i="1"/>
  <c r="AB3853" i="1"/>
  <c r="AB3856" i="1"/>
  <c r="AB3859" i="1"/>
  <c r="AB3862" i="1"/>
  <c r="AB3865" i="1"/>
  <c r="AB3868" i="1"/>
  <c r="AB3871" i="1"/>
  <c r="AB3874" i="1"/>
  <c r="AB3877" i="1"/>
  <c r="AB3880" i="1"/>
  <c r="AB3883" i="1"/>
  <c r="AB3886" i="1"/>
  <c r="AB3889" i="1"/>
  <c r="AB3892" i="1"/>
  <c r="AB3895" i="1"/>
  <c r="AB3898" i="1"/>
  <c r="AB3901" i="1"/>
  <c r="AB3904" i="1"/>
  <c r="AB3907" i="1"/>
  <c r="AB3910" i="1"/>
  <c r="AB3913" i="1"/>
  <c r="AB3916" i="1"/>
  <c r="AB3919" i="1"/>
  <c r="AB3922" i="1"/>
  <c r="AB3925" i="1"/>
  <c r="AB3928" i="1"/>
  <c r="AB3931" i="1"/>
  <c r="AB3934" i="1"/>
  <c r="AB3937" i="1"/>
  <c r="AB3940" i="1"/>
  <c r="AB3943" i="1"/>
  <c r="AB3946" i="1"/>
  <c r="AB3949" i="1"/>
  <c r="AB3952" i="1"/>
  <c r="AB3955" i="1"/>
  <c r="AB3958" i="1"/>
  <c r="AB3961" i="1"/>
  <c r="AB3964" i="1"/>
  <c r="AB3967" i="1"/>
  <c r="AB3970" i="1"/>
  <c r="AB3973" i="1"/>
  <c r="AB3976" i="1"/>
  <c r="AB3979" i="1"/>
  <c r="AB3982" i="1"/>
  <c r="AB3985" i="1"/>
  <c r="AB3988" i="1"/>
  <c r="AB3991" i="1"/>
  <c r="AB3994" i="1"/>
  <c r="AB3997" i="1"/>
  <c r="AB4000" i="1"/>
  <c r="AB4003" i="1"/>
  <c r="AB4071" i="1"/>
  <c r="AB4083" i="1"/>
  <c r="AB4085" i="1"/>
  <c r="AB4103" i="1"/>
  <c r="AB4035" i="1"/>
  <c r="AB4067" i="1"/>
  <c r="AB4077" i="1"/>
  <c r="AB4079" i="1"/>
  <c r="AB4007" i="1"/>
  <c r="AB4010" i="1"/>
  <c r="AB4013" i="1"/>
  <c r="AB4016" i="1"/>
  <c r="AB4019" i="1"/>
  <c r="AB4022" i="1"/>
  <c r="AB4025" i="1"/>
  <c r="AB4028" i="1"/>
  <c r="AB4031" i="1"/>
  <c r="AB4034" i="1"/>
  <c r="AB4037" i="1"/>
  <c r="AB4040" i="1"/>
  <c r="AB4043" i="1"/>
  <c r="AB4046" i="1"/>
  <c r="AB4049" i="1"/>
  <c r="AB4052" i="1"/>
  <c r="AB4055" i="1"/>
  <c r="AB4058" i="1"/>
  <c r="AB4061" i="1"/>
  <c r="AB4065" i="1"/>
  <c r="AB4070" i="1"/>
  <c r="AB4078" i="1"/>
  <c r="AB4068" i="1"/>
  <c r="AB4075" i="1"/>
  <c r="AB4081" i="1"/>
  <c r="AB4091" i="1"/>
  <c r="AB4006" i="1"/>
  <c r="AB4009" i="1"/>
  <c r="AB4012" i="1"/>
  <c r="AB4015" i="1"/>
  <c r="AB4018" i="1"/>
  <c r="AB4021" i="1"/>
  <c r="AB4024" i="1"/>
  <c r="AB4027" i="1"/>
  <c r="AB4030" i="1"/>
  <c r="AB4033" i="1"/>
  <c r="AB4036" i="1"/>
  <c r="AB4039" i="1"/>
  <c r="AB4042" i="1"/>
  <c r="AB4045" i="1"/>
  <c r="AB4048" i="1"/>
  <c r="AB4051" i="1"/>
  <c r="S4087" i="1"/>
  <c r="AB4087" i="1" s="1"/>
  <c r="M4089" i="1"/>
  <c r="AB4089" i="1" s="1"/>
  <c r="V4094" i="1"/>
  <c r="AB4096" i="1"/>
  <c r="P4096" i="1"/>
  <c r="S4099" i="1"/>
  <c r="AB4099" i="1" s="1"/>
  <c r="M4101" i="1"/>
  <c r="AB4101" i="1" s="1"/>
  <c r="AB4108" i="1"/>
  <c r="AB4119" i="1"/>
  <c r="AB4123" i="1"/>
  <c r="AB4125" i="1"/>
  <c r="AB4127" i="1"/>
  <c r="AB4143" i="1"/>
  <c r="AB4145" i="1"/>
  <c r="AB4166" i="1"/>
  <c r="AB4179" i="1"/>
  <c r="AB4185" i="1"/>
  <c r="AB4191" i="1"/>
  <c r="AB4203" i="1"/>
  <c r="AB4094" i="1"/>
  <c r="AB4106" i="1"/>
  <c r="AB4147" i="1"/>
  <c r="AB4150" i="1"/>
  <c r="AB4162" i="1"/>
  <c r="AB4168" i="1"/>
  <c r="AB4092" i="1"/>
  <c r="AB4104" i="1"/>
  <c r="AB4116" i="1"/>
  <c r="AB4120" i="1"/>
  <c r="AB4131" i="1"/>
  <c r="AB4133" i="1"/>
  <c r="AB4149" i="1"/>
  <c r="AB4156" i="1"/>
  <c r="AB4164" i="1"/>
  <c r="AB4170" i="1"/>
  <c r="AB4187" i="1"/>
  <c r="AB4193" i="1"/>
  <c r="AB4205" i="1"/>
  <c r="V4086" i="1"/>
  <c r="AB4086" i="1" s="1"/>
  <c r="V4088" i="1"/>
  <c r="AB4090" i="1"/>
  <c r="P4090" i="1"/>
  <c r="S4093" i="1"/>
  <c r="AB4093" i="1" s="1"/>
  <c r="M4095" i="1"/>
  <c r="AB4095" i="1" s="1"/>
  <c r="V4100" i="1"/>
  <c r="AB4100" i="1" s="1"/>
  <c r="AB4102" i="1"/>
  <c r="AB4114" i="1"/>
  <c r="AB4117" i="1"/>
  <c r="AB4121" i="1"/>
  <c r="AB4135" i="1"/>
  <c r="AB4153" i="1"/>
  <c r="AB4155" i="1"/>
  <c r="AB4157" i="1"/>
  <c r="AB4163" i="1"/>
  <c r="AB4169" i="1"/>
  <c r="AB4176" i="1"/>
  <c r="AB4178" i="1"/>
  <c r="AB4184" i="1"/>
  <c r="AB4189" i="1"/>
  <c r="AB4195" i="1"/>
  <c r="AB4201" i="1"/>
  <c r="AB4207" i="1"/>
  <c r="AB4088" i="1"/>
  <c r="AB4112" i="1"/>
  <c r="AB4139" i="1"/>
  <c r="AB4171" i="1"/>
  <c r="AB4173" i="1"/>
  <c r="AB4098" i="1"/>
  <c r="AB4110" i="1"/>
  <c r="AB4118" i="1"/>
  <c r="AB4122" i="1"/>
  <c r="AB4130" i="1"/>
  <c r="AB4141" i="1"/>
  <c r="AB4177" i="1"/>
  <c r="AB4197" i="1"/>
  <c r="Z4124" i="1"/>
  <c r="AB4124" i="1" s="1"/>
  <c r="Z4130" i="1"/>
  <c r="Z4136" i="1"/>
  <c r="AB4136" i="1" s="1"/>
  <c r="Z4142" i="1"/>
  <c r="AB4142" i="1" s="1"/>
  <c r="Z4148" i="1"/>
  <c r="AB4148" i="1" s="1"/>
  <c r="Z4154" i="1"/>
  <c r="AB4154" i="1" s="1"/>
  <c r="Z4160" i="1"/>
  <c r="AB4160" i="1" s="1"/>
  <c r="Z4166" i="1"/>
  <c r="Z4172" i="1"/>
  <c r="AB4172" i="1" s="1"/>
  <c r="M4186" i="1"/>
  <c r="AB4194" i="1"/>
  <c r="S4196" i="1"/>
  <c r="M4198" i="1"/>
  <c r="AB4206" i="1"/>
  <c r="AB4174" i="1"/>
  <c r="AB4182" i="1"/>
  <c r="Z4128" i="1"/>
  <c r="AB4128" i="1" s="1"/>
  <c r="Z4134" i="1"/>
  <c r="AB4134" i="1" s="1"/>
  <c r="Z4140" i="1"/>
  <c r="AB4140" i="1" s="1"/>
  <c r="Z4146" i="1"/>
  <c r="AB4146" i="1" s="1"/>
  <c r="Z4152" i="1"/>
  <c r="AB4152" i="1" s="1"/>
  <c r="Z4158" i="1"/>
  <c r="AB4158" i="1" s="1"/>
  <c r="AB4190" i="1"/>
  <c r="AB4202" i="1"/>
  <c r="S4180" i="1"/>
  <c r="AB4180" i="1" s="1"/>
  <c r="AB4188" i="1"/>
  <c r="AB4200" i="1"/>
  <c r="AB4226" i="1"/>
  <c r="Z4126" i="1"/>
  <c r="AB4126" i="1" s="1"/>
  <c r="Z4132" i="1"/>
  <c r="AB4132" i="1" s="1"/>
  <c r="Z4138" i="1"/>
  <c r="AB4138" i="1" s="1"/>
  <c r="Z4144" i="1"/>
  <c r="AB4144" i="1" s="1"/>
  <c r="Z4150" i="1"/>
  <c r="AB4186" i="1"/>
  <c r="AB4198" i="1"/>
  <c r="AB4196" i="1"/>
  <c r="AB4208" i="1"/>
  <c r="V4209" i="1"/>
  <c r="AB4209" i="1" s="1"/>
  <c r="P4211" i="1"/>
  <c r="AB4211" i="1" s="1"/>
  <c r="S4214" i="1"/>
  <c r="AB4214" i="1" s="1"/>
  <c r="M4216" i="1"/>
  <c r="AB4216" i="1" s="1"/>
  <c r="V4221" i="1"/>
  <c r="P4223" i="1"/>
  <c r="AB4223" i="1" s="1"/>
  <c r="S4226" i="1"/>
  <c r="AB4229" i="1"/>
  <c r="P4229" i="1"/>
  <c r="S4230" i="1"/>
  <c r="AB4230" i="1" s="1"/>
  <c r="P4233" i="1"/>
  <c r="AB4233" i="1" s="1"/>
  <c r="S4234" i="1"/>
  <c r="AB4234" i="1" s="1"/>
  <c r="V4239" i="1"/>
  <c r="AB4240" i="1"/>
  <c r="AB4246" i="1"/>
  <c r="AB4249" i="1"/>
  <c r="AB4251" i="1"/>
  <c r="AB4252" i="1"/>
  <c r="AB4257" i="1"/>
  <c r="AB4258" i="1"/>
  <c r="AB4263" i="1"/>
  <c r="AB4264" i="1"/>
  <c r="AB4269" i="1"/>
  <c r="AB4270" i="1"/>
  <c r="AB4275" i="1"/>
  <c r="AB4276" i="1"/>
  <c r="AB4281" i="1"/>
  <c r="AB4282" i="1"/>
  <c r="AB4287" i="1"/>
  <c r="AB4288" i="1"/>
  <c r="AB4293" i="1"/>
  <c r="AB4294" i="1"/>
  <c r="AB4299" i="1"/>
  <c r="AB4300" i="1"/>
  <c r="AB4305" i="1"/>
  <c r="AB4306" i="1"/>
  <c r="AB4311" i="1"/>
  <c r="AB4312" i="1"/>
  <c r="AB4317" i="1"/>
  <c r="AB4318" i="1"/>
  <c r="AB4323" i="1"/>
  <c r="AB4324" i="1"/>
  <c r="AB4329" i="1"/>
  <c r="AB4330" i="1"/>
  <c r="AB4335" i="1"/>
  <c r="AB4336" i="1"/>
  <c r="AB4359" i="1"/>
  <c r="AB4221" i="1"/>
  <c r="S4210" i="1"/>
  <c r="AB4210" i="1" s="1"/>
  <c r="M4212" i="1"/>
  <c r="AB4212" i="1" s="1"/>
  <c r="V4217" i="1"/>
  <c r="P4219" i="1"/>
  <c r="AB4219" i="1" s="1"/>
  <c r="S4222" i="1"/>
  <c r="AB4222" i="1" s="1"/>
  <c r="M4224" i="1"/>
  <c r="AB4224" i="1" s="1"/>
  <c r="V4227" i="1"/>
  <c r="Z4229" i="1"/>
  <c r="V4231" i="1"/>
  <c r="Z4233" i="1"/>
  <c r="V4235" i="1"/>
  <c r="V4237" i="1"/>
  <c r="S4238" i="1"/>
  <c r="P4239" i="1"/>
  <c r="AB4239" i="1" s="1"/>
  <c r="AB4244" i="1"/>
  <c r="AB4253" i="1"/>
  <c r="AB4254" i="1"/>
  <c r="AB4259" i="1"/>
  <c r="AB4260" i="1"/>
  <c r="AB4265" i="1"/>
  <c r="AB4266" i="1"/>
  <c r="AB4271" i="1"/>
  <c r="AB4272" i="1"/>
  <c r="AB4277" i="1"/>
  <c r="AB4278" i="1"/>
  <c r="AB4283" i="1"/>
  <c r="AB4284" i="1"/>
  <c r="AB4289" i="1"/>
  <c r="AB4290" i="1"/>
  <c r="AB4295" i="1"/>
  <c r="AB4296" i="1"/>
  <c r="AB4301" i="1"/>
  <c r="AB4302" i="1"/>
  <c r="AB4307" i="1"/>
  <c r="AB4308" i="1"/>
  <c r="AB4313" i="1"/>
  <c r="AB4314" i="1"/>
  <c r="AB4319" i="1"/>
  <c r="AB4320" i="1"/>
  <c r="AB4325" i="1"/>
  <c r="AB4326" i="1"/>
  <c r="AB4331" i="1"/>
  <c r="AB4361" i="1"/>
  <c r="AB4217" i="1"/>
  <c r="AB4227" i="1"/>
  <c r="AB4231" i="1"/>
  <c r="AB4235" i="1"/>
  <c r="AB4245" i="1"/>
  <c r="AB4357" i="1"/>
  <c r="M4208" i="1"/>
  <c r="V4213" i="1"/>
  <c r="P4215" i="1"/>
  <c r="AB4215" i="1" s="1"/>
  <c r="S4218" i="1"/>
  <c r="AB4218" i="1" s="1"/>
  <c r="M4220" i="1"/>
  <c r="AB4220" i="1" s="1"/>
  <c r="V4225" i="1"/>
  <c r="M4228" i="1"/>
  <c r="AB4228" i="1" s="1"/>
  <c r="M4232" i="1"/>
  <c r="AB4232" i="1" s="1"/>
  <c r="M4236" i="1"/>
  <c r="AB4236" i="1" s="1"/>
  <c r="P4237" i="1"/>
  <c r="M4238" i="1"/>
  <c r="AB4238" i="1" s="1"/>
  <c r="AB4242" i="1"/>
  <c r="AB4248" i="1"/>
  <c r="AB4255" i="1"/>
  <c r="AB4256" i="1"/>
  <c r="AB4261" i="1"/>
  <c r="AB4262" i="1"/>
  <c r="AB4267" i="1"/>
  <c r="AB4268" i="1"/>
  <c r="AB4273" i="1"/>
  <c r="AB4274" i="1"/>
  <c r="AB4279" i="1"/>
  <c r="AB4280" i="1"/>
  <c r="AB4285" i="1"/>
  <c r="AB4286" i="1"/>
  <c r="AB4291" i="1"/>
  <c r="AB4292" i="1"/>
  <c r="AB4297" i="1"/>
  <c r="AB4298" i="1"/>
  <c r="AB4303" i="1"/>
  <c r="AB4304" i="1"/>
  <c r="AB4309" i="1"/>
  <c r="AB4310" i="1"/>
  <c r="AB4315" i="1"/>
  <c r="AB4316" i="1"/>
  <c r="AB4321" i="1"/>
  <c r="AB4322" i="1"/>
  <c r="AB4327" i="1"/>
  <c r="AB4328" i="1"/>
  <c r="AB4333" i="1"/>
  <c r="AB4334" i="1"/>
  <c r="AB4343" i="1"/>
  <c r="AB4351" i="1"/>
  <c r="AB4213" i="1"/>
  <c r="AB4225" i="1"/>
  <c r="AB4237" i="1"/>
  <c r="AB4243" i="1"/>
  <c r="P4338" i="1"/>
  <c r="AB4338" i="1" s="1"/>
  <c r="V4340" i="1"/>
  <c r="M4345" i="1"/>
  <c r="AB4345" i="1" s="1"/>
  <c r="S4347" i="1"/>
  <c r="AB4350" i="1"/>
  <c r="AB4362" i="1"/>
  <c r="AB4365" i="1"/>
  <c r="AB4368" i="1"/>
  <c r="AB4371" i="1"/>
  <c r="AB4374" i="1"/>
  <c r="AB4377" i="1"/>
  <c r="AB4380" i="1"/>
  <c r="AB4383" i="1"/>
  <c r="AB4386" i="1"/>
  <c r="AB4389" i="1"/>
  <c r="AB4392" i="1"/>
  <c r="AB4395" i="1"/>
  <c r="AB4398" i="1"/>
  <c r="AB4401" i="1"/>
  <c r="AB4404" i="1"/>
  <c r="AB4407" i="1"/>
  <c r="AB4410" i="1"/>
  <c r="AB4413" i="1"/>
  <c r="AB4416" i="1"/>
  <c r="AB4419" i="1"/>
  <c r="AB4422" i="1"/>
  <c r="AB4425" i="1"/>
  <c r="AB4428" i="1"/>
  <c r="AB4431" i="1"/>
  <c r="AB4434" i="1"/>
  <c r="AB4437" i="1"/>
  <c r="AB4440" i="1"/>
  <c r="AB4443" i="1"/>
  <c r="AB4446" i="1"/>
  <c r="AB4447" i="1"/>
  <c r="AB4452" i="1"/>
  <c r="AB4453" i="1"/>
  <c r="AB4458" i="1"/>
  <c r="AB4459" i="1"/>
  <c r="P4340" i="1"/>
  <c r="AB4340" i="1" s="1"/>
  <c r="V4342" i="1"/>
  <c r="AB4342" i="1" s="1"/>
  <c r="M4347" i="1"/>
  <c r="AB4347" i="1" s="1"/>
  <c r="AB4352" i="1"/>
  <c r="AB4354" i="1"/>
  <c r="AB4394" i="1"/>
  <c r="AB4397" i="1"/>
  <c r="AB4400" i="1"/>
  <c r="AB4403" i="1"/>
  <c r="AB4406" i="1"/>
  <c r="AB4409" i="1"/>
  <c r="AB4412" i="1"/>
  <c r="M4339" i="1"/>
  <c r="AB4339" i="1" s="1"/>
  <c r="S4341" i="1"/>
  <c r="AB4341" i="1" s="1"/>
  <c r="AB4344" i="1"/>
  <c r="P4344" i="1"/>
  <c r="V4346" i="1"/>
  <c r="AB4356" i="1"/>
  <c r="AB4346" i="1"/>
  <c r="AB4358" i="1"/>
  <c r="AB4363" i="1"/>
  <c r="AB4366" i="1"/>
  <c r="AB4369" i="1"/>
  <c r="AB4372" i="1"/>
  <c r="AB4375" i="1"/>
  <c r="AB4378" i="1"/>
  <c r="AB4381" i="1"/>
  <c r="AB4384" i="1"/>
  <c r="AB4387" i="1"/>
  <c r="AB4390" i="1"/>
  <c r="AB4393" i="1"/>
  <c r="AB4396" i="1"/>
  <c r="AB4399" i="1"/>
  <c r="AB4402" i="1"/>
  <c r="AB4405" i="1"/>
  <c r="AB4408" i="1"/>
  <c r="AB4411" i="1"/>
  <c r="AB4414" i="1"/>
  <c r="AB4417" i="1"/>
  <c r="AB4420" i="1"/>
  <c r="AB4423" i="1"/>
  <c r="AB4426" i="1"/>
  <c r="AB4429" i="1"/>
  <c r="AB4432" i="1"/>
  <c r="AB4435" i="1"/>
  <c r="AB4438" i="1"/>
  <c r="AB4441" i="1"/>
  <c r="AB4444" i="1"/>
  <c r="AB4450" i="1"/>
  <c r="AB4456" i="1"/>
  <c r="AB4348" i="1"/>
  <c r="AB4360" i="1"/>
  <c r="Z4451" i="1"/>
  <c r="AB4451" i="1" s="1"/>
  <c r="Z4457" i="1"/>
  <c r="AB4457" i="1" s="1"/>
  <c r="AB4462" i="1"/>
  <c r="V4462" i="1"/>
  <c r="P4464" i="1"/>
  <c r="AB4464" i="1" s="1"/>
  <c r="S4467" i="1"/>
  <c r="AB4467" i="1" s="1"/>
  <c r="M4469" i="1"/>
  <c r="AB4469" i="1" s="1"/>
  <c r="V4474" i="1"/>
  <c r="P4476" i="1"/>
  <c r="AB4476" i="1" s="1"/>
  <c r="S4479" i="1"/>
  <c r="AB4479" i="1" s="1"/>
  <c r="M4481" i="1"/>
  <c r="AB4481" i="1" s="1"/>
  <c r="V4486" i="1"/>
  <c r="AB4486" i="1" s="1"/>
  <c r="P4488" i="1"/>
  <c r="AB4488" i="1" s="1"/>
  <c r="M4493" i="1"/>
  <c r="V4494" i="1"/>
  <c r="P4498" i="1"/>
  <c r="AB4498" i="1" s="1"/>
  <c r="P4502" i="1"/>
  <c r="AB4502" i="1" s="1"/>
  <c r="P4506" i="1"/>
  <c r="AB4506" i="1" s="1"/>
  <c r="P4510" i="1"/>
  <c r="AB4510" i="1" s="1"/>
  <c r="P4514" i="1"/>
  <c r="AB4514" i="1" s="1"/>
  <c r="AB4518" i="1"/>
  <c r="P4518" i="1"/>
  <c r="S4519" i="1"/>
  <c r="AB4519" i="1" s="1"/>
  <c r="M4525" i="1"/>
  <c r="V4526" i="1"/>
  <c r="AB4474" i="1"/>
  <c r="AB4489" i="1"/>
  <c r="AB4494" i="1"/>
  <c r="AB4511" i="1"/>
  <c r="AB4526" i="1"/>
  <c r="Z4449" i="1"/>
  <c r="AB4449" i="1" s="1"/>
  <c r="Z4455" i="1"/>
  <c r="AB4455" i="1" s="1"/>
  <c r="Z4461" i="1"/>
  <c r="AB4461" i="1" s="1"/>
  <c r="S4463" i="1"/>
  <c r="M4465" i="1"/>
  <c r="AB4465" i="1" s="1"/>
  <c r="V4470" i="1"/>
  <c r="P4472" i="1"/>
  <c r="AB4472" i="1" s="1"/>
  <c r="S4475" i="1"/>
  <c r="M4477" i="1"/>
  <c r="AB4477" i="1" s="1"/>
  <c r="V4482" i="1"/>
  <c r="AB4484" i="1"/>
  <c r="P4484" i="1"/>
  <c r="S4487" i="1"/>
  <c r="AB4487" i="1" s="1"/>
  <c r="M4489" i="1"/>
  <c r="V4490" i="1"/>
  <c r="M4495" i="1"/>
  <c r="AB4495" i="1" s="1"/>
  <c r="V4496" i="1"/>
  <c r="M4499" i="1"/>
  <c r="AB4499" i="1" s="1"/>
  <c r="V4500" i="1"/>
  <c r="AB4500" i="1" s="1"/>
  <c r="M4503" i="1"/>
  <c r="AB4503" i="1" s="1"/>
  <c r="V4504" i="1"/>
  <c r="M4507" i="1"/>
  <c r="AB4507" i="1" s="1"/>
  <c r="V4508" i="1"/>
  <c r="M4511" i="1"/>
  <c r="V4512" i="1"/>
  <c r="AB4512" i="1" s="1"/>
  <c r="M4515" i="1"/>
  <c r="AB4515" i="1" s="1"/>
  <c r="V4516" i="1"/>
  <c r="P4520" i="1"/>
  <c r="AB4520" i="1" s="1"/>
  <c r="M4523" i="1"/>
  <c r="AB4523" i="1" s="1"/>
  <c r="V4524" i="1"/>
  <c r="AB4524" i="1" s="1"/>
  <c r="M4463" i="1"/>
  <c r="AB4463" i="1" s="1"/>
  <c r="V4468" i="1"/>
  <c r="P4470" i="1"/>
  <c r="AB4470" i="1" s="1"/>
  <c r="S4473" i="1"/>
  <c r="AB4473" i="1" s="1"/>
  <c r="M4475" i="1"/>
  <c r="AB4475" i="1" s="1"/>
  <c r="V4480" i="1"/>
  <c r="AB4482" i="1"/>
  <c r="P4482" i="1"/>
  <c r="S4485" i="1"/>
  <c r="AB4485" i="1" s="1"/>
  <c r="M4487" i="1"/>
  <c r="AB4490" i="1"/>
  <c r="P4490" i="1"/>
  <c r="AB4491" i="1"/>
  <c r="S4491" i="1"/>
  <c r="AB4496" i="1"/>
  <c r="AB4504" i="1"/>
  <c r="AB4508" i="1"/>
  <c r="AB4516" i="1"/>
  <c r="AB4521" i="1"/>
  <c r="S4521" i="1"/>
  <c r="AB4468" i="1"/>
  <c r="AB4480" i="1"/>
  <c r="AB4466" i="1"/>
  <c r="AB4478" i="1"/>
  <c r="AB4492" i="1"/>
  <c r="AB4493" i="1"/>
  <c r="AB4522" i="1"/>
  <c r="AB4525" i="1"/>
  <c r="V4528" i="1"/>
  <c r="M4533" i="1"/>
  <c r="AB4533" i="1" s="1"/>
  <c r="AB4539" i="1"/>
  <c r="AB4542" i="1"/>
  <c r="AB4545" i="1"/>
  <c r="AB4548" i="1"/>
  <c r="AB4551" i="1"/>
  <c r="AB4554" i="1"/>
  <c r="AB4557" i="1"/>
  <c r="AB4560" i="1"/>
  <c r="AB4563" i="1"/>
  <c r="AB4566" i="1"/>
  <c r="AB4569" i="1"/>
  <c r="AB4572" i="1"/>
  <c r="AB4575" i="1"/>
  <c r="AB4578" i="1"/>
  <c r="AB4581" i="1"/>
  <c r="AB4584" i="1"/>
  <c r="AB4587" i="1"/>
  <c r="AB4590" i="1"/>
  <c r="AB4593" i="1"/>
  <c r="AB4598" i="1"/>
  <c r="AB4603" i="1"/>
  <c r="AB4605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75" i="1"/>
  <c r="AB4681" i="1"/>
  <c r="AB4528" i="1"/>
  <c r="V4530" i="1"/>
  <c r="P4538" i="1"/>
  <c r="AB4538" i="1" s="1"/>
  <c r="AB4600" i="1"/>
  <c r="AB4661" i="1"/>
  <c r="AB4530" i="1"/>
  <c r="P4530" i="1"/>
  <c r="V4532" i="1"/>
  <c r="AB4535" i="1"/>
  <c r="AB4541" i="1"/>
  <c r="AB4544" i="1"/>
  <c r="AB4547" i="1"/>
  <c r="AB4550" i="1"/>
  <c r="AB4553" i="1"/>
  <c r="AB4556" i="1"/>
  <c r="AB4559" i="1"/>
  <c r="AB4562" i="1"/>
  <c r="AB4565" i="1"/>
  <c r="AB4568" i="1"/>
  <c r="AB4571" i="1"/>
  <c r="AB4574" i="1"/>
  <c r="AB4577" i="1"/>
  <c r="AB4580" i="1"/>
  <c r="AB4583" i="1"/>
  <c r="AB4586" i="1"/>
  <c r="AB4589" i="1"/>
  <c r="AB4592" i="1"/>
  <c r="AB4595" i="1"/>
  <c r="AB4602" i="1"/>
  <c r="AB4677" i="1"/>
  <c r="M4527" i="1"/>
  <c r="AB4527" i="1" s="1"/>
  <c r="S4529" i="1"/>
  <c r="AB4529" i="1" s="1"/>
  <c r="P4532" i="1"/>
  <c r="AB4532" i="1" s="1"/>
  <c r="P4534" i="1"/>
  <c r="AB4534" i="1" s="1"/>
  <c r="S4535" i="1"/>
  <c r="V4536" i="1"/>
  <c r="AB4536" i="1" s="1"/>
  <c r="AB4597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596" i="1"/>
  <c r="AB4601" i="1"/>
  <c r="AB4659" i="1"/>
  <c r="AB4667" i="1"/>
  <c r="AB4671" i="1"/>
  <c r="AB4668" i="1"/>
  <c r="AB4670" i="1"/>
  <c r="AB4672" i="1"/>
  <c r="AB4674" i="1"/>
  <c r="AB4676" i="1"/>
  <c r="AB4678" i="1"/>
  <c r="AB4680" i="1"/>
  <c r="AB4682" i="1"/>
  <c r="AB4687" i="1"/>
  <c r="AB4694" i="1"/>
  <c r="AB4699" i="1"/>
  <c r="AB4706" i="1"/>
  <c r="AB4711" i="1"/>
  <c r="AB4718" i="1"/>
  <c r="AB4724" i="1"/>
  <c r="P4658" i="1"/>
  <c r="AB4658" i="1" s="1"/>
  <c r="AB4684" i="1"/>
  <c r="AB4689" i="1"/>
  <c r="AB4696" i="1"/>
  <c r="AB4701" i="1"/>
  <c r="AB4708" i="1"/>
  <c r="AB4713" i="1"/>
  <c r="AB4660" i="1"/>
  <c r="AB4686" i="1"/>
  <c r="AB4691" i="1"/>
  <c r="AB4698" i="1"/>
  <c r="AB4703" i="1"/>
  <c r="AB4710" i="1"/>
  <c r="AB4715" i="1"/>
  <c r="AB4662" i="1"/>
  <c r="AB4688" i="1"/>
  <c r="AB4693" i="1"/>
  <c r="AB4700" i="1"/>
  <c r="AB4705" i="1"/>
  <c r="AB4712" i="1"/>
  <c r="AB4717" i="1"/>
  <c r="AB4664" i="1"/>
  <c r="AB4690" i="1"/>
  <c r="AB4734" i="1"/>
  <c r="AB4666" i="1"/>
  <c r="AB4685" i="1"/>
  <c r="AB4692" i="1"/>
  <c r="AB4697" i="1"/>
  <c r="AB4704" i="1"/>
  <c r="AB4709" i="1"/>
  <c r="AB4716" i="1"/>
  <c r="AB4721" i="1"/>
  <c r="AB4733" i="1"/>
  <c r="AB4731" i="1"/>
  <c r="AB4743" i="1"/>
  <c r="S4720" i="1"/>
  <c r="M4722" i="1"/>
  <c r="AB4722" i="1" s="1"/>
  <c r="V4727" i="1"/>
  <c r="AB4729" i="1"/>
  <c r="P4729" i="1"/>
  <c r="AB4741" i="1"/>
  <c r="M4720" i="1"/>
  <c r="AB4720" i="1" s="1"/>
  <c r="V4725" i="1"/>
  <c r="AB4727" i="1"/>
  <c r="P4727" i="1"/>
  <c r="S4730" i="1"/>
  <c r="AB4730" i="1" s="1"/>
  <c r="AB4739" i="1"/>
  <c r="AB4725" i="1"/>
  <c r="AB4737" i="1"/>
  <c r="AB4748" i="1"/>
  <c r="V4721" i="1"/>
  <c r="P4723" i="1"/>
  <c r="AB4723" i="1" s="1"/>
  <c r="S4726" i="1"/>
  <c r="AB4726" i="1" s="1"/>
  <c r="M4728" i="1"/>
  <c r="AB4728" i="1" s="1"/>
  <c r="AB4735" i="1"/>
  <c r="AB4747" i="1"/>
  <c r="AB4814" i="1"/>
  <c r="AB4760" i="1"/>
  <c r="AB4775" i="1"/>
  <c r="AB4778" i="1"/>
  <c r="AB4781" i="1"/>
  <c r="AB4784" i="1"/>
  <c r="AB4787" i="1"/>
  <c r="AB4790" i="1"/>
  <c r="AB4793" i="1"/>
  <c r="AB4796" i="1"/>
  <c r="AB4799" i="1"/>
  <c r="AB4802" i="1"/>
  <c r="AB4805" i="1"/>
  <c r="AB4808" i="1"/>
  <c r="AB4811" i="1"/>
  <c r="AB4822" i="1"/>
  <c r="S4757" i="1"/>
  <c r="M4758" i="1"/>
  <c r="V4758" i="1"/>
  <c r="P4759" i="1"/>
  <c r="S4760" i="1"/>
  <c r="M4761" i="1"/>
  <c r="AB4761" i="1" s="1"/>
  <c r="P4762" i="1"/>
  <c r="S4763" i="1"/>
  <c r="V4764" i="1"/>
  <c r="M4767" i="1"/>
  <c r="P4768" i="1"/>
  <c r="S4769" i="1"/>
  <c r="V4770" i="1"/>
  <c r="M4773" i="1"/>
  <c r="AB4818" i="1"/>
  <c r="AB4756" i="1"/>
  <c r="AB4762" i="1"/>
  <c r="AB4768" i="1"/>
  <c r="AB4774" i="1"/>
  <c r="AB4777" i="1"/>
  <c r="AB4780" i="1"/>
  <c r="AB4783" i="1"/>
  <c r="AB4786" i="1"/>
  <c r="AB4789" i="1"/>
  <c r="AB4792" i="1"/>
  <c r="AB4795" i="1"/>
  <c r="AB4798" i="1"/>
  <c r="AB4801" i="1"/>
  <c r="AB4804" i="1"/>
  <c r="AB4807" i="1"/>
  <c r="AB4810" i="1"/>
  <c r="P4749" i="1"/>
  <c r="AB4749" i="1" s="1"/>
  <c r="S4750" i="1"/>
  <c r="AB4750" i="1" s="1"/>
  <c r="M4751" i="1"/>
  <c r="AB4751" i="1" s="1"/>
  <c r="V4751" i="1"/>
  <c r="P4752" i="1"/>
  <c r="AB4752" i="1" s="1"/>
  <c r="S4753" i="1"/>
  <c r="AB4753" i="1" s="1"/>
  <c r="M4754" i="1"/>
  <c r="AB4754" i="1" s="1"/>
  <c r="V4754" i="1"/>
  <c r="P4755" i="1"/>
  <c r="S4756" i="1"/>
  <c r="M4757" i="1"/>
  <c r="AB4757" i="1" s="1"/>
  <c r="V4757" i="1"/>
  <c r="P4758" i="1"/>
  <c r="S4759" i="1"/>
  <c r="AB4759" i="1" s="1"/>
  <c r="M4760" i="1"/>
  <c r="V4760" i="1"/>
  <c r="M4763" i="1"/>
  <c r="AB4763" i="1" s="1"/>
  <c r="P4764" i="1"/>
  <c r="S4765" i="1"/>
  <c r="AB4765" i="1" s="1"/>
  <c r="V4766" i="1"/>
  <c r="AB4766" i="1" s="1"/>
  <c r="M4769" i="1"/>
  <c r="AB4769" i="1" s="1"/>
  <c r="P4770" i="1"/>
  <c r="S4771" i="1"/>
  <c r="AB4771" i="1" s="1"/>
  <c r="V4772" i="1"/>
  <c r="AB4772" i="1" s="1"/>
  <c r="AB4755" i="1"/>
  <c r="AB4758" i="1"/>
  <c r="AB4764" i="1"/>
  <c r="AB4767" i="1"/>
  <c r="AB4770" i="1"/>
  <c r="AB4773" i="1"/>
  <c r="AB4815" i="1"/>
  <c r="AB4826" i="1"/>
  <c r="AB4817" i="1"/>
  <c r="AB4828" i="1"/>
  <c r="AB4859" i="1"/>
  <c r="AB4877" i="1"/>
  <c r="AB4819" i="1"/>
  <c r="AB4830" i="1"/>
  <c r="AB4821" i="1"/>
  <c r="AB4823" i="1"/>
  <c r="AB4825" i="1"/>
  <c r="AB4813" i="1"/>
  <c r="AB4827" i="1"/>
  <c r="AB4831" i="1"/>
  <c r="AB4845" i="1"/>
  <c r="AB4857" i="1"/>
  <c r="AB4869" i="1"/>
  <c r="AB4853" i="1"/>
  <c r="M4835" i="1"/>
  <c r="AB4835" i="1" s="1"/>
  <c r="S4837" i="1"/>
  <c r="P4840" i="1"/>
  <c r="AB4840" i="1" s="1"/>
  <c r="V4842" i="1"/>
  <c r="M4847" i="1"/>
  <c r="AB4847" i="1" s="1"/>
  <c r="S4849" i="1"/>
  <c r="P4852" i="1"/>
  <c r="AB4852" i="1" s="1"/>
  <c r="V4854" i="1"/>
  <c r="M4859" i="1"/>
  <c r="S4861" i="1"/>
  <c r="P4864" i="1"/>
  <c r="AB4864" i="1" s="1"/>
  <c r="V4866" i="1"/>
  <c r="M4871" i="1"/>
  <c r="AB4871" i="1" s="1"/>
  <c r="S4873" i="1"/>
  <c r="P4876" i="1"/>
  <c r="AB4876" i="1" s="1"/>
  <c r="V4878" i="1"/>
  <c r="V4832" i="1"/>
  <c r="AB4832" i="1" s="1"/>
  <c r="M4837" i="1"/>
  <c r="AB4837" i="1" s="1"/>
  <c r="S4839" i="1"/>
  <c r="AB4839" i="1" s="1"/>
  <c r="P4842" i="1"/>
  <c r="AB4842" i="1" s="1"/>
  <c r="V4844" i="1"/>
  <c r="M4849" i="1"/>
  <c r="AB4849" i="1" s="1"/>
  <c r="S4851" i="1"/>
  <c r="AB4851" i="1" s="1"/>
  <c r="P4854" i="1"/>
  <c r="AB4854" i="1" s="1"/>
  <c r="V4856" i="1"/>
  <c r="M4861" i="1"/>
  <c r="AB4861" i="1" s="1"/>
  <c r="S4863" i="1"/>
  <c r="AB4863" i="1" s="1"/>
  <c r="P4866" i="1"/>
  <c r="AB4866" i="1" s="1"/>
  <c r="V4868" i="1"/>
  <c r="M4873" i="1"/>
  <c r="AB4873" i="1" s="1"/>
  <c r="S4875" i="1"/>
  <c r="AB4875" i="1" s="1"/>
  <c r="AB4878" i="1"/>
  <c r="P4878" i="1"/>
  <c r="V4880" i="1"/>
  <c r="AB4884" i="1"/>
  <c r="AB4886" i="1"/>
  <c r="AB4888" i="1"/>
  <c r="AB4890" i="1"/>
  <c r="AB4844" i="1"/>
  <c r="AB4856" i="1"/>
  <c r="AB4868" i="1"/>
  <c r="AB4880" i="1"/>
  <c r="AB4883" i="1"/>
  <c r="P4834" i="1"/>
  <c r="AB4834" i="1" s="1"/>
  <c r="V4836" i="1"/>
  <c r="M4841" i="1"/>
  <c r="AB4841" i="1" s="1"/>
  <c r="S4843" i="1"/>
  <c r="AB4843" i="1" s="1"/>
  <c r="AB4846" i="1"/>
  <c r="P4846" i="1"/>
  <c r="V4848" i="1"/>
  <c r="M4853" i="1"/>
  <c r="S4855" i="1"/>
  <c r="AB4855" i="1" s="1"/>
  <c r="AB4858" i="1"/>
  <c r="P4858" i="1"/>
  <c r="V4860" i="1"/>
  <c r="M4865" i="1"/>
  <c r="AB4865" i="1" s="1"/>
  <c r="S4867" i="1"/>
  <c r="AB4867" i="1" s="1"/>
  <c r="P4870" i="1"/>
  <c r="AB4870" i="1" s="1"/>
  <c r="V4872" i="1"/>
  <c r="M4877" i="1"/>
  <c r="S4879" i="1"/>
  <c r="AB4879" i="1" s="1"/>
  <c r="AB4882" i="1"/>
  <c r="AB4892" i="1"/>
  <c r="AB4900" i="1"/>
  <c r="AB4836" i="1"/>
  <c r="AB4848" i="1"/>
  <c r="AB4860" i="1"/>
  <c r="AB4872" i="1"/>
  <c r="AB4909" i="1"/>
  <c r="AB4838" i="1"/>
  <c r="AB4850" i="1"/>
  <c r="AB4862" i="1"/>
  <c r="AB4874" i="1"/>
  <c r="AB4894" i="1"/>
  <c r="AB4896" i="1"/>
  <c r="AB4915" i="1"/>
  <c r="M4903" i="1"/>
  <c r="P4904" i="1"/>
  <c r="S4905" i="1"/>
  <c r="V4906" i="1"/>
  <c r="Z4916" i="1"/>
  <c r="AB4916" i="1" s="1"/>
  <c r="P4918" i="1"/>
  <c r="AB4966" i="1"/>
  <c r="AB4893" i="1"/>
  <c r="AB4927" i="1"/>
  <c r="AB4933" i="1"/>
  <c r="AB4939" i="1"/>
  <c r="AB4945" i="1"/>
  <c r="AB4951" i="1"/>
  <c r="AB4965" i="1"/>
  <c r="AB4895" i="1"/>
  <c r="V4902" i="1"/>
  <c r="M4905" i="1"/>
  <c r="P4906" i="1"/>
  <c r="S4907" i="1"/>
  <c r="V4908" i="1"/>
  <c r="Z4918" i="1"/>
  <c r="AB4918" i="1" s="1"/>
  <c r="AB4897" i="1"/>
  <c r="AB4906" i="1"/>
  <c r="AB4941" i="1"/>
  <c r="AB4958" i="1"/>
  <c r="AB4973" i="1"/>
  <c r="AB4899" i="1"/>
  <c r="P4902" i="1"/>
  <c r="S4903" i="1"/>
  <c r="AB4903" i="1" s="1"/>
  <c r="V4904" i="1"/>
  <c r="AB4904" i="1" s="1"/>
  <c r="M4907" i="1"/>
  <c r="AB4907" i="1" s="1"/>
  <c r="P4908" i="1"/>
  <c r="AB4908" i="1" s="1"/>
  <c r="Z4909" i="1"/>
  <c r="V4912" i="1"/>
  <c r="AB4914" i="1"/>
  <c r="P4914" i="1"/>
  <c r="V4920" i="1"/>
  <c r="AB4920" i="1" s="1"/>
  <c r="AB4924" i="1"/>
  <c r="AB4930" i="1"/>
  <c r="AB4936" i="1"/>
  <c r="AB4942" i="1"/>
  <c r="AB4901" i="1"/>
  <c r="AB4902" i="1"/>
  <c r="AB4905" i="1"/>
  <c r="AB4912" i="1"/>
  <c r="AB4954" i="1"/>
  <c r="Z4957" i="1"/>
  <c r="AB4957" i="1" s="1"/>
  <c r="AB4968" i="1"/>
  <c r="V4956" i="1"/>
  <c r="Z4959" i="1"/>
  <c r="AB4959" i="1" s="1"/>
  <c r="P4962" i="1"/>
  <c r="AB4962" i="1" s="1"/>
  <c r="Z4966" i="1"/>
  <c r="Z4913" i="1"/>
  <c r="AB4913" i="1" s="1"/>
  <c r="Z4919" i="1"/>
  <c r="AB4919" i="1" s="1"/>
  <c r="Z4925" i="1"/>
  <c r="AB4925" i="1" s="1"/>
  <c r="Z4931" i="1"/>
  <c r="AB4931" i="1" s="1"/>
  <c r="Z4937" i="1"/>
  <c r="AB4937" i="1" s="1"/>
  <c r="Z4943" i="1"/>
  <c r="AB4943" i="1" s="1"/>
  <c r="Z4949" i="1"/>
  <c r="AB4949" i="1" s="1"/>
  <c r="Z4953" i="1"/>
  <c r="AB4953" i="1" s="1"/>
  <c r="AB4956" i="1"/>
  <c r="P4956" i="1"/>
  <c r="Z4960" i="1"/>
  <c r="AB4960" i="1" s="1"/>
  <c r="M4969" i="1"/>
  <c r="AB4969" i="1" s="1"/>
  <c r="AB4985" i="1"/>
  <c r="AB4981" i="1"/>
  <c r="AB4983" i="1"/>
  <c r="Z4911" i="1"/>
  <c r="AB4911" i="1" s="1"/>
  <c r="Z4917" i="1"/>
  <c r="AB4917" i="1" s="1"/>
  <c r="Z4923" i="1"/>
  <c r="AB4923" i="1" s="1"/>
  <c r="Z4929" i="1"/>
  <c r="AB4929" i="1" s="1"/>
  <c r="Z4935" i="1"/>
  <c r="AB4935" i="1" s="1"/>
  <c r="Z4941" i="1"/>
  <c r="Z4947" i="1"/>
  <c r="AB4947" i="1" s="1"/>
  <c r="Z4963" i="1"/>
  <c r="AB4963" i="1" s="1"/>
  <c r="Z4955" i="1"/>
  <c r="AB4955" i="1" s="1"/>
  <c r="Z4961" i="1"/>
  <c r="AB4961" i="1" s="1"/>
  <c r="Z4967" i="1"/>
  <c r="AB4967" i="1" s="1"/>
  <c r="AB4970" i="1"/>
  <c r="P4970" i="1"/>
  <c r="S4973" i="1"/>
  <c r="M4975" i="1"/>
  <c r="AB4975" i="1" s="1"/>
  <c r="V4980" i="1"/>
  <c r="AB4982" i="1"/>
  <c r="P4982" i="1"/>
  <c r="AB4993" i="1"/>
  <c r="AB4980" i="1"/>
  <c r="S4969" i="1"/>
  <c r="M4971" i="1"/>
  <c r="AB4971" i="1" s="1"/>
  <c r="V4976" i="1"/>
  <c r="AB4976" i="1" s="1"/>
  <c r="P4978" i="1"/>
  <c r="AB4978" i="1" s="1"/>
  <c r="S4981" i="1"/>
  <c r="AB4991" i="1"/>
  <c r="AB5001" i="1"/>
  <c r="AB4997" i="1"/>
  <c r="AB4999" i="1"/>
  <c r="AB5002" i="1"/>
  <c r="AB4974" i="1"/>
  <c r="AB4986" i="1"/>
  <c r="AB4972" i="1"/>
  <c r="AB4984" i="1"/>
  <c r="AB4992" i="1"/>
  <c r="AB4996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<sst xmlns="http://schemas.openxmlformats.org/spreadsheetml/2006/main" count="33" uniqueCount="20">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</sst>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4" fillId="0" borderId="0"/>
    <xf numFmtId="0" fontId="4" fillId="0" borderId="0"/>
    <xf numFmtId="0" fontId="1" fillId="0" borderId="0"/>
    <xf numFmtId="164" fontId="4" fillId="0" borderId="0" applyBorder="0" applyProtection="0"/>
    <xf numFmtId="0" fontId="8" fillId="0" borderId="0"/>
  </cellStyleXfs>
  <cellXfs count="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13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5" xfId="8"/>
    <cellStyle name="Normal 8 2 2" xfId="9"/>
    <cellStyle name="Normal 9" xfId="10"/>
    <cellStyle name="Separador de milhares 2" xfId="11"/>
    <cellStyle name="Texto Explicativo 2" xfId="1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Pasta%20SES/2023/06-%20Junho-2023/13.2%20PCF%20em%20Excel%20-%20CUSTEIO%20-%20UPAE%20Petrolina%20-%2006.2023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P2" t="str">
            <v>SIM</v>
          </cell>
        </row>
        <row r="3">
          <cell r="B3" t="str">
            <v xml:space="preserve"> 1.4. Benefícios</v>
          </cell>
          <cell r="R3" t="str">
            <v>HOSPITAL AURORA</v>
          </cell>
          <cell r="S3" t="str">
            <v>SPCC - SOCIEDADE PERNAMBUCANA DE COMBATE AO CÂNCER (HCP)</v>
          </cell>
          <cell r="T3">
            <v>10894988000800</v>
          </cell>
          <cell r="W3" t="str">
            <v>B</v>
          </cell>
          <cell r="AF3" t="str">
            <v>Receita COVID – Recebida na conta bancária de CUSTEIO</v>
          </cell>
          <cell r="AM3" t="str">
            <v>Empréstimos Concedidos para Outras Unidades</v>
          </cell>
          <cell r="AP3">
            <v>2020</v>
          </cell>
          <cell r="BP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R4" t="str">
            <v>HOSPITAL DE CAMPANHA DE PETROLINA (COVID-19)</v>
          </cell>
          <cell r="S4" t="str">
            <v>ISMEP - INSTITUTO SOCIAL DAS MEDIANEIRAS DA PAZ</v>
          </cell>
          <cell r="T4">
            <v>10739225001947</v>
          </cell>
          <cell r="W4" t="str">
            <v>S</v>
          </cell>
          <cell r="AA4" t="str">
            <v>ATIVOS</v>
          </cell>
          <cell r="AB4" t="str">
            <v>JANEIRO</v>
          </cell>
          <cell r="AD4" t="str">
            <v>TAC</v>
          </cell>
          <cell r="AF4" t="str">
            <v>Receita Custeio ou Não COVID</v>
          </cell>
          <cell r="AM4" t="str">
            <v>Pagamento(s) de Empréstimo(s) Recebido(s) de Outra(s) Unidade(s)</v>
          </cell>
          <cell r="AP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R5" t="str">
            <v>HOSPITAL DE CAMPANHA EDUARDO CAMPOS (H. DO SERTÃO) - CG Nº 006/2020</v>
          </cell>
          <cell r="S5" t="str">
            <v>HOSPITAL DO TRICENTENÁRIO</v>
          </cell>
          <cell r="T5">
            <v>10583920001105</v>
          </cell>
          <cell r="AA5" t="str">
            <v>JOVEM</v>
          </cell>
          <cell r="AB5" t="str">
            <v>FEVEREIRO</v>
          </cell>
          <cell r="AD5" t="str">
            <v>LC 425/20</v>
          </cell>
          <cell r="AM5" t="str">
            <v>Transferência Entre Contas</v>
          </cell>
          <cell r="AP5">
            <v>2022</v>
          </cell>
          <cell r="AU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R6" t="str">
            <v>HOSPITAL DO SERTÃO GOVERNADOR EDUARDO CAMPOS - CG Nº 025/2022</v>
          </cell>
          <cell r="S6" t="str">
            <v>HOSPITAL DO TRICENTENÁRIO</v>
          </cell>
          <cell r="T6">
            <v>10583920001105</v>
          </cell>
          <cell r="AB6" t="str">
            <v>MARÇO</v>
          </cell>
          <cell r="AD6">
            <v>1</v>
          </cell>
          <cell r="AM6" t="str">
            <v>Pagamentos Indevidos (Enseja Devolução) - Enviar Nota Explicativa</v>
          </cell>
          <cell r="AP6">
            <v>2023</v>
          </cell>
          <cell r="AU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R7" t="str">
            <v>HOSPITAL DOM HÉLDER CÂMARA - CG Nº 006/2010</v>
          </cell>
          <cell r="S7" t="str">
            <v>FUNDAÇÃO GESTÃO HOSPITALAR MARTINIANO FERNANDES - FGH</v>
          </cell>
          <cell r="T7">
            <v>9039744000860</v>
          </cell>
          <cell r="AB7" t="str">
            <v>ABRIL</v>
          </cell>
          <cell r="AD7">
            <v>2</v>
          </cell>
          <cell r="AM7" t="str">
            <v>Devolução de Superávit (Contrato Plano de Investimento Autorizado)</v>
          </cell>
          <cell r="AP7">
            <v>2024</v>
          </cell>
          <cell r="AU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R8" t="str">
            <v>HOSPITAL DOM HÉLDER CÂMARA - CG Nº 006/2010 (COVID-19)</v>
          </cell>
          <cell r="S8" t="str">
            <v>FUNDAÇÃO GESTÃO HOSPITALAR MARTINIANO FERNANDES - FGH</v>
          </cell>
          <cell r="T8">
            <v>9039744000860</v>
          </cell>
          <cell r="AB8" t="str">
            <v>MAIO</v>
          </cell>
          <cell r="AD8">
            <v>3</v>
          </cell>
          <cell r="AM8" t="str">
            <v>Devolução de Superávit (Contrato Custeio)</v>
          </cell>
          <cell r="AP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R9" t="str">
            <v>HOSPITAL DOM HÉLDER CÂMARA - CG Nº 018/2022</v>
          </cell>
          <cell r="S9" t="str">
            <v>FUNDAÇÃO GESTÃO HOSPITALAR MARTINIANO FERNANDES - FGH</v>
          </cell>
          <cell r="T9">
            <v>9039744000860</v>
          </cell>
          <cell r="AB9" t="str">
            <v>JUNHO</v>
          </cell>
          <cell r="AD9">
            <v>4</v>
          </cell>
          <cell r="AM9" t="str">
            <v>Cota-Parte da Unidade da Despesa da Administração Central da OSS</v>
          </cell>
          <cell r="AP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R10" t="str">
            <v>HOSPITAL DOM MALAN - CG Nº 007/2010</v>
          </cell>
          <cell r="S10" t="str">
            <v>FUNDAÇÃO GESTÃO HOSPITALAR MARTINIANO FERNANDES - FGH</v>
          </cell>
          <cell r="T10">
            <v>9039744000780</v>
          </cell>
          <cell r="AB10" t="str">
            <v>JULHO</v>
          </cell>
          <cell r="AD10">
            <v>5</v>
          </cell>
          <cell r="AM10" t="str">
            <v>Juros, Multas, Mora</v>
          </cell>
          <cell r="AP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R11" t="str">
            <v>HOSPITAL DOM MALAN (COVID-19) - CG Nº 007/2010</v>
          </cell>
          <cell r="S11" t="str">
            <v>FUNDAÇÃO GESTÃO HOSPITALAR MARTINIANO FERNANDES - FGH</v>
          </cell>
          <cell r="T11">
            <v>9039744000780</v>
          </cell>
          <cell r="AB11" t="str">
            <v>AGOSTO</v>
          </cell>
          <cell r="AD11">
            <v>6</v>
          </cell>
          <cell r="AM11" t="str">
            <v>Tributo sobre aplicação financeira (Débito extrato de aplicação financeira)</v>
          </cell>
          <cell r="AP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R12" t="str">
            <v>HOSPITAL E MATERNIDADE NOSSA SENHORA DO Ó - CESAC - CG Nº 013/2022</v>
          </cell>
          <cell r="S12" t="str">
            <v>FUNDAÇÃO GESTÃO HOSPITALAR MARTINIANO FERNANDES - FGH</v>
          </cell>
          <cell r="T12">
            <v>9039744000194</v>
          </cell>
          <cell r="AB12" t="str">
            <v>SETEMBRO</v>
          </cell>
          <cell r="AD12">
            <v>7</v>
          </cell>
          <cell r="AM12" t="str">
            <v>Processos Judiciais Trabalhistas</v>
          </cell>
          <cell r="AP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R13" t="str">
            <v>HOSPITAL ERMÍRIO COUTINHO - CG Nº 005/2011</v>
          </cell>
          <cell r="S13" t="str">
            <v>HOSP. MARIA LUCINDA - FUNDAÇÃO MANOEL DA SILVA ALMEIDA</v>
          </cell>
          <cell r="T13">
            <v>9767633000366</v>
          </cell>
          <cell r="AB13" t="str">
            <v>OUTUBRO</v>
          </cell>
          <cell r="AD13">
            <v>8</v>
          </cell>
          <cell r="AM13" t="str">
            <v>Pagamentos Antecipados - Enviar Nota Explicativa</v>
          </cell>
          <cell r="AP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R14" t="str">
            <v>HOSPITAL ERMÍRIO COUTINHO - CG Nº 014/2022</v>
          </cell>
          <cell r="S14" t="str">
            <v>HOSP. MARIA LUCINDA - FUNDAÇÃO MANOEL DA SILVA ALMEIDA</v>
          </cell>
          <cell r="T14">
            <v>9767633000366</v>
          </cell>
          <cell r="AB14" t="str">
            <v>NOVEMBRO</v>
          </cell>
          <cell r="AD14">
            <v>9</v>
          </cell>
          <cell r="AM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R15" t="str">
            <v>HOSPITAL JOÃO MURILO - CG Nº 001/2012</v>
          </cell>
          <cell r="S15" t="str">
            <v>HOSPITAL DO TRICENTENÁRIO</v>
          </cell>
          <cell r="T15">
            <v>10583920000486</v>
          </cell>
          <cell r="AB15" t="str">
            <v>DEZEMBRO</v>
          </cell>
          <cell r="AD15">
            <v>10</v>
          </cell>
          <cell r="AM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R16" t="str">
            <v>HOSPITAL JOÃO MURILO - CG Nº 026/2022</v>
          </cell>
          <cell r="S16" t="str">
            <v>HOSPITAL DO TRICENTENÁRIO</v>
          </cell>
          <cell r="T16">
            <v>10583920000486</v>
          </cell>
          <cell r="AD16">
            <v>11</v>
          </cell>
          <cell r="AM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R17" t="str">
            <v>HOSPITAL JOÃO MURILO (COVID-19) - CG Nº 001/2012</v>
          </cell>
          <cell r="S17" t="str">
            <v>HOSPITAL DO TRICENTENÁRIO</v>
          </cell>
          <cell r="T17">
            <v>10583920000486</v>
          </cell>
          <cell r="AD17">
            <v>12</v>
          </cell>
          <cell r="AM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R18" t="str">
            <v>HOSPITAL MATERNIDADE BRITES DE ALBUQUERQUE - CG Nº 004/2020</v>
          </cell>
          <cell r="S18" t="str">
            <v>HOSPITAL DO TRICENTENÁRIO</v>
          </cell>
          <cell r="T18">
            <v>10583920000567</v>
          </cell>
          <cell r="AD18">
            <v>13</v>
          </cell>
          <cell r="AM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R19" t="str">
            <v>HOSPITAL MESTRE VITALINO - CG Nº 001/2015</v>
          </cell>
          <cell r="S19" t="str">
            <v>HOSPITAL DO TRICENTENÁRIO</v>
          </cell>
          <cell r="T19">
            <v>10583920000800</v>
          </cell>
          <cell r="AD19">
            <v>14</v>
          </cell>
          <cell r="AM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R20" t="str">
            <v>HOSPITAL MESTRE VITALINO (COVID-19 CAMPANHA) - CG Nº 001/2015</v>
          </cell>
          <cell r="S20" t="str">
            <v>HOSPITAL DO TRICENTENÁRIO</v>
          </cell>
          <cell r="T20">
            <v>10583920000800</v>
          </cell>
          <cell r="AD20">
            <v>15</v>
          </cell>
          <cell r="AM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R21" t="str">
            <v>HOSPITAL MESTRE VITALINO (COVID-19) - CG Nº 001/2015</v>
          </cell>
          <cell r="S21" t="str">
            <v>HOSPITAL DO TRICENTENÁRIO</v>
          </cell>
          <cell r="T21">
            <v>10583920000800</v>
          </cell>
          <cell r="AD21">
            <v>16</v>
          </cell>
          <cell r="AM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R22" t="str">
            <v>HOSPITAL MIGUEL ARRAES - CG Nº 001/2009</v>
          </cell>
          <cell r="S22" t="str">
            <v>FUNDAÇÃO GESTÃO HOSPITALAR MARTINIANO FERNANDES - FGH</v>
          </cell>
          <cell r="T22">
            <v>9039744000275</v>
          </cell>
          <cell r="AD22">
            <v>17</v>
          </cell>
          <cell r="AM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R23" t="str">
            <v>HOSPITAL MIGUEL ARRAES - CG Nº 001/2009 (COVID-19)</v>
          </cell>
          <cell r="S23" t="str">
            <v>FUNDAÇÃO GESTÃO HOSPITALAR MARTINIANO FERNANDES - FGH</v>
          </cell>
          <cell r="T23">
            <v>9039744000275</v>
          </cell>
          <cell r="AD23">
            <v>18</v>
          </cell>
          <cell r="AM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R24" t="str">
            <v>HOSPITAL MIGUEL ARRAES - CG Nº 023/2022</v>
          </cell>
          <cell r="S24" t="str">
            <v>FUNDAÇÃO GESTÃO HOSPITALAR MARTINIANO FERNANDES - FGH</v>
          </cell>
          <cell r="T24">
            <v>9039744000275</v>
          </cell>
          <cell r="AD24">
            <v>19</v>
          </cell>
          <cell r="AM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R25" t="str">
            <v>HOSPITAL NOSSA SENHORA DAS GRAÇAS - ANTIGO ALFA - CG Nº 003/2020</v>
          </cell>
          <cell r="S25" t="str">
            <v>IMIP - INSTITUTO DE MEDICINA INTEGRAL PROF. FERNANDO FIGUEIRA</v>
          </cell>
          <cell r="T25">
            <v>10988301000803</v>
          </cell>
          <cell r="AD25">
            <v>20</v>
          </cell>
          <cell r="AM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R26" t="str">
            <v>HOSPITAL NOSSA SENHORA DAS GRAÇAS - ANTIGO ALFA - CG Nº 016/2022</v>
          </cell>
          <cell r="S26" t="str">
            <v>FUNDAÇÃO GESTÃO HOSPITALAR MARTINIANO FERNANDES - FGH</v>
          </cell>
          <cell r="T26">
            <v>9039744000194</v>
          </cell>
          <cell r="AD26">
            <v>21</v>
          </cell>
          <cell r="AM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R27" t="str">
            <v>HOSPITAL NOSSA SENHORA DAS GRAÇAS - ANTIGO ALFA - CG Nº 024/2022</v>
          </cell>
          <cell r="S27" t="str">
            <v>FUNDAÇÃO GESTÃO HOSPITALAR MARTINIANO FERNANDES - FGH</v>
          </cell>
          <cell r="T27">
            <v>9039744000194</v>
          </cell>
          <cell r="AD27">
            <v>22</v>
          </cell>
          <cell r="AM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R28" t="str">
            <v>HOSPITAL PELÓPIDAS SILVEIRA - CG Nº 004/2011</v>
          </cell>
          <cell r="S28" t="str">
            <v>IMIP - INSTITUTO DE MEDICINA INTEGRAL PROF. FERNANDO FIGUEIRA</v>
          </cell>
          <cell r="T28">
            <v>10988301000633</v>
          </cell>
          <cell r="AD28">
            <v>23</v>
          </cell>
          <cell r="AM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R29" t="str">
            <v>HOSPITAL PELÓPIDAS SILVEIRA - CG Nº 017/2022</v>
          </cell>
          <cell r="S29" t="str">
            <v>FUNDAÇÃO GESTÃO HOSPITALAR MARTINIANO FERNANDES - FGH</v>
          </cell>
          <cell r="T29">
            <v>9039744000194</v>
          </cell>
          <cell r="AD29">
            <v>24</v>
          </cell>
          <cell r="AM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R30" t="str">
            <v>HOSPITAL PELÓPIDAS SILVEIRA (COVID-19) - CG Nº 004/2011</v>
          </cell>
          <cell r="S30" t="str">
            <v>IMIP - INSTITUTO DE MEDICINA INTEGRAL PROF. FERNANDO FIGUEIRA</v>
          </cell>
          <cell r="T30">
            <v>10988301000633</v>
          </cell>
          <cell r="AD30">
            <v>25</v>
          </cell>
          <cell r="AM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R31" t="str">
            <v>HOSPITAL REGIONAL EMÍLIA CÂMARA - CG Nº 002/2017</v>
          </cell>
          <cell r="S31" t="str">
            <v>HOSPITAL DO TRICENTENÁRIO</v>
          </cell>
          <cell r="T31">
            <v>10583920001024</v>
          </cell>
          <cell r="AD31">
            <v>26</v>
          </cell>
          <cell r="AM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R32" t="str">
            <v>HOSPITAL REGIONAL EMÍLIA CÂMARA (COVID-19) - CG Nº 002/2017</v>
          </cell>
          <cell r="S32" t="str">
            <v>HOSPITAL DO TRICENTENÁRIO</v>
          </cell>
          <cell r="T32">
            <v>10583920001024</v>
          </cell>
          <cell r="AD32">
            <v>27</v>
          </cell>
          <cell r="AM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R33" t="str">
            <v>HOSPITAL REGIONAL FERNANDO BEZERRA - CG Nº 002/2021</v>
          </cell>
          <cell r="S33" t="str">
            <v>ISMEP - INSTITUTO SOCIAL DAS MEDIANEIRAS DA PAZ</v>
          </cell>
          <cell r="T33">
            <v>10739225001866</v>
          </cell>
          <cell r="AD33">
            <v>28</v>
          </cell>
          <cell r="AM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R34" t="str">
            <v>HOSPITAL REGIONAL FERNANDO BEZERRA - CG Nº 002/2013</v>
          </cell>
          <cell r="S34" t="str">
            <v>SANTA CASA DE MISERICÓRDIA DO RECIFE</v>
          </cell>
          <cell r="T34">
            <v>10869782000900</v>
          </cell>
          <cell r="AD34">
            <v>29</v>
          </cell>
          <cell r="AM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R35" t="str">
            <v>HOSPITAL REGIONAL FERNANDO BEZERRA - EP Nº 376</v>
          </cell>
          <cell r="S35" t="str">
            <v>ISMEP - INSTITUTO SOCIAL DAS MEDIANEIRAS DA PAZ</v>
          </cell>
          <cell r="T35">
            <v>10739225001866</v>
          </cell>
          <cell r="AD35">
            <v>30</v>
          </cell>
          <cell r="AM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R36" t="str">
            <v>HOSPITAL REGIONAL FERNANDO BEZERRA - OPERA MAIS</v>
          </cell>
          <cell r="S36" t="str">
            <v>ISMEP - INSTITUTO SOCIAL DAS MEDIANEIRAS DA PAZ</v>
          </cell>
          <cell r="T36">
            <v>10739225001866</v>
          </cell>
          <cell r="AD36">
            <v>31</v>
          </cell>
          <cell r="AM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R37" t="str">
            <v xml:space="preserve">HOSPITAL REGIONAL FERNANDO BEZERRA (COVID-19) - CG Nº 002/2013 </v>
          </cell>
          <cell r="S37" t="str">
            <v>SANTA CASA DE MISERICÓRDIA DO RECIFE</v>
          </cell>
          <cell r="T37">
            <v>10869782000900</v>
          </cell>
          <cell r="AD37">
            <v>32</v>
          </cell>
          <cell r="AM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R38" t="str">
            <v xml:space="preserve">HOSPITAL REGIONAL FERNANDO BEZERRA (COVID-19) - CG Nº 002/2021 </v>
          </cell>
          <cell r="S38" t="str">
            <v>ISMEP - INSTITUTO SOCIAL DAS MEDIANEIRAS DA PAZ</v>
          </cell>
          <cell r="T38">
            <v>10739225001866</v>
          </cell>
          <cell r="AD38">
            <v>33</v>
          </cell>
          <cell r="AM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R39" t="str">
            <v>HOSPITAL REGIONAL RUY DE BARROS - CG Nº 001/2016</v>
          </cell>
          <cell r="S39" t="str">
            <v>HOSPITAL DO TRICENTENÁRIO</v>
          </cell>
          <cell r="T39">
            <v>10583920000990</v>
          </cell>
          <cell r="AD39">
            <v>34</v>
          </cell>
          <cell r="AM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R40" t="str">
            <v>HOSPITAL REGIONAL RUY DE BARROS (COVID-19) - CG Nº 001/2016</v>
          </cell>
          <cell r="S40" t="str">
            <v>HOSPITAL DO TRICENTENÁRIO</v>
          </cell>
          <cell r="T40">
            <v>10583920000990</v>
          </cell>
          <cell r="AD40">
            <v>35</v>
          </cell>
          <cell r="AM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R41" t="str">
            <v>HOSPITAL SÃO SEBASTIÃO - CG Nº 002/2018</v>
          </cell>
          <cell r="S41" t="str">
            <v>SPCC - SOCIEDADE PERNAMBUCANA DE COMBATE AO CÂNCER (HCP)</v>
          </cell>
          <cell r="T41">
            <v>10894988000648</v>
          </cell>
          <cell r="AD41">
            <v>36</v>
          </cell>
          <cell r="AM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R42" t="str">
            <v>HOSPITAL SILVIO MAGALHÃES - CG Nº 003/2011</v>
          </cell>
          <cell r="S42" t="str">
            <v>HOSP. MARIA LUCINDA - FUNDAÇÃO MANOEL DA SILVA ALMEIDA</v>
          </cell>
          <cell r="T42">
            <v>9767633000447</v>
          </cell>
          <cell r="AD42">
            <v>37</v>
          </cell>
          <cell r="AM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R43" t="str">
            <v>HOSPITAL SILVIO MAGALHÃES - CG Nº 019/2022</v>
          </cell>
          <cell r="S43" t="str">
            <v>HOSP. MARIA LUCINDA - FUNDAÇÃO MANOEL DA SILVA ALMEIDA</v>
          </cell>
          <cell r="T43">
            <v>9767633000447</v>
          </cell>
          <cell r="AD43">
            <v>38</v>
          </cell>
          <cell r="AM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R44" t="str">
            <v>HOSPITAL SILVIO MAGALHÃES (COVID-19) - CG Nº 003/2011</v>
          </cell>
          <cell r="S44" t="str">
            <v>HOSP. MARIA LUCINDA - FUNDAÇÃO MANOEL DA SILVA ALMEIDA</v>
          </cell>
          <cell r="T44">
            <v>9767633000447</v>
          </cell>
          <cell r="AD44">
            <v>39</v>
          </cell>
          <cell r="AM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R45" t="str">
            <v>UPA BARRA DE JANGADA - CG Nº 005/2022</v>
          </cell>
          <cell r="S45" t="str">
            <v>ISMEP - INSTITUTO SOCIAL DAS MEDIANEIRAS DA PAZ</v>
          </cell>
          <cell r="T45">
            <v>10739225002242</v>
          </cell>
          <cell r="AD45">
            <v>40</v>
          </cell>
          <cell r="AM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R46" t="str">
            <v>UPA BARRA DE JANGADA - CG Nº 009/2010</v>
          </cell>
          <cell r="S46" t="str">
            <v>FUNDAÇÃO GESTÃO HOSPITALAR MARTINIANO FERNANDES - FGH</v>
          </cell>
          <cell r="T46">
            <v>9039744000941</v>
          </cell>
          <cell r="AD46">
            <v>41</v>
          </cell>
          <cell r="AM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R47" t="str">
            <v>UPA BARRA DE JANGADA (COVID-19) - CG Nº 009/2010</v>
          </cell>
          <cell r="S47" t="str">
            <v>FUNDAÇÃO GESTÃO HOSPITALAR MARTINIANO FERNANDES - FGH</v>
          </cell>
          <cell r="T47">
            <v>9039744000941</v>
          </cell>
          <cell r="AD47">
            <v>42</v>
          </cell>
          <cell r="AM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R48" t="str">
            <v>UPA CABO DE SANTO AGOSTINHO - CG Nº 011/2010</v>
          </cell>
          <cell r="S48" t="str">
            <v>FUNDAÇÃO GESTÃO HOSPITALAR MARTINIANO FERNANDES - FGH</v>
          </cell>
          <cell r="T48">
            <v>9039744001247</v>
          </cell>
          <cell r="AD48">
            <v>43</v>
          </cell>
          <cell r="AM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R49" t="str">
            <v>UPA CABO DE SANTO AGOSTINHO - CG Nº 012/2022</v>
          </cell>
          <cell r="S49" t="str">
            <v>HOSP. MARIA LUCINDA - FUNDAÇÃO MANOEL DA SILVA ALMEIDA</v>
          </cell>
          <cell r="T49">
            <v>9767633000790</v>
          </cell>
          <cell r="AD49">
            <v>44</v>
          </cell>
          <cell r="AM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R50" t="str">
            <v>UPA CABO DE SANTO AGOSTINHO - CG Nº 012/2022 - 1º TA (COVID)</v>
          </cell>
          <cell r="S50" t="str">
            <v>HOSP. MARIA LUCINDA - FUNDAÇÃO MANOEL DA SILVA ALMEIDA</v>
          </cell>
          <cell r="T50">
            <v>9767633000790</v>
          </cell>
          <cell r="AD50">
            <v>45</v>
          </cell>
          <cell r="AM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R51" t="str">
            <v>UPA CABO DE SANTO AGOSTINHO (COVID-19) - CG Nº 011/2010</v>
          </cell>
          <cell r="S51" t="str">
            <v>FUNDAÇÃO GESTÃO HOSPITALAR MARTINIANO FERNANDES - FGH</v>
          </cell>
          <cell r="T51">
            <v>9039744001247</v>
          </cell>
          <cell r="AD51">
            <v>46</v>
          </cell>
          <cell r="AM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R52" t="str">
            <v>UPA CARUARU - CG Nº 010/2010</v>
          </cell>
          <cell r="S52" t="str">
            <v>FUNDAÇÃO GESTÃO HOSPITALAR MARTINIANO FERNANDES - FGH</v>
          </cell>
          <cell r="T52">
            <v>9039744001166</v>
          </cell>
          <cell r="AD52">
            <v>47</v>
          </cell>
          <cell r="AM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R53" t="str">
            <v>UPA CARUARU - CG Nº 011/2022</v>
          </cell>
          <cell r="S53" t="str">
            <v>HOSP. MARIA LUCINDA - FUNDAÇÃO MANOEL DA SILVA ALMEIDA</v>
          </cell>
          <cell r="T53">
            <v>9767633001257</v>
          </cell>
          <cell r="AD53">
            <v>48</v>
          </cell>
          <cell r="AM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R54" t="str">
            <v>UPA CARUARU (COVID-19) - CG Nº 010/2010</v>
          </cell>
          <cell r="S54" t="str">
            <v>FUNDAÇÃO GESTÃO HOSPITALAR MARTINIANO FERNANDES - FGH</v>
          </cell>
          <cell r="T54">
            <v>9039744001166</v>
          </cell>
          <cell r="AD54">
            <v>49</v>
          </cell>
          <cell r="AM54" t="str">
            <v>5.2. Água</v>
          </cell>
        </row>
        <row r="55">
          <cell r="B55" t="str">
            <v>6.2.1. Pessoa Jurídica</v>
          </cell>
          <cell r="D55">
            <v>42095</v>
          </cell>
          <cell r="R55" t="str">
            <v>UPA CAXANGÁ - CG Nº 003/2010</v>
          </cell>
          <cell r="S55" t="str">
            <v>HOSP. MARIA LUCINDA - FUNDAÇÃO MANOEL DA SILVA ALMEIDA</v>
          </cell>
          <cell r="T55">
            <v>9767633000609</v>
          </cell>
          <cell r="AD55">
            <v>50</v>
          </cell>
          <cell r="AM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R56" t="str">
            <v>UPA CAXANGÁ - CG Nº 007/2022</v>
          </cell>
          <cell r="S56" t="str">
            <v>HOSP. MARIA LUCINDA - FUNDAÇÃO MANOEL DA SILVA ALMEIDA</v>
          </cell>
          <cell r="T56">
            <v>9767633000609</v>
          </cell>
          <cell r="AM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R57" t="str">
            <v>UPA CAXANGÁ (COVID-19) - CG Nº 003/2010</v>
          </cell>
          <cell r="S57" t="str">
            <v>HOSP. MARIA LUCINDA - FUNDAÇÃO MANOEL DA SILVA ALMEIDA</v>
          </cell>
          <cell r="T57">
            <v>9767633000609</v>
          </cell>
          <cell r="AM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R58" t="str">
            <v>UPA CURADO - CG Nº 004/2022</v>
          </cell>
          <cell r="S58" t="str">
            <v>HOSPITAL DO TRICENTENÁRIO</v>
          </cell>
          <cell r="T58">
            <v>10583920000303</v>
          </cell>
          <cell r="AM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R59" t="str">
            <v>UPA CURADO - CG Nº 005/2010</v>
          </cell>
          <cell r="S59" t="str">
            <v>HOSPITAL DO TRICENTENÁRIO</v>
          </cell>
          <cell r="T59">
            <v>10583920000303</v>
          </cell>
          <cell r="AM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R60" t="str">
            <v>UPA CURADO (COVID-19) - CG Nº 005/2010</v>
          </cell>
          <cell r="S60" t="str">
            <v>HOSPITAL DO TRICENTENÁRIO</v>
          </cell>
          <cell r="T60">
            <v>10583920000303</v>
          </cell>
          <cell r="AM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R61" t="str">
            <v>UPA ENGENHO VELHO - CG Nº 008/2010</v>
          </cell>
          <cell r="S61" t="str">
            <v>FUNDAÇÃO GESTÃO HOSPITALAR MARTINIANO FERNANDES - FGH</v>
          </cell>
          <cell r="T61">
            <v>9039744001085</v>
          </cell>
          <cell r="AM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R62" t="str">
            <v>UPA ENGENHO VELHO - CG Nº 010/2022</v>
          </cell>
          <cell r="S62" t="str">
            <v>HOSP. MARIA LUCINDA - FUNDAÇÃO MANOEL DA SILVA ALMEIDA</v>
          </cell>
          <cell r="T62">
            <v>9767633000951</v>
          </cell>
          <cell r="AM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R63" t="str">
            <v>UPA ENGENHO VELHO (COVID-19) - CG Nº 008/2010</v>
          </cell>
          <cell r="S63" t="str">
            <v>FUNDAÇÃO GESTÃO HOSPITALAR MARTINIANO FERNANDES - FGH</v>
          </cell>
          <cell r="T63">
            <v>9039744001085</v>
          </cell>
          <cell r="AM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R64" t="str">
            <v>UPA IBURA - CG Nº 001/2011</v>
          </cell>
          <cell r="S64" t="str">
            <v>HOSPITAL DO TRICENTENÁRIO</v>
          </cell>
          <cell r="T64">
            <v>10583920000214</v>
          </cell>
          <cell r="AM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R65" t="str">
            <v>UPA IBURA - CG Nº 015/2022</v>
          </cell>
          <cell r="S65" t="str">
            <v>HOSPITAL DO TRICENTENÁRIO</v>
          </cell>
          <cell r="T65">
            <v>10583920000214</v>
          </cell>
          <cell r="AM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R66" t="str">
            <v>UPA IBURA (COVID-19) - CG Nº 001/2011</v>
          </cell>
          <cell r="S66" t="str">
            <v>HOSPITAL DO TRICENTENÁRIO</v>
          </cell>
          <cell r="T66">
            <v>10583920000214</v>
          </cell>
          <cell r="AM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R67" t="str">
            <v>UPA IGARASSU - CG Nº 002/2022</v>
          </cell>
          <cell r="S67" t="str">
            <v>SPCC - SOCIEDADE PERNAMBUCANA DE COMBATE AO CÂNCER (HCP)</v>
          </cell>
          <cell r="T67">
            <v>10894988000990</v>
          </cell>
          <cell r="AM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R68" t="str">
            <v>UPA IGARASSU - CG Nº 004/2009</v>
          </cell>
          <cell r="S68" t="str">
            <v>FUNDAÇÃO GESTÃO HOSPITALAR MARTINIANO FERNANDES - FGH</v>
          </cell>
          <cell r="T68">
            <v>9039744000437</v>
          </cell>
          <cell r="AM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R69" t="str">
            <v>UPA IGARASSU (COVID-19) - CG Nº 004/2009</v>
          </cell>
          <cell r="S69" t="str">
            <v>FUNDAÇÃO GESTÃO HOSPITALAR MARTINIANO FERNANDES - FGH</v>
          </cell>
          <cell r="T69">
            <v>9039744000437</v>
          </cell>
          <cell r="AM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R70" t="str">
            <v>UPA IMBIRIBEIRA - CG Nº 003/2021</v>
          </cell>
          <cell r="S70" t="str">
            <v>S3 SAÚDE - ASSOCIAÇÃO DE PROTEÇÃO A MATERNIDADE E INFÂNCIA UBAÍRA</v>
          </cell>
          <cell r="T70">
            <v>14284483000108</v>
          </cell>
          <cell r="AM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R71" t="str">
            <v>UPA IMBIRIBEIRA - CG Nº 004/2010</v>
          </cell>
          <cell r="S71" t="str">
            <v>IPAS - INSTITUTO PERNAMBUCANO DE ASSISTÊNCIA E SAÚDE</v>
          </cell>
          <cell r="T71">
            <v>10075232000243</v>
          </cell>
          <cell r="AM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R72" t="str">
            <v>UPA NOVA DESCOBERTA - CG Nº 002/2011</v>
          </cell>
          <cell r="S72" t="str">
            <v>HOSP. MARIA LUCINDA - FUNDAÇÃO MANOEL DA SILVA ALMEIDA</v>
          </cell>
          <cell r="T72">
            <v>9767633000528</v>
          </cell>
          <cell r="AM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R73" t="str">
            <v>UPA NOVA DESCOBERTA - CG Nº 008/2022</v>
          </cell>
          <cell r="S73" t="str">
            <v>HOSP. MARIA LUCINDA - FUNDAÇÃO MANOEL DA SILVA ALMEIDA</v>
          </cell>
          <cell r="T73">
            <v>9767633000528</v>
          </cell>
          <cell r="AM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R74" t="str">
            <v>UPA NOVA DESCOBERTA (COVID-19) - CG Nº 002/2011</v>
          </cell>
          <cell r="S74" t="str">
            <v>HOSP. MARIA LUCINDA - FUNDAÇÃO MANOEL DA SILVA ALMEIDA</v>
          </cell>
          <cell r="T74">
            <v>9767633000528</v>
          </cell>
          <cell r="AM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R75" t="str">
            <v>UPA OLINDA - CG Nº 001/2022</v>
          </cell>
          <cell r="S75" t="str">
            <v>ISMEP - INSTITUTO SOCIAL DAS MEDIANEIRAS DA PAZ</v>
          </cell>
          <cell r="T75">
            <v>10739225002161</v>
          </cell>
          <cell r="AM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R76" t="str">
            <v>UPA OLINDA - CG Nº 003/2009</v>
          </cell>
          <cell r="S76" t="str">
            <v>FUNDAÇÃO GESTÃO HOSPITALAR MARTINIANO FERNANDES - FGH</v>
          </cell>
          <cell r="T76">
            <v>9039744000356</v>
          </cell>
          <cell r="AM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R77" t="str">
            <v>UPA OLINDA (COVID-19) - CG Nº 003/2009</v>
          </cell>
          <cell r="S77" t="str">
            <v>FUNDAÇÃO GESTÃO HOSPITALAR MARTINIANO FERNANDES - FGH</v>
          </cell>
          <cell r="T77">
            <v>9039744000356</v>
          </cell>
          <cell r="AM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R78" t="str">
            <v>UPA PAULISTA - CG Nº 002/2009</v>
          </cell>
          <cell r="S78" t="str">
            <v>FUNDAÇÃO GESTÃO HOSPITALAR MARTINIANO FERNANDES - FGH</v>
          </cell>
          <cell r="T78">
            <v>9039744000518</v>
          </cell>
          <cell r="AM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R79" t="str">
            <v>UPA PAULISTA - CG Nº 003/2022</v>
          </cell>
          <cell r="S79" t="str">
            <v>HOSP. MARIA LUCINDA - FUNDAÇÃO MANOEL DA SILVA ALMEIDA</v>
          </cell>
          <cell r="T79">
            <v>9767633001095</v>
          </cell>
          <cell r="AM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R80" t="str">
            <v>UPA PAULISTA (COVID-19) - CG Nº 002/2009</v>
          </cell>
          <cell r="S80" t="str">
            <v>FUNDAÇÃO GESTÃO HOSPITALAR MARTINIANO FERNANDES - FGH</v>
          </cell>
          <cell r="T80">
            <v>9039744000518</v>
          </cell>
          <cell r="AM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R81" t="str">
            <v>UPA SÃO LOURENÇO DA MATA - CG Nº 001/2010</v>
          </cell>
          <cell r="S81" t="str">
            <v>FUNDAÇÃO GESTÃO HOSPITALAR MARTINIANO FERNANDES - FGH</v>
          </cell>
          <cell r="T81">
            <v>9039744000607</v>
          </cell>
          <cell r="AM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R82" t="str">
            <v>UPA SÃO LOURENÇO DA MATA - CG Nº 006/2022</v>
          </cell>
          <cell r="S82" t="str">
            <v>FUNDAÇÃO GESTÃO HOSPITALAR MARTINIANO FERNANDES - FGH</v>
          </cell>
          <cell r="T82">
            <v>9039744000607</v>
          </cell>
          <cell r="AM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R83" t="str">
            <v>UPA SÃO LOURENÇO DA MATA (COVID-19) - CG Nº 001/2010</v>
          </cell>
          <cell r="S83" t="str">
            <v>FUNDAÇÃO GESTÃO HOSPITALAR MARTINIANO FERNANDES - FGH</v>
          </cell>
          <cell r="T83">
            <v>9039744000607</v>
          </cell>
          <cell r="AM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R84" t="str">
            <v>UPA TORRÕES - CG Nº 002/2010</v>
          </cell>
          <cell r="S84" t="str">
            <v>SANTA CASA DE MISERICÓRDIA DO RECIFE</v>
          </cell>
          <cell r="T84">
            <v>10869782001206</v>
          </cell>
          <cell r="AM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R85" t="str">
            <v>UPA TORRÕES - CG Nº 009/2022</v>
          </cell>
          <cell r="S85" t="str">
            <v>HOSP. MARIA LUCINDA - FUNDAÇÃO MANOEL DA SILVA ALMEIDA</v>
          </cell>
          <cell r="T85">
            <v>9767633000870</v>
          </cell>
          <cell r="AM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R86" t="str">
            <v>UPA TORRÕES (COVID-19) - CG Nº 002/2010</v>
          </cell>
          <cell r="S86" t="str">
            <v>SANTA CASA DE MISERICÓRDIA DO RECIFE</v>
          </cell>
          <cell r="T86">
            <v>10869782001206</v>
          </cell>
          <cell r="AM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R87" t="str">
            <v>UPAE AFOGADOS DA INGAZEIRA - CG Nº 007/2014</v>
          </cell>
          <cell r="S87" t="str">
            <v>HOSPITAL DO TRICENTENÁRIO</v>
          </cell>
          <cell r="T87">
            <v>10583920000648</v>
          </cell>
          <cell r="AM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R88" t="str">
            <v>UPAE ARCOVERDE - CG Nº 005/2014</v>
          </cell>
          <cell r="S88" t="str">
            <v>SPCC - SOCIEDADE PERNAMBUCANA DE COMBATE AO CÂNCER (HCP)</v>
          </cell>
          <cell r="T88">
            <v>10894988000214</v>
          </cell>
          <cell r="AM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R89" t="str">
            <v>UPAE BELO JARDIM - CG Nº 004/2014</v>
          </cell>
          <cell r="S89" t="str">
            <v>SPCC - SOCIEDADE PERNAMBUCANA DE COMBATE AO CÂNCER (HCP)</v>
          </cell>
          <cell r="T89">
            <v>10894988000303</v>
          </cell>
          <cell r="AM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R90" t="str">
            <v>UPAE CARPINA - CG Nº 022/2022</v>
          </cell>
          <cell r="S90" t="str">
            <v>FUNDAÇÃO GESTÃO HOSPITALAR MARTINIANO FERNANDES - FGH</v>
          </cell>
          <cell r="T90">
            <v>9039744000194</v>
          </cell>
          <cell r="AM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R91" t="str">
            <v>UPAE CARUARU - CG Nº 003/2018</v>
          </cell>
          <cell r="S91" t="str">
            <v>SPCC - SOCIEDADE PERNAMBUCANA DE COMBATE AO CÂNCER (HCP)</v>
          </cell>
          <cell r="T91">
            <v>10894988000729</v>
          </cell>
          <cell r="AM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R92" t="str">
            <v>UPAE ESCADA - CG Nº 021/2022</v>
          </cell>
          <cell r="S92" t="str">
            <v>FUNDAÇÃO GESTÃO HOSPITALAR MARTINIANO FERNANDES - FGH</v>
          </cell>
          <cell r="T92">
            <v>9039744000194</v>
          </cell>
          <cell r="AM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R93" t="str">
            <v>UPAE GARANHUNS - CG Nº 004/2013</v>
          </cell>
          <cell r="S93" t="str">
            <v>FUNDAÇÃO GESTÃO HOSPITALAR MARTINIANO FERNANDES - FGH</v>
          </cell>
          <cell r="T93">
            <v>9039744001409</v>
          </cell>
          <cell r="AM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R94" t="str">
            <v>UPAE GARANHUNS (COVID-19) - CG Nº 004/2013</v>
          </cell>
          <cell r="S94" t="str">
            <v>FUNDAÇÃO GESTÃO HOSPITALAR MARTINIANO FERNANDES - FGH</v>
          </cell>
          <cell r="T94">
            <v>9039744001409</v>
          </cell>
          <cell r="AM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R95" t="str">
            <v>UPAE GOIANA (COVID-19) - CG Nº 003/2021</v>
          </cell>
          <cell r="S95" t="str">
            <v>ISMEP - INSTITUTO SOCIAL DAS MEDIANEIRAS DA PAZ</v>
          </cell>
          <cell r="T95">
            <v>10739225002080</v>
          </cell>
          <cell r="AM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R96" t="str">
            <v>UPAE GOIANA (COVID-19) - CG Nº 005/2020</v>
          </cell>
          <cell r="S96" t="str">
            <v>IMIP HOSPITALAR - FUNDAÇÃO PROF. MARTINIANO FERNANDES</v>
          </cell>
          <cell r="T96">
            <v>9039744000194</v>
          </cell>
          <cell r="AM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R97" t="str">
            <v>UPAE GRANDE RECIFE - CG Nº 001/2018</v>
          </cell>
          <cell r="S97" t="str">
            <v>IBDAH - INST. BRASILEIRO DE DESENVOLVIMENTO DA ADM HOSPITALAR</v>
          </cell>
          <cell r="T97">
            <v>7267476001023</v>
          </cell>
          <cell r="AM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R98" t="str">
            <v>UPAE LIMOEIRO - CG Nº 003/2014</v>
          </cell>
          <cell r="S98" t="str">
            <v>APAMI SURUBIM</v>
          </cell>
          <cell r="T98">
            <v>11754025000369</v>
          </cell>
          <cell r="AM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R99" t="str">
            <v>UPAE OURICURI - CG Nº 002/2020</v>
          </cell>
          <cell r="S99" t="str">
            <v>ISMEP - INSTITUTO SOCIAL DAS MEDIANEIRAS DA PAZ</v>
          </cell>
          <cell r="T99">
            <v>10739225001785</v>
          </cell>
          <cell r="AM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R100" t="str">
            <v>UPAE PALMARES - CG Nº 020/2022</v>
          </cell>
          <cell r="S100" t="str">
            <v>SPCC - SOCIEDADE PERNAMBUCANA DE COMBATE AO CÂNCER (HCP)</v>
          </cell>
          <cell r="T100">
            <v>10894988001024</v>
          </cell>
          <cell r="AM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R101" t="str">
            <v>UPAE PETROLINA - CG Nº 001/2013</v>
          </cell>
          <cell r="S101" t="str">
            <v>IMIP - INSTITUTO DE MEDICINA INTEGRAL PROF. FERNANDO FIGUEIRA</v>
          </cell>
          <cell r="T101">
            <v>10988301000714</v>
          </cell>
          <cell r="AM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R102" t="str">
            <v>UPAE PETROLINA (COVID-19 - 24h) - CG Nº 001/2013</v>
          </cell>
          <cell r="S102" t="str">
            <v>IMIP - INSTITUTO DE MEDICINA INTEGRAL PROF. FERNANDO FIGUEIRA</v>
          </cell>
          <cell r="T102">
            <v>10988301000714</v>
          </cell>
          <cell r="AM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R103" t="str">
            <v>UPAE PETROLINA (COVID-19) - CG Nº 001/2013</v>
          </cell>
          <cell r="S103" t="str">
            <v>IMIP - INSTITUTO DE MEDICINA INTEGRAL PROF. FERNANDO FIGUEIRA</v>
          </cell>
          <cell r="T103">
            <v>10988301000714</v>
          </cell>
          <cell r="AM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R104" t="str">
            <v>UPAE SALGUEIRO - CG Nº 006/2014</v>
          </cell>
          <cell r="S104" t="str">
            <v>FUNDAÇÃO GESTÃO HOSPITALAR MARTINIANO FERNANDES - FGH</v>
          </cell>
          <cell r="T104">
            <v>9039744001590</v>
          </cell>
          <cell r="AM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R105" t="str">
            <v>UPAE SERRA TALHADA - CG Nº 002/2014</v>
          </cell>
          <cell r="S105" t="str">
            <v>HOSPITAL DO TRICENTENÁRIO</v>
          </cell>
          <cell r="T105">
            <v>10583920000729</v>
          </cell>
          <cell r="AM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M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M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M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M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M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M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M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M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M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M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M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M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M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M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M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M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M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M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S124" t="str">
            <v>OSS</v>
          </cell>
          <cell r="T124" t="str">
            <v>CNPJ_Núcleo</v>
          </cell>
          <cell r="AM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APAMI SURUBIM</v>
          </cell>
          <cell r="S125" t="str">
            <v>NCG - APAMI SURUBIM</v>
          </cell>
          <cell r="T125">
            <v>11754025000105</v>
          </cell>
          <cell r="AM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R126" t="str">
            <v>SPCC - SOCIEDADE PERNAMBUCANA DE COMBATE AO CÂNCER (HCP)</v>
          </cell>
          <cell r="S126" t="str">
            <v>NCG - SPCC - SOCIEDADE PERNAMBUCANA DE COMBATE AO CÂNCER (HCP)</v>
          </cell>
          <cell r="T126">
            <v>10894988000133</v>
          </cell>
          <cell r="AM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R127" t="str">
            <v>HOSP. MARIA LUCINDA - FUNDAÇÃO MANOEL DA SILVA ALMEIDA</v>
          </cell>
          <cell r="S127" t="str">
            <v>NCG - HOSP. MARIA LUCINDA - FUNDAÇÃO MANOEL DA SILVA ALMEIDA</v>
          </cell>
          <cell r="T127">
            <v>9767633001176</v>
          </cell>
          <cell r="AM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R128" t="str">
            <v>HOSPITAL DO TRICENTENÁRIO</v>
          </cell>
          <cell r="S128" t="str">
            <v>NCG - HOSPITAL DO TRICENTENÁRIO</v>
          </cell>
          <cell r="T128">
            <v>10583920000133</v>
          </cell>
          <cell r="AM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R129" t="str">
            <v>IBDAH - INST. BRASILEIRO DE DESENVOLVIMENTO DA ADM HOSPITALAR</v>
          </cell>
          <cell r="S129" t="str">
            <v>NCG - IBDAH - INST. BRASILEIRO DE DESENVOLVIMENTO DA ADM HOSPITALAR</v>
          </cell>
          <cell r="T129">
            <v>7267476000132</v>
          </cell>
          <cell r="AM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R130" t="str">
            <v>IMIP - INSTITUTO DE MEDICINA INTEGRAL PROF. FERNANDO FIGUEIRA</v>
          </cell>
          <cell r="S130" t="str">
            <v>NCG - IMIP - INSTITUTO DE MEDICINA INTEGRAL PROF. FERNANDO FIGUEIRA</v>
          </cell>
          <cell r="T130">
            <v>10988301000129</v>
          </cell>
          <cell r="AM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R131" t="str">
            <v>FUNDAÇÃO GESTÃO HOSPITALAR MARTINIANO FERNANDES - FGH</v>
          </cell>
          <cell r="S131" t="str">
            <v>NCG - FUNDAÇÃO GESTÃO HOSPITALAR MARTINIANO FERNANDES - FGH</v>
          </cell>
          <cell r="T131">
            <v>9039744000194</v>
          </cell>
          <cell r="AM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R132" t="str">
            <v>IPAS - INSTITUTO PERNAMBUCANO DE ASSISTÊNCIA E SAÚDE</v>
          </cell>
          <cell r="S132" t="str">
            <v>NCG - IPAS - INSTITUTO PERNAMBUCANO DE ASSISTÊNCIA E SAÚDE</v>
          </cell>
          <cell r="T132">
            <v>10075232000243</v>
          </cell>
          <cell r="AM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R133" t="str">
            <v>ISMEP - INSTITUTO SOCIAL DAS MEDIANEIRAS DA PAZ</v>
          </cell>
          <cell r="S133" t="str">
            <v>NCG - ISMEP - INSTITUTO SOCIAL DAS MEDIANEIRAS DA PAZ</v>
          </cell>
          <cell r="T133">
            <v>10739225001785</v>
          </cell>
          <cell r="AM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R134" t="str">
            <v>S3 SAÚDE - ASSOCIAÇÃO DE PROTEÇÃO A MATERNIDADE E INFÂNCIA UBAÍRA</v>
          </cell>
          <cell r="S134" t="str">
            <v>NCG - S3 SAÚDE - ASSOCIAÇÃO DE PROTEÇÃO A MATERNIDADE E INFÂNCIA UBAÍRA</v>
          </cell>
          <cell r="T134">
            <v>14284483000108</v>
          </cell>
          <cell r="AM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R135" t="str">
            <v>SANTA CASA DE MISERICÓRDIA DO RECIFE</v>
          </cell>
          <cell r="S135" t="str">
            <v>NCG - SANTA CASA DE MISERICÓRDIA DO RECIFE</v>
          </cell>
          <cell r="T135">
            <v>10869782000153</v>
          </cell>
          <cell r="AM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M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M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M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M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M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M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M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M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M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M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M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M147" t="str">
            <v>11.5.4.2. Locação de Máquinas e Equipamentos (Pessoa Jurídica)</v>
          </cell>
        </row>
        <row r="148">
          <cell r="B148" t="str">
            <v>11.6.3.1.1.1. Lavanderia</v>
          </cell>
          <cell r="AM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M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M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M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M152" t="str">
            <v>11.5.7.1. Outras Despesas Gerais (Pessoa Física)</v>
          </cell>
        </row>
        <row r="153">
          <cell r="B153" t="str">
            <v>11.6.3.1.4. Vigilância</v>
          </cell>
          <cell r="AM153" t="str">
            <v>11.5.7.2. Outras Despesas Gerais (Pessoa Juridica)</v>
          </cell>
        </row>
        <row r="154">
          <cell r="B154" t="str">
            <v>11.6.3.1.5. Consultorias e Treinamentos</v>
          </cell>
          <cell r="AM154" t="str">
            <v>11.6.1.1.1. Médicos</v>
          </cell>
        </row>
        <row r="155">
          <cell r="B155" t="str">
            <v>11.6.3.1.6. Serviços Técnicos Profissionais</v>
          </cell>
          <cell r="AM155" t="str">
            <v>11.6.1.1.2. Outros profissionais de saúde</v>
          </cell>
        </row>
        <row r="156">
          <cell r="B156" t="str">
            <v>11.6.3.1.7. Dedetização</v>
          </cell>
          <cell r="AM156" t="str">
            <v>11.6.1.1.3. Laboratório</v>
          </cell>
        </row>
        <row r="157">
          <cell r="B157" t="str">
            <v>11.6.3.1.8. Limpeza</v>
          </cell>
          <cell r="AM157" t="str">
            <v>11.6.1.1.4. Alimentação/Dietas</v>
          </cell>
        </row>
        <row r="158">
          <cell r="B158" t="str">
            <v>11.6.3.1.9. Outras Pessoas Jurídicas</v>
          </cell>
          <cell r="AM158" t="str">
            <v>11.6.1.1.5. Locação de Ambulâncias</v>
          </cell>
        </row>
        <row r="159">
          <cell r="B159" t="str">
            <v>11.6.3.2.1. Técnico Profissional (Nível Superior)</v>
          </cell>
          <cell r="AM159" t="str">
            <v>11.6.1.1.6. Outras Pessoas Jurídicas</v>
          </cell>
        </row>
        <row r="160">
          <cell r="B160" t="str">
            <v>11.6.3.2.2. Apoio Administrativo, Técnico e Operacional</v>
          </cell>
          <cell r="AM160" t="str">
            <v>11.6.1.2.1. Médicos</v>
          </cell>
        </row>
        <row r="161">
          <cell r="B161" t="str">
            <v>11.6.3.2.3. Outros Serviços</v>
          </cell>
          <cell r="AM161" t="str">
            <v>11.6.1.2.2. Outros profissionais de saúde</v>
          </cell>
        </row>
        <row r="162">
          <cell r="B162" t="str">
            <v>11.7.1.1.1. Equipamentos Médico-Hospitalar</v>
          </cell>
          <cell r="AM162" t="str">
            <v>11.6.1.2.3. Farmacêutico</v>
          </cell>
        </row>
        <row r="163">
          <cell r="B163" t="str">
            <v>11.7.1.1.2. Equipamentos de Informática</v>
          </cell>
          <cell r="AM163" t="str">
            <v>11.6.1.3.1. Médicos</v>
          </cell>
        </row>
        <row r="164">
          <cell r="B164" t="str">
            <v>11.7.1.1.3. Outros</v>
          </cell>
          <cell r="AM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M165" t="str">
            <v>11.6.2.1. Pessoa Jurídica</v>
          </cell>
        </row>
        <row r="166">
          <cell r="B166" t="str">
            <v>11.7.1.3. Reparo e Manutenção de Bens Imóveis</v>
          </cell>
          <cell r="AM166" t="str">
            <v>11.6.2.2. Pessoa Física</v>
          </cell>
        </row>
        <row r="167">
          <cell r="B167" t="str">
            <v>11.7.2.1.1. Equipamentos Médico-Hospitalar</v>
          </cell>
          <cell r="AM167" t="str">
            <v>11.6.2.3. Cooperativas</v>
          </cell>
        </row>
        <row r="168">
          <cell r="B168" t="str">
            <v>11.7.2.1.2. Equipamentos de Informática</v>
          </cell>
          <cell r="AM168" t="str">
            <v>11.6.3.1.1.1. Lavanderia</v>
          </cell>
        </row>
        <row r="169">
          <cell r="B169" t="str">
            <v>11.7.2.1.3. Engenharia Clínica</v>
          </cell>
          <cell r="AM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M170" t="str">
            <v>11.6.3.1.1.3. Outros Serviços Domésticos</v>
          </cell>
        </row>
        <row r="171">
          <cell r="B171" t="str">
            <v>11.7.2.2. Reparo e Manutenção de Bens Imóveis</v>
          </cell>
          <cell r="AM171" t="str">
            <v>11.6.3.1.2. Coleta de Lixo Hospitalar</v>
          </cell>
        </row>
        <row r="172">
          <cell r="B172" t="str">
            <v>11.7.2.3. Reparo e Manutenção de Veículos</v>
          </cell>
          <cell r="AM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M173" t="str">
            <v>11.6.3.1.4. Vigilância</v>
          </cell>
        </row>
        <row r="174">
          <cell r="B174" t="str">
            <v>11.8.1. Equipamentos</v>
          </cell>
          <cell r="AM174" t="str">
            <v>11.6.3.1.5. Consultorias e Treinamentos</v>
          </cell>
        </row>
        <row r="175">
          <cell r="B175" t="str">
            <v>11.8.2. Móveis e Utensílios</v>
          </cell>
          <cell r="AM175" t="str">
            <v>11.6.3.1.6. Serviços Técnicos Profissionais</v>
          </cell>
        </row>
        <row r="176">
          <cell r="B176" t="str">
            <v>11.8.3. Obras e Construções</v>
          </cell>
          <cell r="AM176" t="str">
            <v>11.6.3.1.7. Dedetização</v>
          </cell>
        </row>
        <row r="177">
          <cell r="B177" t="str">
            <v>11.8.4. Outras despesas Investimentos</v>
          </cell>
          <cell r="AM177" t="str">
            <v>11.6.3.1.8. Limpeza</v>
          </cell>
        </row>
        <row r="178">
          <cell r="B178" t="str">
            <v>11.9.1 EQUIPAMENTOS</v>
          </cell>
          <cell r="AM178" t="str">
            <v>11.6.3.1.9. Outras Pessoas Jurídicas</v>
          </cell>
        </row>
        <row r="179">
          <cell r="B179" t="str">
            <v>11.9.2 MÓVEIS E UTENSÍLIOS</v>
          </cell>
          <cell r="AM179" t="str">
            <v>11.6.3.2.1. Técnico Profissional (Nível Superior)</v>
          </cell>
        </row>
        <row r="180">
          <cell r="B180" t="str">
            <v>11.9.3 OBRAS E CONSTRUÇÕES</v>
          </cell>
          <cell r="AM180" t="str">
            <v>11.6.3.2.2. Tecnico Operacional (Nível Médio / Elementar)</v>
          </cell>
        </row>
        <row r="181">
          <cell r="B181" t="str">
            <v>11.9.4 VEÍCULOS</v>
          </cell>
          <cell r="AM181" t="str">
            <v>11.6.3.2.3. Outros Serviços</v>
          </cell>
        </row>
        <row r="182">
          <cell r="B182" t="str">
            <v>11.9.5 OUTRAS DESPESAS COM INVESTIMENTOS</v>
          </cell>
          <cell r="AM182" t="str">
            <v>11.7.1.1.1. Equipamentos Médico-Hospitalar</v>
          </cell>
        </row>
        <row r="183">
          <cell r="B183" t="str">
            <v>11.10. Despesas com Ensino e Pesquisa</v>
          </cell>
          <cell r="AM183" t="str">
            <v>11.7.1.1.2. Equipamentos de Informática</v>
          </cell>
        </row>
        <row r="184">
          <cell r="AM184" t="str">
            <v>11.7.1.1.3. Outros</v>
          </cell>
        </row>
        <row r="185">
          <cell r="AM185" t="str">
            <v>11.7.1.2. Reparo e Manutenção de Bens Móveis de Outras Naturezas</v>
          </cell>
        </row>
        <row r="186">
          <cell r="AM186" t="str">
            <v>11.7.1.3. Reparo e Manutenção de Bens Imóveis</v>
          </cell>
        </row>
        <row r="187">
          <cell r="AM187" t="str">
            <v>11.7.2.1.1. Equipamentos Médico-Hospitalar</v>
          </cell>
        </row>
        <row r="188">
          <cell r="AM188" t="str">
            <v>11.7.2.1.2. Equipamentos de Informática</v>
          </cell>
        </row>
        <row r="189">
          <cell r="AM189" t="str">
            <v>11.7.2.1.3. Engenharia Clínica</v>
          </cell>
        </row>
        <row r="190">
          <cell r="AM190" t="str">
            <v>11.7.2.1.4. Outros Reparos e Manutenção de Máquinas e Equipamentos</v>
          </cell>
        </row>
        <row r="191">
          <cell r="AM191" t="str">
            <v>11.7.2.2. Reparo e Manutenção de Bens Imóveis</v>
          </cell>
        </row>
        <row r="192">
          <cell r="AM192" t="str">
            <v>11.7.2.3. Reparo e Manutenção de Veículos</v>
          </cell>
        </row>
        <row r="193">
          <cell r="AM193" t="str">
            <v>11.7.2.4. Reparo e Manutenção de Bens Móveis de Outras Naturezas</v>
          </cell>
        </row>
        <row r="194">
          <cell r="AM194" t="str">
            <v>11.8.1. Equipamentos</v>
          </cell>
        </row>
        <row r="195">
          <cell r="AM195" t="str">
            <v>11.8.2. Móveis e Utensílios</v>
          </cell>
        </row>
        <row r="196">
          <cell r="AM196" t="str">
            <v>11.8.3. Obras e Construções</v>
          </cell>
        </row>
        <row r="197">
          <cell r="AM197" t="str">
            <v>11.8.4. Outras despesas Investimentos</v>
          </cell>
        </row>
        <row r="198">
          <cell r="AM198" t="str">
            <v>11.9.1 EQUIPAMENTOS</v>
          </cell>
        </row>
        <row r="199">
          <cell r="AM199" t="str">
            <v>11.9.2 MÓVEIS E UTENSÍLIOS</v>
          </cell>
        </row>
        <row r="200">
          <cell r="AM200" t="str">
            <v>11.9.3 OBRAS E CONSTRUÇÕES</v>
          </cell>
        </row>
        <row r="201">
          <cell r="AM201" t="str">
            <v>11.9.4 VEÍCULOS</v>
          </cell>
        </row>
        <row r="202">
          <cell r="AM202" t="str">
            <v>11.9.5 OUTRAS DESPESAS COM INVESTIMENTOS</v>
          </cell>
        </row>
        <row r="203">
          <cell r="AM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 - CG Nº 001/2013</v>
          </cell>
          <cell r="E12" t="str">
            <v>ADRIANA ALVES DA SILVA LEANDRO</v>
          </cell>
          <cell r="F12" t="str">
            <v>2 - Outros Profissionais da Saúde</v>
          </cell>
          <cell r="G12" t="str">
            <v>3222-05</v>
          </cell>
          <cell r="H12" t="str">
            <v>06/2023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2.1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PETROLINA - CG Nº 001/2013</v>
          </cell>
          <cell r="E13" t="str">
            <v>ALBERT GEORGES DANTAS BISPO</v>
          </cell>
          <cell r="F13" t="str">
            <v>2 - Outros Profissionais da Saúde</v>
          </cell>
          <cell r="G13" t="str">
            <v>5151-10</v>
          </cell>
          <cell r="H13" t="str">
            <v>06/2023</v>
          </cell>
          <cell r="J13">
            <v>125.2032</v>
          </cell>
          <cell r="L13">
            <v>225.6</v>
          </cell>
          <cell r="M13">
            <v>26.4</v>
          </cell>
          <cell r="O13">
            <v>2.1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 - CG Nº 001/2013</v>
          </cell>
          <cell r="E14" t="str">
            <v>ALCILENE CORDEIRO DE MORAES</v>
          </cell>
          <cell r="F14" t="str">
            <v>2 - Outros Profissionais da Saúde</v>
          </cell>
          <cell r="G14" t="str">
            <v>3222-05</v>
          </cell>
          <cell r="H14" t="str">
            <v>06/2023</v>
          </cell>
          <cell r="J14">
            <v>0</v>
          </cell>
          <cell r="L14">
            <v>0</v>
          </cell>
          <cell r="M14">
            <v>0</v>
          </cell>
          <cell r="O14">
            <v>2.1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 - CG Nº 001/2013</v>
          </cell>
          <cell r="E15" t="str">
            <v>ALDECI LIMA DO NASCIMENTO</v>
          </cell>
          <cell r="F15" t="str">
            <v>2 - Outros Profissionais da Saúde</v>
          </cell>
          <cell r="G15" t="str">
            <v>3222-05</v>
          </cell>
          <cell r="H15" t="str">
            <v>06/2023</v>
          </cell>
          <cell r="J15">
            <v>0</v>
          </cell>
          <cell r="L15">
            <v>0</v>
          </cell>
          <cell r="M15">
            <v>0</v>
          </cell>
          <cell r="O15">
            <v>2.1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PETROLINA - CG Nº 001/2013</v>
          </cell>
          <cell r="E16" t="str">
            <v>ALESSANDRA LOURENCO MEDEIROS</v>
          </cell>
          <cell r="F16" t="str">
            <v>3 - Administrativo</v>
          </cell>
          <cell r="G16" t="str">
            <v>4131-15</v>
          </cell>
          <cell r="H16" t="str">
            <v>06/2023</v>
          </cell>
          <cell r="J16">
            <v>189.61519999999999</v>
          </cell>
          <cell r="L16">
            <v>225.6</v>
          </cell>
          <cell r="M16">
            <v>30.26</v>
          </cell>
          <cell r="O16">
            <v>2.1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 - CG Nº 001/2013</v>
          </cell>
          <cell r="E17" t="str">
            <v>ALEXSANDRA ALVES DA SILVA</v>
          </cell>
          <cell r="F17" t="str">
            <v>3 - Administrativo</v>
          </cell>
          <cell r="G17" t="str">
            <v>4110-10</v>
          </cell>
          <cell r="H17" t="str">
            <v>06/2023</v>
          </cell>
          <cell r="J17">
            <v>190.08</v>
          </cell>
          <cell r="L17">
            <v>236.88</v>
          </cell>
          <cell r="M17">
            <v>26.4</v>
          </cell>
          <cell r="O17">
            <v>2.1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PETROLINA - CG Nº 001/2013</v>
          </cell>
          <cell r="E18" t="str">
            <v>ALINE NATIVIDADE DA SILVA COELHO LUCENA</v>
          </cell>
          <cell r="F18" t="str">
            <v>3 - Administrativo</v>
          </cell>
          <cell r="G18" t="str">
            <v>4110-10</v>
          </cell>
          <cell r="H18" t="str">
            <v>06/2023</v>
          </cell>
          <cell r="J18">
            <v>168.96</v>
          </cell>
          <cell r="L18">
            <v>236.88</v>
          </cell>
          <cell r="M18">
            <v>26.4</v>
          </cell>
          <cell r="O18">
            <v>2.1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PETROLINA - CG Nº 001/2013</v>
          </cell>
          <cell r="E19" t="str">
            <v>ALTINO JOSE DOS SANTOS</v>
          </cell>
          <cell r="F19" t="str">
            <v>3 - Administrativo</v>
          </cell>
          <cell r="G19" t="str">
            <v>5174-10</v>
          </cell>
          <cell r="H19" t="str">
            <v>06/2023</v>
          </cell>
          <cell r="J19">
            <v>190.08</v>
          </cell>
          <cell r="L19">
            <v>236.88</v>
          </cell>
          <cell r="M19">
            <v>26.4</v>
          </cell>
          <cell r="O19">
            <v>2.1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 - CG Nº 001/2013</v>
          </cell>
          <cell r="E20" t="str">
            <v>ALVARO ALVES DE LIMA</v>
          </cell>
          <cell r="F20" t="str">
            <v>3 - Administrativo</v>
          </cell>
          <cell r="G20" t="str">
            <v>5174-10</v>
          </cell>
          <cell r="H20" t="str">
            <v>06/2023</v>
          </cell>
          <cell r="J20">
            <v>132.9</v>
          </cell>
          <cell r="L20">
            <v>225.6</v>
          </cell>
          <cell r="M20">
            <v>26.4</v>
          </cell>
          <cell r="O20">
            <v>2.1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 - CG Nº 001/2013</v>
          </cell>
          <cell r="E21" t="str">
            <v>AMANDA DURANDO REBOUCAS</v>
          </cell>
          <cell r="F21" t="str">
            <v>1 - Médico</v>
          </cell>
          <cell r="G21" t="str">
            <v>2251-25</v>
          </cell>
          <cell r="H21" t="str">
            <v>06/2023</v>
          </cell>
          <cell r="J21">
            <v>984.82320000000004</v>
          </cell>
          <cell r="L21">
            <v>22.56</v>
          </cell>
          <cell r="M21">
            <v>6.34</v>
          </cell>
          <cell r="O21">
            <v>2.15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 - CG Nº 001/2013</v>
          </cell>
          <cell r="E22" t="str">
            <v>AMANDA KAROLLANE VIEIRA DA SILVA</v>
          </cell>
          <cell r="F22" t="str">
            <v>2 - Outros Profissionais da Saúde</v>
          </cell>
          <cell r="G22" t="str">
            <v>2236-05</v>
          </cell>
          <cell r="H22" t="str">
            <v>06/2023</v>
          </cell>
          <cell r="J22">
            <v>345.83440000000002</v>
          </cell>
          <cell r="L22">
            <v>225.6</v>
          </cell>
          <cell r="M22">
            <v>3.24</v>
          </cell>
          <cell r="O22">
            <v>2.1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PETROLINA - CG Nº 001/2013</v>
          </cell>
          <cell r="E23" t="str">
            <v>AMANDA RAFAELE SILVA LACERDA</v>
          </cell>
          <cell r="F23" t="str">
            <v>3 - Administrativo</v>
          </cell>
          <cell r="G23" t="str">
            <v>4110-10</v>
          </cell>
          <cell r="H23" t="str">
            <v>06/2023</v>
          </cell>
          <cell r="J23">
            <v>106.32</v>
          </cell>
          <cell r="L23">
            <v>225.6</v>
          </cell>
          <cell r="M23">
            <v>26.4</v>
          </cell>
          <cell r="O23">
            <v>2.1</v>
          </cell>
          <cell r="R23">
            <v>210</v>
          </cell>
          <cell r="S23">
            <v>75.599999999999994</v>
          </cell>
          <cell r="U23">
            <v>0</v>
          </cell>
        </row>
        <row r="24">
          <cell r="C24" t="str">
            <v>UPAE PETROLINA - CG Nº 001/2013</v>
          </cell>
          <cell r="E24" t="str">
            <v>AMANDA TAMIRES SILVA BORGES</v>
          </cell>
          <cell r="F24" t="str">
            <v>2 - Outros Profissionais da Saúde</v>
          </cell>
          <cell r="G24" t="str">
            <v>3222-05</v>
          </cell>
          <cell r="H24" t="str">
            <v>06/2023</v>
          </cell>
          <cell r="J24">
            <v>228.24639999999999</v>
          </cell>
          <cell r="L24">
            <v>0</v>
          </cell>
          <cell r="M24">
            <v>0</v>
          </cell>
          <cell r="O24">
            <v>2.1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 - CG Nº 001/2013</v>
          </cell>
          <cell r="E25" t="str">
            <v>ANA BEATRIZ MOTA AGUIAR</v>
          </cell>
          <cell r="F25" t="str">
            <v>3 - Administrativo</v>
          </cell>
          <cell r="G25" t="str">
            <v>1421-05</v>
          </cell>
          <cell r="H25" t="str">
            <v>06/2023</v>
          </cell>
          <cell r="J25">
            <v>1522.1559999999999</v>
          </cell>
          <cell r="L25">
            <v>0</v>
          </cell>
          <cell r="M25">
            <v>0</v>
          </cell>
          <cell r="O25">
            <v>2.25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 - CG Nº 001/2013</v>
          </cell>
          <cell r="E26" t="str">
            <v>ANA BEATRIZ NASCIMENTO GONZAGA</v>
          </cell>
          <cell r="F26" t="str">
            <v>1 - Médico</v>
          </cell>
          <cell r="G26" t="str">
            <v>2251-25</v>
          </cell>
          <cell r="H26" t="str">
            <v>06/2023</v>
          </cell>
          <cell r="J26">
            <v>915.75199999999995</v>
          </cell>
          <cell r="L26">
            <v>22.56</v>
          </cell>
          <cell r="M26">
            <v>6.34</v>
          </cell>
          <cell r="O26">
            <v>2.15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 - CG Nº 001/2013</v>
          </cell>
          <cell r="E27" t="str">
            <v>ANA CARLA DE ARAUJO POSSIDIO COELHO</v>
          </cell>
          <cell r="F27" t="str">
            <v>2 - Outros Profissionais da Saúde</v>
          </cell>
          <cell r="G27" t="str">
            <v>2516-05</v>
          </cell>
          <cell r="H27" t="str">
            <v>06/2023</v>
          </cell>
          <cell r="J27">
            <v>351.46879999999999</v>
          </cell>
          <cell r="L27">
            <v>0</v>
          </cell>
          <cell r="M27">
            <v>0</v>
          </cell>
          <cell r="O27">
            <v>2.13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 - CG Nº 001/2013</v>
          </cell>
          <cell r="E28" t="str">
            <v>ANA CAROLINY PEREIRA DA SILVA</v>
          </cell>
          <cell r="F28" t="str">
            <v>3 - Administrativo</v>
          </cell>
          <cell r="G28" t="str">
            <v>4110-10</v>
          </cell>
          <cell r="H28" t="str">
            <v>06/2023</v>
          </cell>
          <cell r="J28">
            <v>244.2448</v>
          </cell>
          <cell r="L28">
            <v>236.88</v>
          </cell>
          <cell r="M28">
            <v>26.4</v>
          </cell>
          <cell r="O28">
            <v>2.1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PETROLINA - CG Nº 001/2013</v>
          </cell>
          <cell r="E29" t="str">
            <v>ANA KARENE DA SILVA RAMOS</v>
          </cell>
          <cell r="F29" t="str">
            <v>2 - Outros Profissionais da Saúde</v>
          </cell>
          <cell r="G29" t="str">
            <v>3222-05</v>
          </cell>
          <cell r="H29" t="str">
            <v>06/2023</v>
          </cell>
          <cell r="J29">
            <v>199.26</v>
          </cell>
          <cell r="L29">
            <v>236.88</v>
          </cell>
          <cell r="M29">
            <v>26.6</v>
          </cell>
          <cell r="O29">
            <v>2.1</v>
          </cell>
          <cell r="R29">
            <v>210</v>
          </cell>
          <cell r="S29">
            <v>75.599999999999994</v>
          </cell>
          <cell r="U29">
            <v>0</v>
          </cell>
        </row>
        <row r="30">
          <cell r="C30" t="str">
            <v>UPAE PETROLINA - CG Nº 001/2013</v>
          </cell>
          <cell r="E30" t="str">
            <v>ANA PAULA LINS LIMA DA SILVA</v>
          </cell>
          <cell r="F30" t="str">
            <v>2 - Outros Profissionais da Saúde</v>
          </cell>
          <cell r="G30" t="str">
            <v>3222-05</v>
          </cell>
          <cell r="H30" t="str">
            <v>06/2023</v>
          </cell>
          <cell r="J30">
            <v>134.01840000000001</v>
          </cell>
          <cell r="L30">
            <v>225.6</v>
          </cell>
          <cell r="M30">
            <v>26.6</v>
          </cell>
          <cell r="O30">
            <v>2.1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PETROLINA - CG Nº 001/2013</v>
          </cell>
          <cell r="E31" t="str">
            <v>ANA PAULA RODRIGUES DOS SANTOS</v>
          </cell>
          <cell r="F31" t="str">
            <v>2 - Outros Profissionais da Saúde</v>
          </cell>
          <cell r="G31" t="str">
            <v>2235-05</v>
          </cell>
          <cell r="H31" t="str">
            <v>06/2023</v>
          </cell>
          <cell r="J31">
            <v>349.3424</v>
          </cell>
          <cell r="L31">
            <v>0</v>
          </cell>
          <cell r="M31">
            <v>0</v>
          </cell>
          <cell r="O31">
            <v>2.1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 - CG Nº 001/2013</v>
          </cell>
          <cell r="E32" t="str">
            <v>ANA THAINA VITOR SANTOS</v>
          </cell>
          <cell r="F32" t="str">
            <v>2 - Outros Profissionais da Saúde</v>
          </cell>
          <cell r="G32" t="str">
            <v>5211-30</v>
          </cell>
          <cell r="H32" t="str">
            <v>06/2023</v>
          </cell>
          <cell r="J32">
            <v>223.56559999999999</v>
          </cell>
          <cell r="L32">
            <v>225.6</v>
          </cell>
          <cell r="M32">
            <v>26.4</v>
          </cell>
          <cell r="O32">
            <v>2.1</v>
          </cell>
          <cell r="R32">
            <v>150</v>
          </cell>
          <cell r="S32">
            <v>0</v>
          </cell>
          <cell r="U32">
            <v>0</v>
          </cell>
        </row>
        <row r="33">
          <cell r="C33" t="str">
            <v>UPAE PETROLINA - CG Nº 001/2013</v>
          </cell>
          <cell r="E33" t="str">
            <v>ANDERSON DIAS DA COSTA</v>
          </cell>
          <cell r="F33" t="str">
            <v>3 - Administrativo</v>
          </cell>
          <cell r="G33" t="str">
            <v>1312-10</v>
          </cell>
          <cell r="H33" t="str">
            <v>06/2023</v>
          </cell>
          <cell r="J33">
            <v>1357.2991999999999</v>
          </cell>
          <cell r="L33">
            <v>0</v>
          </cell>
          <cell r="M33">
            <v>0</v>
          </cell>
          <cell r="O33">
            <v>2.25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PETROLINA - CG Nº 001/2013</v>
          </cell>
          <cell r="E34" t="str">
            <v>ANDREA TENORIO DE BRITO</v>
          </cell>
          <cell r="F34" t="str">
            <v>3 - Administrativo</v>
          </cell>
          <cell r="G34" t="str">
            <v>1422-05</v>
          </cell>
          <cell r="H34" t="str">
            <v>06/2023</v>
          </cell>
          <cell r="J34">
            <v>432.12</v>
          </cell>
          <cell r="L34">
            <v>236.88</v>
          </cell>
          <cell r="M34">
            <v>68.59</v>
          </cell>
          <cell r="O34">
            <v>2.15</v>
          </cell>
          <cell r="R34">
            <v>0</v>
          </cell>
          <cell r="S34">
            <v>0</v>
          </cell>
          <cell r="U34">
            <v>77.569999999999993</v>
          </cell>
          <cell r="X34" t="str">
            <v>AUXÍLIO CRECHE</v>
          </cell>
        </row>
        <row r="35">
          <cell r="C35" t="str">
            <v>UPAE PETROLINA - CG Nº 001/2013</v>
          </cell>
          <cell r="E35" t="str">
            <v>ANDRESKA FERREIRA ALEX</v>
          </cell>
          <cell r="F35" t="str">
            <v>2 - Outros Profissionais da Saúde</v>
          </cell>
          <cell r="G35" t="str">
            <v>2235-05</v>
          </cell>
          <cell r="H35" t="str">
            <v>06/2023</v>
          </cell>
          <cell r="J35">
            <v>310.2192</v>
          </cell>
          <cell r="L35">
            <v>225.6</v>
          </cell>
          <cell r="M35">
            <v>3.59</v>
          </cell>
          <cell r="O35">
            <v>2.1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PETROLINA - CG Nº 001/2013</v>
          </cell>
          <cell r="E36" t="str">
            <v>ANDREZA DA SILVA ALVES</v>
          </cell>
          <cell r="F36" t="str">
            <v>2 - Outros Profissionais da Saúde</v>
          </cell>
          <cell r="G36" t="str">
            <v>3222-05</v>
          </cell>
          <cell r="H36" t="str">
            <v>06/2023</v>
          </cell>
          <cell r="J36">
            <v>129.36879999999999</v>
          </cell>
          <cell r="L36">
            <v>0</v>
          </cell>
          <cell r="M36">
            <v>0</v>
          </cell>
          <cell r="O36">
            <v>2.1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PETROLINA - CG Nº 001/2013</v>
          </cell>
          <cell r="E37" t="str">
            <v>ANGELA MAIANE DOS SANTOS PEREIRA BRANDAO</v>
          </cell>
          <cell r="F37" t="str">
            <v>2 - Outros Profissionais da Saúde</v>
          </cell>
          <cell r="G37" t="str">
            <v>3222-05</v>
          </cell>
          <cell r="H37" t="str">
            <v>06/2023</v>
          </cell>
          <cell r="J37">
            <v>128.3784</v>
          </cell>
          <cell r="L37">
            <v>236.88</v>
          </cell>
          <cell r="M37">
            <v>26.6</v>
          </cell>
          <cell r="O37">
            <v>2.1</v>
          </cell>
          <cell r="R37">
            <v>0</v>
          </cell>
          <cell r="S37">
            <v>75.540000000000006</v>
          </cell>
          <cell r="U37">
            <v>0</v>
          </cell>
        </row>
        <row r="38">
          <cell r="C38" t="str">
            <v>UPAE PETROLINA - CG Nº 001/2013</v>
          </cell>
          <cell r="E38" t="str">
            <v>ANNE CAROLINNA DE CARVALHO CAVALCANTI</v>
          </cell>
          <cell r="F38" t="str">
            <v>2 - Outros Profissionais da Saúde</v>
          </cell>
          <cell r="G38" t="str">
            <v>2235-05</v>
          </cell>
          <cell r="H38" t="str">
            <v>06/2023</v>
          </cell>
          <cell r="J38">
            <v>299.48399999999998</v>
          </cell>
          <cell r="L38">
            <v>0</v>
          </cell>
          <cell r="M38">
            <v>0</v>
          </cell>
          <cell r="O38">
            <v>2.1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 - CG Nº 001/2013</v>
          </cell>
          <cell r="E39" t="str">
            <v>ANTHONY RAFAELL DA SILVA FREIRE</v>
          </cell>
          <cell r="F39" t="str">
            <v>2 - Outros Profissionais da Saúde</v>
          </cell>
          <cell r="G39" t="str">
            <v>3241-15</v>
          </cell>
          <cell r="H39" t="str">
            <v>06/2023</v>
          </cell>
          <cell r="J39">
            <v>627.66960000000006</v>
          </cell>
          <cell r="L39">
            <v>259.44</v>
          </cell>
          <cell r="M39">
            <v>4.07</v>
          </cell>
          <cell r="O39">
            <v>2.1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PETROLINA - CG Nº 001/2013</v>
          </cell>
          <cell r="E40" t="str">
            <v>ANTONIA LARISSA NERI RODRIGUES</v>
          </cell>
          <cell r="F40" t="str">
            <v>3 - Administrativo</v>
          </cell>
          <cell r="G40" t="str">
            <v>4110-10</v>
          </cell>
          <cell r="H40" t="str">
            <v>06/2023</v>
          </cell>
          <cell r="J40">
            <v>19.8</v>
          </cell>
          <cell r="L40">
            <v>0</v>
          </cell>
          <cell r="M40">
            <v>0</v>
          </cell>
          <cell r="O40">
            <v>2.1</v>
          </cell>
          <cell r="R40">
            <v>210</v>
          </cell>
          <cell r="S40">
            <v>39.6</v>
          </cell>
          <cell r="U40">
            <v>0</v>
          </cell>
        </row>
        <row r="41">
          <cell r="C41" t="str">
            <v>UPAE PETROLINA - CG Nº 001/2013</v>
          </cell>
          <cell r="E41" t="str">
            <v>ANTONIA MERCIA SILVA CERQUEIRA</v>
          </cell>
          <cell r="F41" t="str">
            <v>2 - Outros Profissionais da Saúde</v>
          </cell>
          <cell r="G41" t="str">
            <v>3222-05</v>
          </cell>
          <cell r="H41" t="str">
            <v>06/2023</v>
          </cell>
          <cell r="J41">
            <v>191.49359999999999</v>
          </cell>
          <cell r="L41">
            <v>225.6</v>
          </cell>
          <cell r="M41">
            <v>26.6</v>
          </cell>
          <cell r="O41">
            <v>2.1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PETROLINA - CG Nº 001/2013</v>
          </cell>
          <cell r="E42" t="str">
            <v>ANTONIO DE ASSIS REIS JUNIOR</v>
          </cell>
          <cell r="F42" t="str">
            <v>1 - Médico</v>
          </cell>
          <cell r="G42" t="str">
            <v>2251-25</v>
          </cell>
          <cell r="H42" t="str">
            <v>06/2023</v>
          </cell>
          <cell r="J42">
            <v>1097.424</v>
          </cell>
          <cell r="L42">
            <v>33.840000000000003</v>
          </cell>
          <cell r="M42">
            <v>9.5</v>
          </cell>
          <cell r="O42">
            <v>2.1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 - CG Nº 001/2013</v>
          </cell>
          <cell r="E43" t="str">
            <v>ANTONIO MANOEL DA SILVA</v>
          </cell>
          <cell r="F43" t="str">
            <v>2 - Outros Profissionais da Saúde</v>
          </cell>
          <cell r="G43" t="str">
            <v>3222-05</v>
          </cell>
          <cell r="H43" t="str">
            <v>06/2023</v>
          </cell>
          <cell r="J43">
            <v>0</v>
          </cell>
          <cell r="L43">
            <v>0</v>
          </cell>
          <cell r="M43">
            <v>0</v>
          </cell>
          <cell r="O43">
            <v>2.15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PETROLINA - CG Nº 001/2013</v>
          </cell>
          <cell r="E44" t="str">
            <v>ARLEIDE RIBEIRO DO NASCIMENTO</v>
          </cell>
          <cell r="F44" t="str">
            <v>2 - Outros Profissionais da Saúde</v>
          </cell>
          <cell r="G44" t="str">
            <v>3222-05</v>
          </cell>
          <cell r="H44" t="str">
            <v>06/2023</v>
          </cell>
          <cell r="J44">
            <v>203.14400000000001</v>
          </cell>
          <cell r="L44">
            <v>236.88</v>
          </cell>
          <cell r="M44">
            <v>26.6</v>
          </cell>
          <cell r="O44">
            <v>2.1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PETROLINA - CG Nº 001/2013</v>
          </cell>
          <cell r="E45" t="str">
            <v>ARMANDO NEVES DE ALMEIDA</v>
          </cell>
          <cell r="F45" t="str">
            <v>3 - Administrativo</v>
          </cell>
          <cell r="G45" t="str">
            <v>5174-10</v>
          </cell>
          <cell r="H45" t="str">
            <v>06/2023</v>
          </cell>
          <cell r="J45">
            <v>198</v>
          </cell>
          <cell r="L45">
            <v>225.6</v>
          </cell>
          <cell r="M45">
            <v>26.4</v>
          </cell>
          <cell r="O45">
            <v>2.1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PETROLINA - CG Nº 001/2013</v>
          </cell>
          <cell r="E46" t="str">
            <v>AYLLA NARA ALENCAR RODRIGUES</v>
          </cell>
          <cell r="F46" t="str">
            <v>2 - Outros Profissionais da Saúde</v>
          </cell>
          <cell r="G46" t="str">
            <v>2236-05</v>
          </cell>
          <cell r="H46" t="str">
            <v>06/2023</v>
          </cell>
          <cell r="J46">
            <v>368.31840000000011</v>
          </cell>
          <cell r="L46">
            <v>225.6</v>
          </cell>
          <cell r="M46">
            <v>3.54</v>
          </cell>
          <cell r="O46">
            <v>2.1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 - CG Nº 001/2013</v>
          </cell>
          <cell r="E47" t="str">
            <v>AYRTON CARVALHO PEIXOTO AZEVEDO</v>
          </cell>
          <cell r="F47" t="str">
            <v>2 - Outros Profissionais da Saúde</v>
          </cell>
          <cell r="G47" t="str">
            <v>5211-30</v>
          </cell>
          <cell r="H47" t="str">
            <v>06/2023</v>
          </cell>
          <cell r="J47">
            <v>120.96</v>
          </cell>
          <cell r="L47">
            <v>236.88</v>
          </cell>
          <cell r="M47">
            <v>26.4</v>
          </cell>
          <cell r="O47">
            <v>2.1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 - CG Nº 001/2013</v>
          </cell>
          <cell r="E48" t="str">
            <v>BEATRIZ DOS SANTOS FREITAS</v>
          </cell>
          <cell r="F48" t="str">
            <v>3 - Administrativo</v>
          </cell>
          <cell r="G48" t="str">
            <v>4110-10</v>
          </cell>
          <cell r="H48" t="str">
            <v>06/2023</v>
          </cell>
          <cell r="J48">
            <v>190.08</v>
          </cell>
          <cell r="L48">
            <v>248.16</v>
          </cell>
          <cell r="M48">
            <v>26.4</v>
          </cell>
          <cell r="O48">
            <v>2.1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PETROLINA - CG Nº 001/2013</v>
          </cell>
          <cell r="E49" t="str">
            <v>BRUNA MESQUITA DE ARAUJO LOCIO</v>
          </cell>
          <cell r="F49" t="str">
            <v>4 - Assistência Odontológica</v>
          </cell>
          <cell r="G49" t="str">
            <v>2232-08</v>
          </cell>
          <cell r="H49" t="str">
            <v>06/2023</v>
          </cell>
          <cell r="J49">
            <v>417.35440000000011</v>
          </cell>
          <cell r="L49">
            <v>0</v>
          </cell>
          <cell r="M49">
            <v>0</v>
          </cell>
          <cell r="O49">
            <v>2.1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 - CG Nº 001/2013</v>
          </cell>
          <cell r="E50" t="str">
            <v>BRUNA VIEIRA FERREIRA DA SILVA</v>
          </cell>
          <cell r="F50" t="str">
            <v>1 - Médico</v>
          </cell>
          <cell r="G50" t="str">
            <v>2251-25</v>
          </cell>
          <cell r="H50" t="str">
            <v>06/2023</v>
          </cell>
          <cell r="J50">
            <v>1142.7968000000001</v>
          </cell>
          <cell r="L50">
            <v>0</v>
          </cell>
          <cell r="M50">
            <v>0</v>
          </cell>
          <cell r="O50">
            <v>2.15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PETROLINA - CG Nº 001/2013</v>
          </cell>
          <cell r="E51" t="str">
            <v>CAHYNA FERNANDES DE SOUZA</v>
          </cell>
          <cell r="F51" t="str">
            <v>3 - Administrativo</v>
          </cell>
          <cell r="G51" t="str">
            <v>4110-10</v>
          </cell>
          <cell r="H51" t="str">
            <v>06/2023</v>
          </cell>
          <cell r="J51">
            <v>24.691199999999998</v>
          </cell>
          <cell r="L51">
            <v>0</v>
          </cell>
          <cell r="M51">
            <v>0</v>
          </cell>
          <cell r="O51">
            <v>2.1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PETROLINA - CG Nº 001/2013</v>
          </cell>
          <cell r="E52" t="str">
            <v>CARLA TATIANE SILVA MELQUIADES</v>
          </cell>
          <cell r="F52" t="str">
            <v>2 - Outros Profissionais da Saúde</v>
          </cell>
          <cell r="G52" t="str">
            <v>3222-05</v>
          </cell>
          <cell r="H52" t="str">
            <v>06/2023</v>
          </cell>
          <cell r="J52">
            <v>128.17359999999999</v>
          </cell>
          <cell r="L52">
            <v>248.16</v>
          </cell>
          <cell r="M52">
            <v>26.6</v>
          </cell>
          <cell r="O52">
            <v>2.1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PETROLINA - CG Nº 001/2013</v>
          </cell>
          <cell r="E53" t="str">
            <v>CARLOS HENRIQUE BEZERRA SANTOS</v>
          </cell>
          <cell r="F53" t="str">
            <v>3 - Administrativo</v>
          </cell>
          <cell r="G53" t="str">
            <v>4110-10</v>
          </cell>
          <cell r="H53" t="str">
            <v>06/2023</v>
          </cell>
          <cell r="J53">
            <v>19.241199999999999</v>
          </cell>
          <cell r="L53">
            <v>0</v>
          </cell>
          <cell r="M53">
            <v>0</v>
          </cell>
          <cell r="O53">
            <v>2.1</v>
          </cell>
          <cell r="R53">
            <v>420</v>
          </cell>
          <cell r="S53">
            <v>39.6</v>
          </cell>
          <cell r="U53">
            <v>0</v>
          </cell>
        </row>
        <row r="54">
          <cell r="C54" t="str">
            <v>UPAE PETROLINA - CG Nº 001/2013</v>
          </cell>
          <cell r="E54" t="str">
            <v>CAROLAINE DE SOUZA BARBOSA</v>
          </cell>
          <cell r="F54" t="str">
            <v>2 - Outros Profissionais da Saúde</v>
          </cell>
          <cell r="G54" t="str">
            <v>5211-30</v>
          </cell>
          <cell r="H54" t="str">
            <v>06/2023</v>
          </cell>
          <cell r="J54">
            <v>158.4</v>
          </cell>
          <cell r="L54">
            <v>248.16</v>
          </cell>
          <cell r="M54">
            <v>26.4</v>
          </cell>
          <cell r="O54">
            <v>2.1</v>
          </cell>
          <cell r="R54">
            <v>210</v>
          </cell>
          <cell r="S54">
            <v>54</v>
          </cell>
          <cell r="U54">
            <v>0</v>
          </cell>
        </row>
        <row r="55">
          <cell r="C55" t="str">
            <v>UPAE PETROLINA - CG Nº 001/2013</v>
          </cell>
          <cell r="E55" t="str">
            <v>CAROLINA RAMOS CAMPOS PORTELA</v>
          </cell>
          <cell r="F55" t="str">
            <v>1 - Médico</v>
          </cell>
          <cell r="G55" t="str">
            <v>2251-25</v>
          </cell>
          <cell r="H55" t="str">
            <v>06/2023</v>
          </cell>
          <cell r="J55">
            <v>1109.336</v>
          </cell>
          <cell r="L55">
            <v>45.12</v>
          </cell>
          <cell r="M55">
            <v>12.67</v>
          </cell>
          <cell r="O55">
            <v>2.15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PETROLINA - CG Nº 001/2013</v>
          </cell>
          <cell r="E56" t="str">
            <v>CASSIA LUIZA DE SOUZA EVANGELISTA</v>
          </cell>
          <cell r="F56" t="str">
            <v>2 - Outros Profissionais da Saúde</v>
          </cell>
          <cell r="G56" t="str">
            <v>2235-05</v>
          </cell>
          <cell r="H56" t="str">
            <v>06/2023</v>
          </cell>
          <cell r="J56">
            <v>523.86080000000004</v>
          </cell>
          <cell r="L56">
            <v>225.6</v>
          </cell>
          <cell r="M56">
            <v>3.59</v>
          </cell>
          <cell r="O56">
            <v>2.1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PETROLINA - CG Nº 001/2013</v>
          </cell>
          <cell r="E57" t="str">
            <v>CATIANY INACIO MELO DE OLIVEIRA</v>
          </cell>
          <cell r="F57" t="str">
            <v>3 - Administrativo</v>
          </cell>
          <cell r="G57" t="str">
            <v>4110-10</v>
          </cell>
          <cell r="H57" t="str">
            <v>06/2023</v>
          </cell>
          <cell r="J57">
            <v>160.75919999999999</v>
          </cell>
          <cell r="L57">
            <v>225.6</v>
          </cell>
          <cell r="M57">
            <v>26.4</v>
          </cell>
          <cell r="O57">
            <v>2.1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PETROLINA - CG Nº 001/2013</v>
          </cell>
          <cell r="E58" t="str">
            <v>CECILIA FLORIO PEREIRA GOMES DE FARIA</v>
          </cell>
          <cell r="F58" t="str">
            <v>4 - Assistência Odontológica</v>
          </cell>
          <cell r="G58" t="str">
            <v>2232-08</v>
          </cell>
          <cell r="H58" t="str">
            <v>06/2023</v>
          </cell>
          <cell r="J58">
            <v>339.55279999999999</v>
          </cell>
          <cell r="L58">
            <v>169.2</v>
          </cell>
          <cell r="M58">
            <v>38.700000000000003</v>
          </cell>
          <cell r="O58">
            <v>2.1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PETROLINA - CG Nº 001/2013</v>
          </cell>
          <cell r="E59" t="str">
            <v>CICERA MICHELLE MAGALHAES DE SOUZA</v>
          </cell>
          <cell r="F59" t="str">
            <v>2 - Outros Profissionais da Saúde</v>
          </cell>
          <cell r="G59" t="str">
            <v>2235-05</v>
          </cell>
          <cell r="H59" t="str">
            <v>06/2023</v>
          </cell>
          <cell r="J59">
            <v>374.44</v>
          </cell>
          <cell r="L59">
            <v>169.2</v>
          </cell>
          <cell r="M59">
            <v>3.59</v>
          </cell>
          <cell r="O59">
            <v>2.1</v>
          </cell>
          <cell r="R59">
            <v>0</v>
          </cell>
          <cell r="S59">
            <v>0</v>
          </cell>
          <cell r="U59">
            <v>120.26</v>
          </cell>
          <cell r="X59" t="str">
            <v>AUXÍLIO CRECHE</v>
          </cell>
        </row>
        <row r="60">
          <cell r="C60" t="str">
            <v>UPAE PETROLINA - CG Nº 001/2013</v>
          </cell>
          <cell r="E60" t="str">
            <v>CICERO MAGNO FERREIRA ANDRADE</v>
          </cell>
          <cell r="F60" t="str">
            <v>3 - Administrativo</v>
          </cell>
          <cell r="G60" t="str">
            <v>5142-25</v>
          </cell>
          <cell r="H60" t="str">
            <v>06/2023</v>
          </cell>
          <cell r="J60">
            <v>184.0608</v>
          </cell>
          <cell r="L60">
            <v>225.6</v>
          </cell>
          <cell r="M60">
            <v>26.4</v>
          </cell>
          <cell r="O60">
            <v>2.1</v>
          </cell>
          <cell r="R60">
            <v>352.8</v>
          </cell>
          <cell r="S60">
            <v>75.599999999999994</v>
          </cell>
          <cell r="U60">
            <v>0</v>
          </cell>
        </row>
        <row r="61">
          <cell r="C61" t="str">
            <v>UPAE PETROLINA - CG Nº 001/2013</v>
          </cell>
          <cell r="E61" t="str">
            <v>CINTHIA MICHELLE DA CRUZ COSTA FERREIRA</v>
          </cell>
          <cell r="F61" t="str">
            <v>2 - Outros Profissionais da Saúde</v>
          </cell>
          <cell r="G61" t="str">
            <v>3222-05</v>
          </cell>
          <cell r="H61" t="str">
            <v>06/2023</v>
          </cell>
          <cell r="J61">
            <v>139.42400000000001</v>
          </cell>
          <cell r="L61">
            <v>225.6</v>
          </cell>
          <cell r="M61">
            <v>26.6</v>
          </cell>
          <cell r="O61">
            <v>2.1</v>
          </cell>
          <cell r="R61">
            <v>210</v>
          </cell>
          <cell r="S61">
            <v>79.2</v>
          </cell>
          <cell r="U61">
            <v>0</v>
          </cell>
        </row>
        <row r="62">
          <cell r="C62" t="str">
            <v>UPAE PETROLINA - CG Nº 001/2013</v>
          </cell>
          <cell r="E62" t="str">
            <v>CLARICE CELESTINO PEREIRA DE OLIVEIRA</v>
          </cell>
          <cell r="F62" t="str">
            <v>2 - Outros Profissionais da Saúde</v>
          </cell>
          <cell r="G62" t="str">
            <v>3222-05</v>
          </cell>
          <cell r="H62" t="str">
            <v>06/2023</v>
          </cell>
          <cell r="J62">
            <v>188.00479999999999</v>
          </cell>
          <cell r="L62">
            <v>169.2</v>
          </cell>
          <cell r="M62">
            <v>0</v>
          </cell>
          <cell r="O62">
            <v>2.1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PETROLINA - CG Nº 001/2013</v>
          </cell>
          <cell r="E63" t="str">
            <v>CLAUDEMIR MARQUES DOS SANTOS</v>
          </cell>
          <cell r="F63" t="str">
            <v>3 - Administrativo</v>
          </cell>
          <cell r="G63" t="str">
            <v>5174-10</v>
          </cell>
          <cell r="H63" t="str">
            <v>06/2023</v>
          </cell>
          <cell r="J63">
            <v>212.24639999999999</v>
          </cell>
          <cell r="L63">
            <v>169.2</v>
          </cell>
          <cell r="M63">
            <v>26.4</v>
          </cell>
          <cell r="O63">
            <v>2.1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PETROLINA - CG Nº 001/2013</v>
          </cell>
          <cell r="E64" t="str">
            <v>CLAUDIA CRISTINA BARROS DE OLIVEIRA</v>
          </cell>
          <cell r="F64" t="str">
            <v>2 - Outros Profissionais da Saúde</v>
          </cell>
          <cell r="G64" t="str">
            <v>5152-05</v>
          </cell>
          <cell r="H64" t="str">
            <v>06/2023</v>
          </cell>
          <cell r="J64">
            <v>144.5856</v>
          </cell>
          <cell r="L64">
            <v>0</v>
          </cell>
          <cell r="M64">
            <v>0</v>
          </cell>
          <cell r="O64">
            <v>2.1</v>
          </cell>
          <cell r="R64">
            <v>281.60000000000002</v>
          </cell>
          <cell r="S64">
            <v>0</v>
          </cell>
          <cell r="U64">
            <v>0</v>
          </cell>
        </row>
        <row r="65">
          <cell r="C65" t="str">
            <v>UPAE PETROLINA - CG Nº 001/2013</v>
          </cell>
          <cell r="E65" t="str">
            <v xml:space="preserve">CLAUDIA MARIA DA COSTA </v>
          </cell>
          <cell r="F65" t="str">
            <v>2 - Outros Profissionais da Saúde</v>
          </cell>
          <cell r="G65" t="str">
            <v>3222-05</v>
          </cell>
          <cell r="H65" t="str">
            <v>06/2023</v>
          </cell>
          <cell r="J65">
            <v>0</v>
          </cell>
          <cell r="L65">
            <v>0</v>
          </cell>
          <cell r="M65">
            <v>0</v>
          </cell>
          <cell r="O65">
            <v>2.1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PETROLINA - CG Nº 001/2013</v>
          </cell>
          <cell r="E66" t="str">
            <v>CLAUDIANA BARBOSA DE CARVALHO</v>
          </cell>
          <cell r="F66" t="str">
            <v>2 - Outros Profissionais da Saúde</v>
          </cell>
          <cell r="G66" t="str">
            <v>3222-05</v>
          </cell>
          <cell r="H66" t="str">
            <v>06/2023</v>
          </cell>
          <cell r="J66">
            <v>196.08080000000001</v>
          </cell>
          <cell r="L66">
            <v>236.88</v>
          </cell>
          <cell r="M66">
            <v>26.6</v>
          </cell>
          <cell r="O66">
            <v>2.1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PETROLINA - CG Nº 001/2013</v>
          </cell>
          <cell r="E67" t="str">
            <v>CLEANI DOS SANTOS SABINO</v>
          </cell>
          <cell r="F67" t="str">
            <v>2 - Outros Profissionais da Saúde</v>
          </cell>
          <cell r="G67" t="str">
            <v>3222-05</v>
          </cell>
          <cell r="H67" t="str">
            <v>06/2023</v>
          </cell>
          <cell r="J67">
            <v>191.28</v>
          </cell>
          <cell r="L67">
            <v>236.88</v>
          </cell>
          <cell r="M67">
            <v>26.6</v>
          </cell>
          <cell r="O67">
            <v>2.1</v>
          </cell>
          <cell r="R67">
            <v>0</v>
          </cell>
          <cell r="S67">
            <v>75.599999999999994</v>
          </cell>
          <cell r="U67">
            <v>0</v>
          </cell>
        </row>
        <row r="68">
          <cell r="C68" t="str">
            <v>UPAE PETROLINA - CG Nº 001/2013</v>
          </cell>
          <cell r="E68" t="str">
            <v>CLECIA FREIRES DA SILVA</v>
          </cell>
          <cell r="F68" t="str">
            <v>2 - Outros Profissionais da Saúde</v>
          </cell>
          <cell r="G68" t="str">
            <v>3222-05</v>
          </cell>
          <cell r="H68" t="str">
            <v>06/2023</v>
          </cell>
          <cell r="J68">
            <v>143.8064</v>
          </cell>
          <cell r="L68">
            <v>236.88</v>
          </cell>
          <cell r="M68">
            <v>26.6</v>
          </cell>
          <cell r="O68">
            <v>2.1</v>
          </cell>
          <cell r="R68">
            <v>150</v>
          </cell>
          <cell r="S68">
            <v>75.599999999999994</v>
          </cell>
          <cell r="U68">
            <v>0</v>
          </cell>
        </row>
        <row r="69">
          <cell r="C69" t="str">
            <v>UPAE PETROLINA - CG Nº 001/2013</v>
          </cell>
          <cell r="E69" t="str">
            <v>CLENILDO RODRIGUES PINHEIRO</v>
          </cell>
          <cell r="F69" t="str">
            <v>3 - Administrativo</v>
          </cell>
          <cell r="G69" t="str">
            <v>5174-10</v>
          </cell>
          <cell r="H69" t="str">
            <v>06/2023</v>
          </cell>
          <cell r="J69">
            <v>214.17679999999999</v>
          </cell>
          <cell r="L69">
            <v>225.6</v>
          </cell>
          <cell r="M69">
            <v>26.4</v>
          </cell>
          <cell r="O69">
            <v>2.1</v>
          </cell>
          <cell r="R69">
            <v>240</v>
          </cell>
          <cell r="S69">
            <v>79.2</v>
          </cell>
          <cell r="U69">
            <v>0</v>
          </cell>
        </row>
        <row r="70">
          <cell r="C70" t="str">
            <v>UPAE PETROLINA - CG Nº 001/2013</v>
          </cell>
          <cell r="E70" t="str">
            <v>CRISTIANE MARTINS CAVALCANTI</v>
          </cell>
          <cell r="F70" t="str">
            <v>2 - Outros Profissionais da Saúde</v>
          </cell>
          <cell r="G70" t="str">
            <v>3222-05</v>
          </cell>
          <cell r="H70" t="str">
            <v>06/2023</v>
          </cell>
          <cell r="J70">
            <v>199.26</v>
          </cell>
          <cell r="L70">
            <v>248.16</v>
          </cell>
          <cell r="M70">
            <v>26.6</v>
          </cell>
          <cell r="O70">
            <v>2.1</v>
          </cell>
          <cell r="R70">
            <v>210</v>
          </cell>
          <cell r="S70">
            <v>79.8</v>
          </cell>
          <cell r="U70">
            <v>0</v>
          </cell>
        </row>
        <row r="71">
          <cell r="C71" t="str">
            <v>UPAE PETROLINA - CG Nº 001/2013</v>
          </cell>
          <cell r="E71" t="str">
            <v>CRISTINA DA SILVA SOUZA SANTOS</v>
          </cell>
          <cell r="F71" t="str">
            <v>2 - Outros Profissionais da Saúde</v>
          </cell>
          <cell r="G71" t="str">
            <v>3222-05</v>
          </cell>
          <cell r="H71" t="str">
            <v>06/2023</v>
          </cell>
          <cell r="J71">
            <v>144.80000000000001</v>
          </cell>
          <cell r="L71">
            <v>225.6</v>
          </cell>
          <cell r="M71">
            <v>26.6</v>
          </cell>
          <cell r="O71">
            <v>2.1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PETROLINA - CG Nº 001/2013</v>
          </cell>
          <cell r="E72" t="str">
            <v>CYNTHIA SOUSA OLIVEIRA</v>
          </cell>
          <cell r="F72" t="str">
            <v>2 - Outros Profissionais da Saúde</v>
          </cell>
          <cell r="G72" t="str">
            <v>2516-05</v>
          </cell>
          <cell r="H72" t="str">
            <v>06/2023</v>
          </cell>
          <cell r="J72">
            <v>334.36</v>
          </cell>
          <cell r="L72">
            <v>0</v>
          </cell>
          <cell r="M72">
            <v>0</v>
          </cell>
          <cell r="O72">
            <v>2.1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PETROLINA - CG Nº 001/2013</v>
          </cell>
          <cell r="E73" t="str">
            <v>DAMIANA ROSENDO BELARMINO</v>
          </cell>
          <cell r="F73" t="str">
            <v>2 - Outros Profissionais da Saúde</v>
          </cell>
          <cell r="G73" t="str">
            <v>3222-05</v>
          </cell>
          <cell r="H73" t="str">
            <v>06/2023</v>
          </cell>
          <cell r="J73">
            <v>134.16</v>
          </cell>
          <cell r="L73">
            <v>248.16</v>
          </cell>
          <cell r="M73">
            <v>26.6</v>
          </cell>
          <cell r="O73">
            <v>2.1</v>
          </cell>
          <cell r="R73">
            <v>160</v>
          </cell>
          <cell r="S73">
            <v>54</v>
          </cell>
          <cell r="U73">
            <v>0</v>
          </cell>
        </row>
        <row r="74">
          <cell r="C74" t="str">
            <v>UPAE PETROLINA - CG Nº 001/2013</v>
          </cell>
          <cell r="E74" t="str">
            <v>DANIELA LUCENA DE PAULA</v>
          </cell>
          <cell r="F74" t="str">
            <v>2 - Outros Profissionais da Saúde</v>
          </cell>
          <cell r="G74" t="str">
            <v>2236-05</v>
          </cell>
          <cell r="H74" t="str">
            <v>06/2023</v>
          </cell>
          <cell r="J74">
            <v>378.9128</v>
          </cell>
          <cell r="L74">
            <v>0</v>
          </cell>
          <cell r="M74">
            <v>0</v>
          </cell>
          <cell r="O74">
            <v>2.1</v>
          </cell>
          <cell r="R74">
            <v>210</v>
          </cell>
          <cell r="S74">
            <v>75.599999999999994</v>
          </cell>
          <cell r="U74">
            <v>0</v>
          </cell>
        </row>
        <row r="75">
          <cell r="C75" t="str">
            <v>UPAE PETROLINA - CG Nº 001/2013</v>
          </cell>
          <cell r="E75" t="str">
            <v>DANIELE FERREIRA SILVA</v>
          </cell>
          <cell r="F75" t="str">
            <v>2 - Outros Profissionais da Saúde</v>
          </cell>
          <cell r="G75" t="str">
            <v>3222-05</v>
          </cell>
          <cell r="H75" t="str">
            <v>06/2023</v>
          </cell>
          <cell r="J75">
            <v>216.01599999999999</v>
          </cell>
          <cell r="L75">
            <v>248.16</v>
          </cell>
          <cell r="M75">
            <v>26.6</v>
          </cell>
          <cell r="O75">
            <v>2.1</v>
          </cell>
          <cell r="R75">
            <v>684</v>
          </cell>
          <cell r="S75">
            <v>54</v>
          </cell>
          <cell r="U75">
            <v>0</v>
          </cell>
        </row>
        <row r="76">
          <cell r="C76" t="str">
            <v>UPAE PETROLINA - CG Nº 001/2013</v>
          </cell>
          <cell r="E76" t="str">
            <v>DANIELLY COELHO DE MELO</v>
          </cell>
          <cell r="F76" t="str">
            <v>2 - Outros Profissionais da Saúde</v>
          </cell>
          <cell r="G76" t="str">
            <v>2235-05</v>
          </cell>
          <cell r="H76" t="str">
            <v>06/2023</v>
          </cell>
          <cell r="J76">
            <v>242.8312</v>
          </cell>
          <cell r="L76">
            <v>0</v>
          </cell>
          <cell r="M76">
            <v>0</v>
          </cell>
          <cell r="O76">
            <v>2.1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PETROLINA - CG Nº 001/2013</v>
          </cell>
          <cell r="E77" t="str">
            <v>DANILO ALEXANDRE DA SILVA</v>
          </cell>
          <cell r="F77" t="str">
            <v>3 - Administrativo</v>
          </cell>
          <cell r="G77" t="str">
            <v>5142-25</v>
          </cell>
          <cell r="H77" t="str">
            <v>06/2023</v>
          </cell>
          <cell r="J77">
            <v>187.2576</v>
          </cell>
          <cell r="L77">
            <v>225.6</v>
          </cell>
          <cell r="M77">
            <v>26.4</v>
          </cell>
          <cell r="O77">
            <v>2.1</v>
          </cell>
          <cell r="R77">
            <v>160</v>
          </cell>
          <cell r="S77">
            <v>54</v>
          </cell>
          <cell r="U77">
            <v>0</v>
          </cell>
        </row>
        <row r="78">
          <cell r="C78" t="str">
            <v>UPAE PETROLINA - CG Nº 001/2013</v>
          </cell>
          <cell r="E78" t="str">
            <v>DEBORA DA TRINDADE</v>
          </cell>
          <cell r="F78" t="str">
            <v>3 - Administrativo</v>
          </cell>
          <cell r="G78" t="str">
            <v>4110-10</v>
          </cell>
          <cell r="H78" t="str">
            <v>06/2023</v>
          </cell>
          <cell r="J78">
            <v>197.8296</v>
          </cell>
          <cell r="L78">
            <v>236.88</v>
          </cell>
          <cell r="M78">
            <v>26.4</v>
          </cell>
          <cell r="O78">
            <v>2.1</v>
          </cell>
          <cell r="R78">
            <v>0</v>
          </cell>
          <cell r="S78">
            <v>79.2</v>
          </cell>
          <cell r="U78">
            <v>0</v>
          </cell>
        </row>
        <row r="79">
          <cell r="C79" t="str">
            <v>UPAE PETROLINA - CG Nº 001/2013</v>
          </cell>
          <cell r="E79" t="str">
            <v>DEBORA THAIS MARTINS BEZERRA</v>
          </cell>
          <cell r="F79" t="str">
            <v>1 - Médico</v>
          </cell>
          <cell r="G79" t="str">
            <v>2251-25</v>
          </cell>
          <cell r="H79" t="str">
            <v>06/2023</v>
          </cell>
          <cell r="J79">
            <v>1057.3815999999999</v>
          </cell>
          <cell r="L79">
            <v>0</v>
          </cell>
          <cell r="M79">
            <v>0</v>
          </cell>
          <cell r="O79">
            <v>2.15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PETROLINA - CG Nº 001/2013</v>
          </cell>
          <cell r="E80" t="str">
            <v>DEMONTIER PEREIRA BANDEIRA</v>
          </cell>
          <cell r="F80" t="str">
            <v>3 - Administrativo</v>
          </cell>
          <cell r="G80" t="str">
            <v>5174-10</v>
          </cell>
          <cell r="H80" t="str">
            <v>06/2023</v>
          </cell>
          <cell r="J80">
            <v>127.584</v>
          </cell>
          <cell r="L80">
            <v>0</v>
          </cell>
          <cell r="M80">
            <v>0</v>
          </cell>
          <cell r="O80">
            <v>2.1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PETROLINA - CG Nº 001/2013</v>
          </cell>
          <cell r="E81" t="str">
            <v>DENILSON TAVARES VIEIRA</v>
          </cell>
          <cell r="F81" t="str">
            <v>2 - Outros Profissionais da Saúde</v>
          </cell>
          <cell r="G81" t="str">
            <v>5151-10</v>
          </cell>
          <cell r="H81" t="str">
            <v>06/2023</v>
          </cell>
          <cell r="J81">
            <v>187.69919999999999</v>
          </cell>
          <cell r="L81">
            <v>225.6</v>
          </cell>
          <cell r="M81">
            <v>26.4</v>
          </cell>
          <cell r="O81">
            <v>2.1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PETROLINA - CG Nº 001/2013</v>
          </cell>
          <cell r="E82" t="str">
            <v>DENISE DE AMORIM LOURA MACEDO</v>
          </cell>
          <cell r="F82" t="str">
            <v>2 - Outros Profissionais da Saúde</v>
          </cell>
          <cell r="G82" t="str">
            <v>2234-05</v>
          </cell>
          <cell r="H82" t="str">
            <v>06/2023</v>
          </cell>
          <cell r="J82">
            <v>603.02879999999993</v>
          </cell>
          <cell r="L82">
            <v>180.48</v>
          </cell>
          <cell r="M82">
            <v>18.71</v>
          </cell>
          <cell r="O82">
            <v>2.1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PETROLINA - CG Nº 001/2013</v>
          </cell>
          <cell r="E83" t="str">
            <v>DENISE DE SOUSA ARAUJO</v>
          </cell>
          <cell r="F83" t="str">
            <v>2 - Outros Profissionais da Saúde</v>
          </cell>
          <cell r="G83" t="str">
            <v>3222-05</v>
          </cell>
          <cell r="H83" t="str">
            <v>06/2023</v>
          </cell>
          <cell r="J83">
            <v>202.68</v>
          </cell>
          <cell r="L83">
            <v>0</v>
          </cell>
          <cell r="M83">
            <v>0</v>
          </cell>
          <cell r="O83">
            <v>2.1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PETROLINA - CG Nº 001/2013</v>
          </cell>
          <cell r="E84" t="str">
            <v>DIANA LOPES FERREIRA</v>
          </cell>
          <cell r="F84" t="str">
            <v>4 - Assistência Odontológica</v>
          </cell>
          <cell r="G84" t="str">
            <v>3224-15</v>
          </cell>
          <cell r="H84" t="str">
            <v>06/2023</v>
          </cell>
          <cell r="J84">
            <v>159.3296</v>
          </cell>
          <cell r="L84">
            <v>225.6</v>
          </cell>
          <cell r="M84">
            <v>26.4</v>
          </cell>
          <cell r="O84">
            <v>2.1</v>
          </cell>
          <cell r="R84">
            <v>114</v>
          </cell>
          <cell r="S84">
            <v>54</v>
          </cell>
          <cell r="U84">
            <v>0</v>
          </cell>
        </row>
        <row r="85">
          <cell r="C85" t="str">
            <v>UPAE PETROLINA - CG Nº 001/2013</v>
          </cell>
          <cell r="E85" t="str">
            <v>DIEGO FERREIRA CARNEIRO</v>
          </cell>
          <cell r="F85" t="str">
            <v>2 - Outros Profissionais da Saúde</v>
          </cell>
          <cell r="G85" t="str">
            <v>2235-05</v>
          </cell>
          <cell r="H85" t="str">
            <v>06/2023</v>
          </cell>
          <cell r="J85">
            <v>0</v>
          </cell>
          <cell r="K85">
            <v>12081.8</v>
          </cell>
          <cell r="L85">
            <v>248.16</v>
          </cell>
          <cell r="M85">
            <v>3.59</v>
          </cell>
          <cell r="O85">
            <v>2.1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PETROLINA - CG Nº 001/2013</v>
          </cell>
          <cell r="E86" t="str">
            <v>DIEGO RAVELLY DOS SANTOS CALLOU</v>
          </cell>
          <cell r="F86" t="str">
            <v>2 - Outros Profissionais da Saúde</v>
          </cell>
          <cell r="G86" t="str">
            <v>2235-05</v>
          </cell>
          <cell r="H86" t="str">
            <v>06/2023</v>
          </cell>
          <cell r="J86">
            <v>489.54880000000003</v>
          </cell>
          <cell r="L86">
            <v>169.2</v>
          </cell>
          <cell r="M86">
            <v>0</v>
          </cell>
          <cell r="O86">
            <v>2.1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PETROLINA - CG Nº 001/2013</v>
          </cell>
          <cell r="E87" t="str">
            <v>EDILENE LIMA RODRIGUES</v>
          </cell>
          <cell r="F87" t="str">
            <v>2 - Outros Profissionais da Saúde</v>
          </cell>
          <cell r="G87" t="str">
            <v>3222-05</v>
          </cell>
          <cell r="H87" t="str">
            <v>06/2023</v>
          </cell>
          <cell r="J87">
            <v>220.8888</v>
          </cell>
          <cell r="L87">
            <v>169.2</v>
          </cell>
          <cell r="M87">
            <v>26.6</v>
          </cell>
          <cell r="O87">
            <v>2.1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PETROLINA - CG Nº 001/2013</v>
          </cell>
          <cell r="E88" t="str">
            <v>EDILSON SILVA HERCULANO</v>
          </cell>
          <cell r="F88" t="str">
            <v>3 - Administrativo</v>
          </cell>
          <cell r="G88" t="str">
            <v>5174-10</v>
          </cell>
          <cell r="H88" t="str">
            <v>06/2023</v>
          </cell>
          <cell r="J88">
            <v>57.444000000000003</v>
          </cell>
          <cell r="L88">
            <v>225.6</v>
          </cell>
          <cell r="M88">
            <v>26.4</v>
          </cell>
          <cell r="O88">
            <v>2.1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PETROLINA - CG Nº 001/2013</v>
          </cell>
          <cell r="E89" t="str">
            <v>EDMILSON CELESTINO DOS SANTOS</v>
          </cell>
          <cell r="F89" t="str">
            <v>3 - Administrativo</v>
          </cell>
          <cell r="G89" t="str">
            <v>5174-10</v>
          </cell>
          <cell r="H89" t="str">
            <v>06/2023</v>
          </cell>
          <cell r="J89">
            <v>0</v>
          </cell>
          <cell r="L89">
            <v>0</v>
          </cell>
          <cell r="M89">
            <v>0</v>
          </cell>
          <cell r="O89">
            <v>2.1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PETROLINA - CG Nº 001/2013</v>
          </cell>
          <cell r="E90" t="str">
            <v>EDVANIA CHRISTIANE FREIRE DE LIMA</v>
          </cell>
          <cell r="F90" t="str">
            <v>2 - Outros Profissionais da Saúde</v>
          </cell>
          <cell r="G90" t="str">
            <v>3222-05</v>
          </cell>
          <cell r="H90" t="str">
            <v>06/2023</v>
          </cell>
          <cell r="J90">
            <v>213.6344</v>
          </cell>
          <cell r="L90">
            <v>248.16</v>
          </cell>
          <cell r="M90">
            <v>26.6</v>
          </cell>
          <cell r="O90">
            <v>2.1</v>
          </cell>
          <cell r="R90">
            <v>150</v>
          </cell>
          <cell r="S90">
            <v>79.8</v>
          </cell>
          <cell r="U90">
            <v>0</v>
          </cell>
        </row>
        <row r="91">
          <cell r="C91" t="str">
            <v>UPAE PETROLINA - CG Nº 001/2013</v>
          </cell>
          <cell r="E91" t="str">
            <v>ELDA ANAIAAN DE SOUZA</v>
          </cell>
          <cell r="F91" t="str">
            <v>3 - Administrativo</v>
          </cell>
          <cell r="G91" t="str">
            <v>4110-10</v>
          </cell>
          <cell r="H91" t="str">
            <v>06/2023</v>
          </cell>
          <cell r="J91">
            <v>212.24639999999999</v>
          </cell>
          <cell r="L91">
            <v>225.6</v>
          </cell>
          <cell r="M91">
            <v>26.4</v>
          </cell>
          <cell r="O91">
            <v>2.1</v>
          </cell>
          <cell r="R91">
            <v>0</v>
          </cell>
          <cell r="S91">
            <v>0</v>
          </cell>
          <cell r="U91">
            <v>77.569999999999993</v>
          </cell>
          <cell r="X91" t="str">
            <v>AUXÍLIO CRECHE</v>
          </cell>
        </row>
        <row r="92">
          <cell r="C92" t="str">
            <v>UPAE PETROLINA - CG Nº 001/2013</v>
          </cell>
          <cell r="E92" t="str">
            <v>ELENILDE RAIANE DE OLIVEIRA CAVALCANTI</v>
          </cell>
          <cell r="F92" t="str">
            <v>3 - Administrativo</v>
          </cell>
          <cell r="G92" t="str">
            <v>4131-15</v>
          </cell>
          <cell r="H92" t="str">
            <v>06/2023</v>
          </cell>
          <cell r="J92">
            <v>127.1032</v>
          </cell>
          <cell r="L92">
            <v>0</v>
          </cell>
          <cell r="M92">
            <v>0</v>
          </cell>
          <cell r="O92">
            <v>2.1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PETROLINA - CG Nº 001/2013</v>
          </cell>
          <cell r="E93" t="str">
            <v>ELIANA MARCIA VIEIRA ROSA</v>
          </cell>
          <cell r="F93" t="str">
            <v>1 - Médico</v>
          </cell>
          <cell r="G93" t="str">
            <v>2251-25</v>
          </cell>
          <cell r="H93" t="str">
            <v>06/2023</v>
          </cell>
          <cell r="J93">
            <v>195.34399999999999</v>
          </cell>
          <cell r="L93">
            <v>0</v>
          </cell>
          <cell r="M93">
            <v>0</v>
          </cell>
          <cell r="O93">
            <v>2.15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PETROLINA - CG Nº 001/2013</v>
          </cell>
          <cell r="E94" t="str">
            <v>ELIOMAR BATISTA DA SILVA</v>
          </cell>
          <cell r="F94" t="str">
            <v>2 - Outros Profissionais da Saúde</v>
          </cell>
          <cell r="G94" t="str">
            <v>2237-05</v>
          </cell>
          <cell r="H94" t="str">
            <v>06/2023</v>
          </cell>
          <cell r="J94">
            <v>194.57599999999999</v>
          </cell>
          <cell r="L94">
            <v>225.6</v>
          </cell>
          <cell r="M94">
            <v>26.4</v>
          </cell>
          <cell r="O94">
            <v>2.1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PETROLINA - CG Nº 001/2013</v>
          </cell>
          <cell r="E95" t="str">
            <v>ELIZANGELA ALVES TORRE</v>
          </cell>
          <cell r="F95" t="str">
            <v>3 - Administrativo</v>
          </cell>
          <cell r="G95" t="str">
            <v>1231-05</v>
          </cell>
          <cell r="H95" t="str">
            <v>06/2023</v>
          </cell>
          <cell r="J95">
            <v>2156.3856000000001</v>
          </cell>
          <cell r="L95">
            <v>0</v>
          </cell>
          <cell r="M95">
            <v>0</v>
          </cell>
          <cell r="O95">
            <v>2.25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PETROLINA - CG Nº 001/2013</v>
          </cell>
          <cell r="E96" t="str">
            <v>EMANUELA FERNANDES SOUZA</v>
          </cell>
          <cell r="F96" t="str">
            <v>2 - Outros Profissionais da Saúde</v>
          </cell>
          <cell r="G96" t="str">
            <v>2516-05</v>
          </cell>
          <cell r="H96" t="str">
            <v>06/2023</v>
          </cell>
          <cell r="J96">
            <v>96.183199999999999</v>
          </cell>
          <cell r="L96">
            <v>180.48</v>
          </cell>
          <cell r="M96">
            <v>43.87</v>
          </cell>
          <cell r="O96">
            <v>2.1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PETROLINA - CG Nº 001/2013</v>
          </cell>
          <cell r="E97" t="str">
            <v>ERIC VINICIUS SA FERREIRA PASSOS</v>
          </cell>
          <cell r="F97" t="str">
            <v>3 - Administrativo</v>
          </cell>
          <cell r="G97" t="str">
            <v>4110-10</v>
          </cell>
          <cell r="H97" t="str">
            <v>06/2023</v>
          </cell>
          <cell r="J97">
            <v>19.8</v>
          </cell>
          <cell r="L97">
            <v>0</v>
          </cell>
          <cell r="M97">
            <v>0</v>
          </cell>
          <cell r="O97">
            <v>2.1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PETROLINA - CG Nº 001/2013</v>
          </cell>
          <cell r="E98" t="str">
            <v>ERICK DIEGO PEREIRA DE OLIVEIRA</v>
          </cell>
          <cell r="F98" t="str">
            <v>1 - Médico</v>
          </cell>
          <cell r="G98" t="str">
            <v>2251-25</v>
          </cell>
          <cell r="H98" t="str">
            <v>06/2023</v>
          </cell>
          <cell r="J98">
            <v>1045.8704</v>
          </cell>
          <cell r="L98">
            <v>0</v>
          </cell>
          <cell r="M98">
            <v>0</v>
          </cell>
          <cell r="O98">
            <v>2.15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PETROLINA - CG Nº 001/2013</v>
          </cell>
          <cell r="E99" t="str">
            <v>ESPEDITA MARIA DE SOUZA FONSECA</v>
          </cell>
          <cell r="F99" t="str">
            <v>3 - Administrativo</v>
          </cell>
          <cell r="G99" t="str">
            <v>5134-30</v>
          </cell>
          <cell r="H99" t="str">
            <v>06/2023</v>
          </cell>
          <cell r="J99">
            <v>179.4016</v>
          </cell>
          <cell r="L99">
            <v>0</v>
          </cell>
          <cell r="M99">
            <v>0</v>
          </cell>
          <cell r="O99">
            <v>2.1</v>
          </cell>
          <cell r="R99">
            <v>160</v>
          </cell>
          <cell r="S99">
            <v>54</v>
          </cell>
          <cell r="U99">
            <v>0</v>
          </cell>
        </row>
        <row r="100">
          <cell r="C100" t="str">
            <v>UPAE PETROLINA - CG Nº 001/2013</v>
          </cell>
          <cell r="E100" t="str">
            <v>EVANIA GOMES DA SILVA</v>
          </cell>
          <cell r="F100" t="str">
            <v>2 - Outros Profissionais da Saúde</v>
          </cell>
          <cell r="G100" t="str">
            <v>3222-05</v>
          </cell>
          <cell r="H100" t="str">
            <v>06/2023</v>
          </cell>
          <cell r="J100">
            <v>191.28</v>
          </cell>
          <cell r="L100">
            <v>225.6</v>
          </cell>
          <cell r="M100">
            <v>26.6</v>
          </cell>
          <cell r="O100">
            <v>2.1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PETROLINA - CG Nº 001/2013</v>
          </cell>
          <cell r="E101" t="str">
            <v>EVANILSON DA SILVA OLIVEIRA</v>
          </cell>
          <cell r="F101" t="str">
            <v>3 - Administrativo</v>
          </cell>
          <cell r="G101" t="str">
            <v>4110-10</v>
          </cell>
          <cell r="H101" t="str">
            <v>06/2023</v>
          </cell>
          <cell r="J101">
            <v>207.17599999999999</v>
          </cell>
          <cell r="L101">
            <v>225.6</v>
          </cell>
          <cell r="M101">
            <v>26.4</v>
          </cell>
          <cell r="O101">
            <v>2.1</v>
          </cell>
          <cell r="R101">
            <v>400</v>
          </cell>
          <cell r="S101">
            <v>54</v>
          </cell>
          <cell r="U101">
            <v>0</v>
          </cell>
        </row>
        <row r="102">
          <cell r="C102" t="str">
            <v>UPAE PETROLINA - CG Nº 001/2013</v>
          </cell>
          <cell r="E102" t="str">
            <v>FABIA SORAIA NOBRE DA SILVA SANTOS</v>
          </cell>
          <cell r="F102" t="str">
            <v>2 - Outros Profissionais da Saúde</v>
          </cell>
          <cell r="G102" t="str">
            <v>3222-05</v>
          </cell>
          <cell r="H102" t="str">
            <v>06/2023</v>
          </cell>
          <cell r="J102">
            <v>225.6232</v>
          </cell>
          <cell r="L102">
            <v>236.88</v>
          </cell>
          <cell r="M102">
            <v>26.6</v>
          </cell>
          <cell r="O102">
            <v>2.1</v>
          </cell>
          <cell r="R102">
            <v>150</v>
          </cell>
          <cell r="S102">
            <v>54</v>
          </cell>
          <cell r="U102">
            <v>0</v>
          </cell>
        </row>
        <row r="103">
          <cell r="C103" t="str">
            <v>UPAE PETROLINA - CG Nº 001/2013</v>
          </cell>
          <cell r="E103" t="str">
            <v>FATIMA MICHELLE CAMPOS LEAL CORDEIRO</v>
          </cell>
          <cell r="F103" t="str">
            <v>3 - Administrativo</v>
          </cell>
          <cell r="G103" t="str">
            <v>1312-10</v>
          </cell>
          <cell r="H103" t="str">
            <v>06/2023</v>
          </cell>
          <cell r="J103">
            <v>1404.1984</v>
          </cell>
          <cell r="L103">
            <v>0</v>
          </cell>
          <cell r="M103">
            <v>0</v>
          </cell>
          <cell r="O103">
            <v>2.1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PETROLINA - CG Nº 001/2013</v>
          </cell>
          <cell r="E104" t="str">
            <v>FELLIPE BARBOSA DA SILVA</v>
          </cell>
          <cell r="F104" t="str">
            <v>2 - Outros Profissionais da Saúde</v>
          </cell>
          <cell r="G104" t="str">
            <v>5211-30</v>
          </cell>
          <cell r="H104" t="str">
            <v>06/2023</v>
          </cell>
          <cell r="J104">
            <v>106.32</v>
          </cell>
          <cell r="L104">
            <v>0</v>
          </cell>
          <cell r="M104">
            <v>0</v>
          </cell>
          <cell r="O104">
            <v>2.25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PETROLINA - CG Nº 001/2013</v>
          </cell>
          <cell r="E105" t="str">
            <v>FERNANDO DUARTE VIANNA FILHO</v>
          </cell>
          <cell r="F105" t="str">
            <v>1 - Médico</v>
          </cell>
          <cell r="G105" t="str">
            <v>2251-25</v>
          </cell>
          <cell r="H105" t="str">
            <v>06/2023</v>
          </cell>
          <cell r="J105">
            <v>965.34800000000007</v>
          </cell>
          <cell r="K105">
            <v>0</v>
          </cell>
          <cell r="L105">
            <v>0</v>
          </cell>
          <cell r="M105">
            <v>0</v>
          </cell>
          <cell r="O105">
            <v>2.1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PETROLINA - CG Nº 001/2013</v>
          </cell>
          <cell r="E106" t="str">
            <v>FLAVIA GABRIELLE FERREIRA DA CONCEICAO</v>
          </cell>
          <cell r="F106" t="str">
            <v>2 - Outros Profissionais da Saúde</v>
          </cell>
          <cell r="G106" t="str">
            <v>2235-05</v>
          </cell>
          <cell r="H106" t="str">
            <v>06/2023</v>
          </cell>
          <cell r="J106">
            <v>518.13279999999997</v>
          </cell>
          <cell r="L106">
            <v>0</v>
          </cell>
          <cell r="M106">
            <v>0</v>
          </cell>
          <cell r="O106">
            <v>2.15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PETROLINA - CG Nº 001/2013</v>
          </cell>
          <cell r="E107" t="str">
            <v>FLAVIANA BARBOZA DA SILVA</v>
          </cell>
          <cell r="F107" t="str">
            <v>2 - Outros Profissionais da Saúde</v>
          </cell>
          <cell r="G107" t="str">
            <v>3222-05</v>
          </cell>
          <cell r="H107" t="str">
            <v>06/2023</v>
          </cell>
          <cell r="J107">
            <v>184.66</v>
          </cell>
          <cell r="L107">
            <v>225.6</v>
          </cell>
          <cell r="M107">
            <v>26.6</v>
          </cell>
          <cell r="O107">
            <v>2.1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PETROLINA - CG Nº 001/2013</v>
          </cell>
          <cell r="E108" t="str">
            <v>FRANCISCA KELY NUNES ARAUJO</v>
          </cell>
          <cell r="F108" t="str">
            <v>3 - Administrativo</v>
          </cell>
          <cell r="G108" t="str">
            <v>4110-10</v>
          </cell>
          <cell r="H108" t="str">
            <v>06/2023</v>
          </cell>
          <cell r="J108">
            <v>139.15199999999999</v>
          </cell>
          <cell r="L108">
            <v>0</v>
          </cell>
          <cell r="M108">
            <v>0</v>
          </cell>
          <cell r="O108">
            <v>2.1</v>
          </cell>
          <cell r="R108">
            <v>150</v>
          </cell>
          <cell r="S108">
            <v>54</v>
          </cell>
          <cell r="U108">
            <v>0</v>
          </cell>
        </row>
        <row r="109">
          <cell r="C109" t="str">
            <v>UPAE PETROLINA - CG Nº 001/2013</v>
          </cell>
          <cell r="E109" t="str">
            <v>FRANCISCO ALISON DE JESUS SILVA</v>
          </cell>
          <cell r="F109" t="str">
            <v>3 - Administrativo</v>
          </cell>
          <cell r="G109" t="str">
            <v>1425-05</v>
          </cell>
          <cell r="H109" t="str">
            <v>06/2023</v>
          </cell>
          <cell r="J109">
            <v>452.22559999999999</v>
          </cell>
          <cell r="L109">
            <v>225.6</v>
          </cell>
          <cell r="M109">
            <v>0</v>
          </cell>
          <cell r="O109">
            <v>2.1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PETROLINA - CG Nº 001/2013</v>
          </cell>
          <cell r="E110" t="str">
            <v>FRANCISCO ANGELIM NETO</v>
          </cell>
          <cell r="F110" t="str">
            <v>2 - Outros Profissionais da Saúde</v>
          </cell>
          <cell r="G110" t="str">
            <v>2235-05</v>
          </cell>
          <cell r="H110" t="str">
            <v>06/2023</v>
          </cell>
          <cell r="J110">
            <v>398.02640000000002</v>
          </cell>
          <cell r="L110">
            <v>169.2</v>
          </cell>
          <cell r="M110">
            <v>3.59</v>
          </cell>
          <cell r="O110">
            <v>2.1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PETROLINA - CG Nº 001/2013</v>
          </cell>
          <cell r="E111" t="str">
            <v>FRANCISCO ANTONIO DE SOUZA PEREIRA</v>
          </cell>
          <cell r="F111" t="str">
            <v>2 - Outros Profissionais da Saúde</v>
          </cell>
          <cell r="G111" t="str">
            <v>3222-05</v>
          </cell>
          <cell r="H111" t="str">
            <v>06/2023</v>
          </cell>
          <cell r="J111">
            <v>172.6944</v>
          </cell>
          <cell r="L111">
            <v>0</v>
          </cell>
          <cell r="M111">
            <v>0</v>
          </cell>
          <cell r="O111">
            <v>2.1</v>
          </cell>
          <cell r="R111">
            <v>160</v>
          </cell>
          <cell r="S111">
            <v>0</v>
          </cell>
          <cell r="U111">
            <v>0</v>
          </cell>
        </row>
        <row r="112">
          <cell r="C112" t="str">
            <v>UPAE PETROLINA - CG Nº 001/2013</v>
          </cell>
          <cell r="E112" t="str">
            <v>FRANCISCO EMICIO DOS SANTOS NETO JUNIOR</v>
          </cell>
          <cell r="F112" t="str">
            <v>4 - Assistência Odontológica</v>
          </cell>
          <cell r="G112" t="str">
            <v>2232-08</v>
          </cell>
          <cell r="H112" t="str">
            <v>06/2023</v>
          </cell>
          <cell r="J112">
            <v>333.16480000000001</v>
          </cell>
          <cell r="L112">
            <v>0</v>
          </cell>
          <cell r="M112">
            <v>38.700000000000003</v>
          </cell>
          <cell r="O112">
            <v>2.1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PETROLINA - CG Nº 001/2013</v>
          </cell>
          <cell r="E113" t="str">
            <v>FRANCISNALDO DE SOUZA AMORIM</v>
          </cell>
          <cell r="F113" t="str">
            <v>3 - Administrativo</v>
          </cell>
          <cell r="G113" t="str">
            <v>5174-10</v>
          </cell>
          <cell r="H113" t="str">
            <v>06/2023</v>
          </cell>
          <cell r="J113">
            <v>189.68639999999999</v>
          </cell>
          <cell r="L113">
            <v>236.88</v>
          </cell>
          <cell r="M113">
            <v>26.4</v>
          </cell>
          <cell r="O113">
            <v>2.1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PETROLINA - CG Nº 001/2013</v>
          </cell>
          <cell r="E114" t="str">
            <v>GEANE DOS SANTOS CARVALHO</v>
          </cell>
          <cell r="F114" t="str">
            <v>2 - Outros Profissionais da Saúde</v>
          </cell>
          <cell r="G114" t="str">
            <v>3222-05</v>
          </cell>
          <cell r="H114" t="str">
            <v>06/2023</v>
          </cell>
          <cell r="J114">
            <v>209.3672</v>
          </cell>
          <cell r="L114">
            <v>236.88</v>
          </cell>
          <cell r="M114">
            <v>0</v>
          </cell>
          <cell r="O114">
            <v>2.1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PETROLINA - CG Nº 001/2013</v>
          </cell>
          <cell r="E115" t="str">
            <v>GEANE GALDINO DA SILVA</v>
          </cell>
          <cell r="F115" t="str">
            <v>2 - Outros Profissionais da Saúde</v>
          </cell>
          <cell r="G115" t="str">
            <v>3222-05</v>
          </cell>
          <cell r="H115" t="str">
            <v>06/2023</v>
          </cell>
          <cell r="J115">
            <v>243.54</v>
          </cell>
          <cell r="L115">
            <v>248.16</v>
          </cell>
          <cell r="M115">
            <v>26.6</v>
          </cell>
          <cell r="O115">
            <v>2.1</v>
          </cell>
          <cell r="R115">
            <v>588</v>
          </cell>
          <cell r="S115">
            <v>0</v>
          </cell>
          <cell r="U115">
            <v>0</v>
          </cell>
        </row>
        <row r="116">
          <cell r="C116" t="str">
            <v>UPAE PETROLINA - CG Nº 001/2013</v>
          </cell>
          <cell r="E116" t="str">
            <v>GEISE LAINE SILVA VALERIANO BISPO</v>
          </cell>
          <cell r="F116" t="str">
            <v>2 - Outros Profissionais da Saúde</v>
          </cell>
          <cell r="G116" t="str">
            <v>3222-05</v>
          </cell>
          <cell r="H116" t="str">
            <v>06/2023</v>
          </cell>
          <cell r="J116">
            <v>200.50640000000001</v>
          </cell>
          <cell r="L116">
            <v>248.16</v>
          </cell>
          <cell r="M116">
            <v>26.6</v>
          </cell>
          <cell r="O116">
            <v>2.1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PETROLINA - CG Nº 001/2013</v>
          </cell>
          <cell r="E117" t="str">
            <v>GEORGE GLAUCIO CARNEIRO LEAO DE GUIMARAES</v>
          </cell>
          <cell r="F117" t="str">
            <v>4 - Assistência Odontológica</v>
          </cell>
          <cell r="G117" t="str">
            <v>2232-08</v>
          </cell>
          <cell r="H117" t="str">
            <v>06/2023</v>
          </cell>
          <cell r="J117">
            <v>347.57520000000011</v>
          </cell>
          <cell r="L117">
            <v>0</v>
          </cell>
          <cell r="M117">
            <v>0</v>
          </cell>
          <cell r="O117">
            <v>2.1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PETROLINA - CG Nº 001/2013</v>
          </cell>
          <cell r="E118" t="str">
            <v>GERCIMAR JOSE PEREIRA NASCIMENTO</v>
          </cell>
          <cell r="F118" t="str">
            <v>3 - Administrativo</v>
          </cell>
          <cell r="G118" t="str">
            <v>5174-10</v>
          </cell>
          <cell r="H118" t="str">
            <v>06/2023</v>
          </cell>
          <cell r="J118">
            <v>203.92080000000001</v>
          </cell>
          <cell r="L118">
            <v>225.6</v>
          </cell>
          <cell r="M118">
            <v>26.4</v>
          </cell>
          <cell r="O118">
            <v>2.1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PETROLINA - CG Nº 001/2013</v>
          </cell>
          <cell r="E119" t="str">
            <v>GESSICA RAIANE GOMES DE ARAUJO ALBUQUERQUE</v>
          </cell>
          <cell r="F119" t="str">
            <v>2 - Outros Profissionais da Saúde</v>
          </cell>
          <cell r="G119" t="str">
            <v>5211-30</v>
          </cell>
          <cell r="H119" t="str">
            <v>06/2023</v>
          </cell>
          <cell r="J119">
            <v>110.836</v>
          </cell>
          <cell r="L119">
            <v>236.88</v>
          </cell>
          <cell r="M119">
            <v>26.4</v>
          </cell>
          <cell r="O119">
            <v>2.1</v>
          </cell>
          <cell r="R119">
            <v>150</v>
          </cell>
          <cell r="S119">
            <v>79.2</v>
          </cell>
          <cell r="U119">
            <v>0</v>
          </cell>
        </row>
        <row r="120">
          <cell r="C120" t="str">
            <v>UPAE PETROLINA - CG Nº 001/2013</v>
          </cell>
          <cell r="E120" t="str">
            <v>GILANIA DOS SANTOS FARIAS</v>
          </cell>
          <cell r="F120" t="str">
            <v>2 - Outros Profissionais da Saúde</v>
          </cell>
          <cell r="G120" t="str">
            <v>3222-05</v>
          </cell>
          <cell r="H120" t="str">
            <v>06/2023</v>
          </cell>
          <cell r="J120">
            <v>157.31120000000001</v>
          </cell>
          <cell r="L120">
            <v>225.6</v>
          </cell>
          <cell r="M120">
            <v>26.6</v>
          </cell>
          <cell r="O120">
            <v>2.1</v>
          </cell>
          <cell r="R120">
            <v>150</v>
          </cell>
          <cell r="S120">
            <v>54</v>
          </cell>
          <cell r="U120">
            <v>0</v>
          </cell>
        </row>
        <row r="121">
          <cell r="C121" t="str">
            <v>UPAE PETROLINA - CG Nº 001/2013</v>
          </cell>
          <cell r="E121" t="str">
            <v>GILCEMAR LIRA SILVA</v>
          </cell>
          <cell r="F121" t="str">
            <v>2 - Outros Profissionais da Saúde</v>
          </cell>
          <cell r="G121" t="str">
            <v>5151-10</v>
          </cell>
          <cell r="H121" t="str">
            <v>06/2023</v>
          </cell>
          <cell r="J121">
            <v>212.0592</v>
          </cell>
          <cell r="L121">
            <v>236.88</v>
          </cell>
          <cell r="M121">
            <v>26.4</v>
          </cell>
          <cell r="O121">
            <v>2.1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PETROLINA - CG Nº 001/2013</v>
          </cell>
          <cell r="E122" t="str">
            <v>GILMARA NASCIMENTO SANTOS</v>
          </cell>
          <cell r="F122" t="str">
            <v>3 - Administrativo</v>
          </cell>
          <cell r="G122" t="str">
            <v>5163-45</v>
          </cell>
          <cell r="H122" t="str">
            <v>06/2023</v>
          </cell>
          <cell r="J122">
            <v>189.2064</v>
          </cell>
          <cell r="L122">
            <v>225.6</v>
          </cell>
          <cell r="M122">
            <v>26.4</v>
          </cell>
          <cell r="O122">
            <v>2.1</v>
          </cell>
          <cell r="R122">
            <v>428.8</v>
          </cell>
          <cell r="S122">
            <v>57.6</v>
          </cell>
          <cell r="U122">
            <v>0</v>
          </cell>
        </row>
        <row r="123">
          <cell r="C123" t="str">
            <v>UPAE PETROLINA - CG Nº 001/2013</v>
          </cell>
          <cell r="E123" t="str">
            <v>GILVAN DOS SANTOS CARVALHO</v>
          </cell>
          <cell r="F123" t="str">
            <v>3 - Administrativo</v>
          </cell>
          <cell r="G123" t="str">
            <v>5174-10</v>
          </cell>
          <cell r="H123" t="str">
            <v>06/2023</v>
          </cell>
          <cell r="J123">
            <v>124.128</v>
          </cell>
          <cell r="L123">
            <v>236.88</v>
          </cell>
          <cell r="M123">
            <v>26.4</v>
          </cell>
          <cell r="O123">
            <v>2.1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PETROLINA - CG Nº 001/2013</v>
          </cell>
          <cell r="E124" t="str">
            <v>GIUSEPPE MENEZES VIEIRA</v>
          </cell>
          <cell r="F124" t="str">
            <v>3 - Administrativo</v>
          </cell>
          <cell r="G124" t="str">
            <v>4110-10</v>
          </cell>
          <cell r="H124" t="str">
            <v>06/2023</v>
          </cell>
          <cell r="J124">
            <v>201.79599999999999</v>
          </cell>
          <cell r="L124">
            <v>248.16</v>
          </cell>
          <cell r="M124">
            <v>32.03</v>
          </cell>
          <cell r="O124">
            <v>2.1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PETROLINA - CG Nº 001/2013</v>
          </cell>
          <cell r="E125" t="str">
            <v>GLAUCIA ANDREZA BATISTA</v>
          </cell>
          <cell r="F125" t="str">
            <v>2 - Outros Profissionais da Saúde</v>
          </cell>
          <cell r="G125" t="str">
            <v>3222-05</v>
          </cell>
          <cell r="H125" t="str">
            <v>06/2023</v>
          </cell>
          <cell r="J125">
            <v>0</v>
          </cell>
          <cell r="L125">
            <v>0</v>
          </cell>
          <cell r="M125">
            <v>0</v>
          </cell>
          <cell r="O125">
            <v>2.1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PETROLINA - CG Nº 001/2013</v>
          </cell>
          <cell r="E126" t="str">
            <v>GLEICIANO DE BRITO LUZ</v>
          </cell>
          <cell r="F126" t="str">
            <v>3 - Administrativo</v>
          </cell>
          <cell r="G126" t="str">
            <v>4110-10</v>
          </cell>
          <cell r="H126" t="str">
            <v>06/2023</v>
          </cell>
          <cell r="J126">
            <v>19.8</v>
          </cell>
          <cell r="L126">
            <v>0</v>
          </cell>
          <cell r="M126">
            <v>0</v>
          </cell>
          <cell r="O126">
            <v>2.1</v>
          </cell>
          <cell r="R126">
            <v>210</v>
          </cell>
          <cell r="S126">
            <v>39.6</v>
          </cell>
          <cell r="U126">
            <v>0</v>
          </cell>
        </row>
        <row r="127">
          <cell r="C127" t="str">
            <v>UPAE PETROLINA - CG Nº 001/2013</v>
          </cell>
          <cell r="E127" t="str">
            <v>GRACIELLY MONIK GONCALVES FARIAS DE CARVALHO</v>
          </cell>
          <cell r="F127" t="str">
            <v>2 - Outros Profissionais da Saúde</v>
          </cell>
          <cell r="G127" t="str">
            <v>2237-10</v>
          </cell>
          <cell r="H127" t="str">
            <v>06/2023</v>
          </cell>
          <cell r="J127">
            <v>474.29680000000002</v>
          </cell>
          <cell r="L127">
            <v>225.6</v>
          </cell>
          <cell r="M127">
            <v>63.63</v>
          </cell>
          <cell r="O127">
            <v>2.1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PETROLINA - CG Nº 001/2013</v>
          </cell>
          <cell r="E128" t="str">
            <v>GYSELE FERREIRA DOS SANTOS</v>
          </cell>
          <cell r="F128" t="str">
            <v>2 - Outros Profissionais da Saúde</v>
          </cell>
          <cell r="G128" t="str">
            <v>5211-30</v>
          </cell>
          <cell r="H128" t="str">
            <v>06/2023</v>
          </cell>
          <cell r="J128">
            <v>124.9808</v>
          </cell>
          <cell r="L128">
            <v>236.88</v>
          </cell>
          <cell r="M128">
            <v>26.4</v>
          </cell>
          <cell r="O128">
            <v>2.1</v>
          </cell>
          <cell r="R128">
            <v>264</v>
          </cell>
          <cell r="S128">
            <v>75.599999999999994</v>
          </cell>
          <cell r="U128">
            <v>0</v>
          </cell>
        </row>
        <row r="129">
          <cell r="C129" t="str">
            <v>UPAE PETROLINA - CG Nº 001/2013</v>
          </cell>
          <cell r="E129" t="str">
            <v>HAILTON DOS SANTOS SILVA</v>
          </cell>
          <cell r="F129" t="str">
            <v>2 - Outros Profissionais da Saúde</v>
          </cell>
          <cell r="G129" t="str">
            <v>5151-10</v>
          </cell>
          <cell r="H129" t="str">
            <v>06/2023</v>
          </cell>
          <cell r="J129">
            <v>200.94</v>
          </cell>
          <cell r="L129">
            <v>225.6</v>
          </cell>
          <cell r="M129">
            <v>26.4</v>
          </cell>
          <cell r="O129">
            <v>2.1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PETROLINA - CG Nº 001/2013</v>
          </cell>
          <cell r="E130" t="str">
            <v>HELLEN FLORENCIO DA SILVA BARROS</v>
          </cell>
          <cell r="F130" t="str">
            <v>3 - Administrativo</v>
          </cell>
          <cell r="G130" t="str">
            <v>4110-10</v>
          </cell>
          <cell r="H130" t="str">
            <v>06/2023</v>
          </cell>
          <cell r="J130">
            <v>206.208</v>
          </cell>
          <cell r="L130">
            <v>236.88</v>
          </cell>
          <cell r="M130">
            <v>26.4</v>
          </cell>
          <cell r="O130">
            <v>2.1</v>
          </cell>
          <cell r="R130">
            <v>150</v>
          </cell>
          <cell r="S130">
            <v>0</v>
          </cell>
          <cell r="U130">
            <v>0</v>
          </cell>
        </row>
        <row r="131">
          <cell r="C131" t="str">
            <v>UPAE PETROLINA - CG Nº 001/2013</v>
          </cell>
          <cell r="E131" t="str">
            <v>HENDI FERNANDES DE SOUSA</v>
          </cell>
          <cell r="F131" t="str">
            <v>2 - Outros Profissionais da Saúde</v>
          </cell>
          <cell r="G131" t="str">
            <v>2235-05</v>
          </cell>
          <cell r="H131" t="str">
            <v>06/2023</v>
          </cell>
          <cell r="J131">
            <v>290.74560000000002</v>
          </cell>
          <cell r="L131">
            <v>225.6</v>
          </cell>
          <cell r="M131">
            <v>2.79</v>
          </cell>
          <cell r="O131">
            <v>2.1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PETROLINA - CG Nº 001/2013</v>
          </cell>
          <cell r="E132" t="str">
            <v>HILARINE DANDARA DE SOUZA NOVAES</v>
          </cell>
          <cell r="F132" t="str">
            <v>2 - Outros Profissionais da Saúde</v>
          </cell>
          <cell r="G132" t="str">
            <v>2235-05</v>
          </cell>
          <cell r="H132" t="str">
            <v>06/2023</v>
          </cell>
          <cell r="J132">
            <v>430.64240000000001</v>
          </cell>
          <cell r="L132">
            <v>169.2</v>
          </cell>
          <cell r="M132">
            <v>3.59</v>
          </cell>
          <cell r="O132">
            <v>2.1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PETROLINA - CG Nº 001/2013</v>
          </cell>
          <cell r="E133" t="str">
            <v>IANCA DANDARA SOBREIRA DE MENEZES</v>
          </cell>
          <cell r="F133" t="str">
            <v>3 - Administrativo</v>
          </cell>
          <cell r="G133" t="str">
            <v>4110-10</v>
          </cell>
          <cell r="H133" t="str">
            <v>06/2023</v>
          </cell>
          <cell r="J133">
            <v>0</v>
          </cell>
          <cell r="K133">
            <v>2084.41</v>
          </cell>
          <cell r="L133">
            <v>225.6</v>
          </cell>
          <cell r="M133">
            <v>26.4</v>
          </cell>
          <cell r="O133">
            <v>2.1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PETROLINA - CG Nº 001/2013</v>
          </cell>
          <cell r="E134" t="str">
            <v>INGRID MABEL LEITE MUNIZ</v>
          </cell>
          <cell r="F134" t="str">
            <v>2 - Outros Profissionais da Saúde</v>
          </cell>
          <cell r="G134" t="str">
            <v>3222-05</v>
          </cell>
          <cell r="H134" t="str">
            <v>06/2023</v>
          </cell>
          <cell r="J134">
            <v>0</v>
          </cell>
          <cell r="L134">
            <v>0</v>
          </cell>
          <cell r="M134">
            <v>0</v>
          </cell>
          <cell r="O134">
            <v>2.1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PETROLINA - CG Nº 001/2013</v>
          </cell>
          <cell r="E135" t="str">
            <v>IRAILDE DINIZ DA SILVA</v>
          </cell>
          <cell r="F135" t="str">
            <v>3 - Administrativo</v>
          </cell>
          <cell r="G135" t="str">
            <v>4110-10</v>
          </cell>
          <cell r="H135" t="str">
            <v>06/2023</v>
          </cell>
          <cell r="J135">
            <v>217.31200000000001</v>
          </cell>
          <cell r="L135">
            <v>225.6</v>
          </cell>
          <cell r="M135">
            <v>26.4</v>
          </cell>
          <cell r="O135">
            <v>2.1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PETROLINA - CG Nº 001/2013</v>
          </cell>
          <cell r="E136" t="str">
            <v>IRANEIDE SOUZA SANTOS BRITO</v>
          </cell>
          <cell r="F136" t="str">
            <v>2 - Outros Profissionais da Saúde</v>
          </cell>
          <cell r="G136" t="str">
            <v>3222-05</v>
          </cell>
          <cell r="H136" t="str">
            <v>06/2023</v>
          </cell>
          <cell r="J136">
            <v>201.5016</v>
          </cell>
          <cell r="L136">
            <v>236.88</v>
          </cell>
          <cell r="M136">
            <v>26.6</v>
          </cell>
          <cell r="O136">
            <v>2.1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PETROLINA - CG Nº 001/2013</v>
          </cell>
          <cell r="E137" t="str">
            <v>IRENILDA ALVES DO NASCIMENTO</v>
          </cell>
          <cell r="F137" t="str">
            <v>2 - Outros Profissionais da Saúde</v>
          </cell>
          <cell r="G137" t="str">
            <v>3222-05</v>
          </cell>
          <cell r="H137" t="str">
            <v>06/2023</v>
          </cell>
          <cell r="J137">
            <v>233.82079999999999</v>
          </cell>
          <cell r="L137">
            <v>248.16</v>
          </cell>
          <cell r="M137">
            <v>26.6</v>
          </cell>
          <cell r="O137">
            <v>2.1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PETROLINA - CG Nº 001/2013</v>
          </cell>
          <cell r="E138" t="str">
            <v>IRLEI RENATA RODRIGUES DA SILVA</v>
          </cell>
          <cell r="F138" t="str">
            <v>2 - Outros Profissionais da Saúde</v>
          </cell>
          <cell r="G138" t="str">
            <v>3222-05</v>
          </cell>
          <cell r="H138" t="str">
            <v>06/2023</v>
          </cell>
          <cell r="J138">
            <v>192.42240000000001</v>
          </cell>
          <cell r="L138">
            <v>0</v>
          </cell>
          <cell r="M138">
            <v>0</v>
          </cell>
          <cell r="O138">
            <v>2.1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PETROLINA - CG Nº 001/2013</v>
          </cell>
          <cell r="E139" t="str">
            <v>ISAIAS ANDERSON DA SILVA LOURA</v>
          </cell>
          <cell r="F139" t="str">
            <v>1 - Médico</v>
          </cell>
          <cell r="G139" t="str">
            <v>2251-25</v>
          </cell>
          <cell r="H139" t="str">
            <v>06/2023</v>
          </cell>
          <cell r="J139">
            <v>1348.8776</v>
          </cell>
          <cell r="L139">
            <v>11.28</v>
          </cell>
          <cell r="M139">
            <v>0</v>
          </cell>
          <cell r="O139">
            <v>2.1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PETROLINA - CG Nº 001/2013</v>
          </cell>
          <cell r="E140" t="str">
            <v>IZABEL DO NASCIMENTO RODRIGUES</v>
          </cell>
          <cell r="F140" t="str">
            <v>2 - Outros Profissionais da Saúde</v>
          </cell>
          <cell r="G140" t="str">
            <v>3222-05</v>
          </cell>
          <cell r="H140" t="str">
            <v>06/2023</v>
          </cell>
          <cell r="J140">
            <v>125.23439999999999</v>
          </cell>
          <cell r="L140">
            <v>0</v>
          </cell>
          <cell r="M140">
            <v>0</v>
          </cell>
          <cell r="O140">
            <v>2.15</v>
          </cell>
          <cell r="R140">
            <v>160</v>
          </cell>
          <cell r="S140">
            <v>74.819999999999993</v>
          </cell>
          <cell r="U140">
            <v>0</v>
          </cell>
        </row>
        <row r="141">
          <cell r="C141" t="str">
            <v>UPAE PETROLINA - CG Nº 001/2013</v>
          </cell>
          <cell r="E141" t="str">
            <v>IZABELLA THAIS SILVA GOMES ANTUNES</v>
          </cell>
          <cell r="F141" t="str">
            <v>2 - Outros Profissionais da Saúde</v>
          </cell>
          <cell r="G141" t="str">
            <v>5152-05</v>
          </cell>
          <cell r="H141" t="str">
            <v>06/2023</v>
          </cell>
          <cell r="J141">
            <v>190.08</v>
          </cell>
          <cell r="L141">
            <v>236.88</v>
          </cell>
          <cell r="M141">
            <v>26.4</v>
          </cell>
          <cell r="O141">
            <v>2.15</v>
          </cell>
          <cell r="R141">
            <v>114</v>
          </cell>
          <cell r="S141">
            <v>54</v>
          </cell>
          <cell r="U141">
            <v>0</v>
          </cell>
        </row>
        <row r="142">
          <cell r="C142" t="str">
            <v>UPAE PETROLINA - CG Nº 001/2013</v>
          </cell>
          <cell r="E142" t="str">
            <v>JACSON CRIS DOS SANTOS QUEIROZ</v>
          </cell>
          <cell r="F142" t="str">
            <v>3 - Administrativo</v>
          </cell>
          <cell r="G142" t="str">
            <v>5142-25</v>
          </cell>
          <cell r="H142" t="str">
            <v>06/2023</v>
          </cell>
          <cell r="J142">
            <v>229.316</v>
          </cell>
          <cell r="L142">
            <v>236.88</v>
          </cell>
          <cell r="M142">
            <v>26.4</v>
          </cell>
          <cell r="O142">
            <v>2.1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PETROLINA - CG Nº 001/2013</v>
          </cell>
          <cell r="E143" t="str">
            <v>JADE DE BRITO SILVA</v>
          </cell>
          <cell r="F143" t="str">
            <v>2 - Outros Profissionais da Saúde</v>
          </cell>
          <cell r="G143" t="str">
            <v>3222-05</v>
          </cell>
          <cell r="H143" t="str">
            <v>06/2023</v>
          </cell>
          <cell r="J143">
            <v>192.06399999999999</v>
          </cell>
          <cell r="L143">
            <v>225.6</v>
          </cell>
          <cell r="M143">
            <v>26.6</v>
          </cell>
          <cell r="O143">
            <v>2.1</v>
          </cell>
          <cell r="R143">
            <v>160</v>
          </cell>
          <cell r="S143">
            <v>54</v>
          </cell>
          <cell r="U143">
            <v>0</v>
          </cell>
        </row>
        <row r="144">
          <cell r="C144" t="str">
            <v>UPAE PETROLINA - CG Nº 001/2013</v>
          </cell>
          <cell r="E144" t="str">
            <v>JAILSON PEREIRA CALDAS</v>
          </cell>
          <cell r="F144" t="str">
            <v>3 - Administrativo</v>
          </cell>
          <cell r="G144" t="str">
            <v>5174-10</v>
          </cell>
          <cell r="H144" t="str">
            <v>06/2023</v>
          </cell>
          <cell r="J144">
            <v>208.58160000000001</v>
          </cell>
          <cell r="L144">
            <v>225.6</v>
          </cell>
          <cell r="M144">
            <v>26.4</v>
          </cell>
          <cell r="O144">
            <v>2.1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PETROLINA - CG Nº 001/2013</v>
          </cell>
          <cell r="E145" t="str">
            <v>JAIMISON RIBEIRO DE SOUZA SILVA</v>
          </cell>
          <cell r="F145" t="str">
            <v>3 - Administrativo</v>
          </cell>
          <cell r="G145" t="str">
            <v>4110-10</v>
          </cell>
          <cell r="H145" t="str">
            <v>06/2023</v>
          </cell>
          <cell r="J145">
            <v>158.4</v>
          </cell>
          <cell r="L145">
            <v>259.44</v>
          </cell>
          <cell r="M145">
            <v>26.4</v>
          </cell>
          <cell r="O145">
            <v>2.1</v>
          </cell>
          <cell r="R145">
            <v>210</v>
          </cell>
          <cell r="S145">
            <v>79.2</v>
          </cell>
          <cell r="U145">
            <v>0</v>
          </cell>
        </row>
        <row r="146">
          <cell r="C146" t="str">
            <v>UPAE PETROLINA - CG Nº 001/2013</v>
          </cell>
          <cell r="E146" t="str">
            <v>JAIR LUCAS DA SILVA LIMA</v>
          </cell>
          <cell r="F146" t="str">
            <v>3 - Administrativo</v>
          </cell>
          <cell r="G146" t="str">
            <v>5174-10</v>
          </cell>
          <cell r="H146" t="str">
            <v>06/2023</v>
          </cell>
          <cell r="J146">
            <v>204.82400000000001</v>
          </cell>
          <cell r="L146">
            <v>225.6</v>
          </cell>
          <cell r="M146">
            <v>26.4</v>
          </cell>
          <cell r="O146">
            <v>2.1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PETROLINA - CG Nº 001/2013</v>
          </cell>
          <cell r="E147" t="str">
            <v>JANADIELSON DE JESUS COSTA</v>
          </cell>
          <cell r="F147" t="str">
            <v>3 - Administrativo</v>
          </cell>
          <cell r="G147" t="str">
            <v>5174-10</v>
          </cell>
          <cell r="H147" t="str">
            <v>06/2023</v>
          </cell>
          <cell r="J147">
            <v>132.20959999999999</v>
          </cell>
          <cell r="L147">
            <v>225.6</v>
          </cell>
          <cell r="M147">
            <v>26.4</v>
          </cell>
          <cell r="O147">
            <v>2.1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UPAE PETROLINA - CG Nº 001/2013</v>
          </cell>
          <cell r="E148" t="str">
            <v>JANAINA FERNANDES DA SILVA</v>
          </cell>
          <cell r="F148" t="str">
            <v>3 - Administrativo</v>
          </cell>
          <cell r="G148" t="str">
            <v>4110-10</v>
          </cell>
          <cell r="H148" t="str">
            <v>06/2023</v>
          </cell>
          <cell r="J148">
            <v>190.08</v>
          </cell>
          <cell r="L148">
            <v>248.16</v>
          </cell>
          <cell r="M148">
            <v>26.4</v>
          </cell>
          <cell r="O148">
            <v>2.1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PETROLINA - CG Nº 001/2013</v>
          </cell>
          <cell r="E149" t="str">
            <v>JANDELINE YARA DA SILVA</v>
          </cell>
          <cell r="F149" t="str">
            <v>3 - Administrativo</v>
          </cell>
          <cell r="G149" t="str">
            <v>4110-10</v>
          </cell>
          <cell r="H149" t="str">
            <v>06/2023</v>
          </cell>
          <cell r="J149">
            <v>108.768</v>
          </cell>
          <cell r="L149">
            <v>0</v>
          </cell>
          <cell r="M149">
            <v>0</v>
          </cell>
          <cell r="O149">
            <v>2.1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PETROLINA - CG Nº 001/2013</v>
          </cell>
          <cell r="E150" t="str">
            <v>JANNINE MARIA CARVALHO SILVA</v>
          </cell>
          <cell r="F150" t="str">
            <v>1 - Médico</v>
          </cell>
          <cell r="G150" t="str">
            <v>2251-25</v>
          </cell>
          <cell r="H150" t="str">
            <v>06/2023</v>
          </cell>
          <cell r="J150">
            <v>1389.3096</v>
          </cell>
          <cell r="L150">
            <v>0</v>
          </cell>
          <cell r="M150">
            <v>0</v>
          </cell>
          <cell r="O150">
            <v>2.1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PETROLINA - CG Nº 001/2013</v>
          </cell>
          <cell r="E151" t="str">
            <v>JARBAS MARTINS DE OLIVEIRA</v>
          </cell>
          <cell r="F151" t="str">
            <v>3 - Administrativo</v>
          </cell>
          <cell r="G151" t="str">
            <v>7823-20</v>
          </cell>
          <cell r="H151" t="str">
            <v>06/2023</v>
          </cell>
          <cell r="J151">
            <v>249.70400000000001</v>
          </cell>
          <cell r="L151">
            <v>225.6</v>
          </cell>
          <cell r="M151">
            <v>31.7</v>
          </cell>
          <cell r="O151">
            <v>2.15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PETROLINA - CG Nº 001/2013</v>
          </cell>
          <cell r="E152" t="str">
            <v>JERONCO NUNES COELHO JUNIOR</v>
          </cell>
          <cell r="F152" t="str">
            <v>2 - Outros Profissionais da Saúde</v>
          </cell>
          <cell r="G152" t="str">
            <v>3222-05</v>
          </cell>
          <cell r="H152" t="str">
            <v>06/2023</v>
          </cell>
          <cell r="J152">
            <v>182.44880000000001</v>
          </cell>
          <cell r="L152">
            <v>225.6</v>
          </cell>
          <cell r="M152">
            <v>26.6</v>
          </cell>
          <cell r="O152">
            <v>2.1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PETROLINA - CG Nº 001/2013</v>
          </cell>
          <cell r="E153" t="str">
            <v>JESSICA GARCIA GONCALVES</v>
          </cell>
          <cell r="F153" t="str">
            <v>2 - Outros Profissionais da Saúde</v>
          </cell>
          <cell r="G153" t="str">
            <v>5211-30</v>
          </cell>
          <cell r="H153" t="str">
            <v>06/2023</v>
          </cell>
          <cell r="J153">
            <v>157.80000000000001</v>
          </cell>
          <cell r="L153">
            <v>236.88</v>
          </cell>
          <cell r="M153">
            <v>26.4</v>
          </cell>
          <cell r="O153">
            <v>2.1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PETROLINA - CG Nº 001/2013</v>
          </cell>
          <cell r="E154" t="str">
            <v>JESSICA SILVA DE SOUSA</v>
          </cell>
          <cell r="F154" t="str">
            <v>2 - Outros Profissionais da Saúde</v>
          </cell>
          <cell r="G154" t="str">
            <v>3222-05</v>
          </cell>
          <cell r="H154" t="str">
            <v>06/2023</v>
          </cell>
          <cell r="J154">
            <v>194.1216</v>
          </cell>
          <cell r="L154">
            <v>225.6</v>
          </cell>
          <cell r="M154">
            <v>26.6</v>
          </cell>
          <cell r="O154">
            <v>2.1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 - CG Nº 001/2013</v>
          </cell>
          <cell r="E155" t="str">
            <v>JESSICA THUANNE BATISTA SILVA</v>
          </cell>
          <cell r="F155" t="str">
            <v>2 - Outros Profissionais da Saúde</v>
          </cell>
          <cell r="G155" t="str">
            <v>3222-05</v>
          </cell>
          <cell r="H155" t="str">
            <v>06/2023</v>
          </cell>
          <cell r="J155">
            <v>195.41679999999999</v>
          </cell>
          <cell r="L155">
            <v>169.2</v>
          </cell>
          <cell r="M155">
            <v>26.6</v>
          </cell>
          <cell r="O155">
            <v>2.1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PETROLINA - CG Nº 001/2013</v>
          </cell>
          <cell r="E156" t="str">
            <v>JHONANTTAN MALONE OLIVEIRA LIMA</v>
          </cell>
          <cell r="F156" t="str">
            <v>3 - Administrativo</v>
          </cell>
          <cell r="G156" t="str">
            <v>5174-10</v>
          </cell>
          <cell r="H156" t="str">
            <v>06/2023</v>
          </cell>
          <cell r="J156">
            <v>256.76</v>
          </cell>
          <cell r="L156">
            <v>0</v>
          </cell>
          <cell r="M156">
            <v>0</v>
          </cell>
          <cell r="O156">
            <v>2.1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PETROLINA - CG Nº 001/2013</v>
          </cell>
          <cell r="E157" t="str">
            <v>JOANA PRISCILA SANTANA VIEIRA GOMES</v>
          </cell>
          <cell r="F157" t="str">
            <v>2 - Outros Profissionais da Saúde</v>
          </cell>
          <cell r="G157" t="str">
            <v>3222-05</v>
          </cell>
          <cell r="H157" t="str">
            <v>06/2023</v>
          </cell>
          <cell r="J157">
            <v>188.82640000000001</v>
          </cell>
          <cell r="L157">
            <v>236.88</v>
          </cell>
          <cell r="M157">
            <v>26.6</v>
          </cell>
          <cell r="O157">
            <v>2.1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PETROLINA - CG Nº 001/2013</v>
          </cell>
          <cell r="E158" t="str">
            <v>JOAO BATISTA DA SILVA</v>
          </cell>
          <cell r="F158" t="str">
            <v>3 - Administrativo</v>
          </cell>
          <cell r="G158" t="str">
            <v>7823-20</v>
          </cell>
          <cell r="H158" t="str">
            <v>06/2023</v>
          </cell>
          <cell r="J158">
            <v>154.41839999999999</v>
          </cell>
          <cell r="L158">
            <v>203.04</v>
          </cell>
          <cell r="M158">
            <v>31.7</v>
          </cell>
          <cell r="O158">
            <v>2.1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PETROLINA - CG Nº 001/2013</v>
          </cell>
          <cell r="E159" t="str">
            <v>JOAO FRANCISCO SANTOS DO CARMO</v>
          </cell>
          <cell r="F159" t="str">
            <v>1 - Médico</v>
          </cell>
          <cell r="G159" t="str">
            <v>2251-25</v>
          </cell>
          <cell r="H159" t="str">
            <v>06/2023</v>
          </cell>
          <cell r="J159">
            <v>1009.5512</v>
          </cell>
          <cell r="L159">
            <v>11.28</v>
          </cell>
          <cell r="M159">
            <v>3.17</v>
          </cell>
          <cell r="O159">
            <v>2.15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PETROLINA - CG Nº 001/2013</v>
          </cell>
          <cell r="E160" t="str">
            <v>JOAO MARCOS RODRIGUES DOS SANTOS</v>
          </cell>
          <cell r="F160" t="str">
            <v>3 - Administrativo</v>
          </cell>
          <cell r="G160" t="str">
            <v>3516-05</v>
          </cell>
          <cell r="H160" t="str">
            <v>06/2023</v>
          </cell>
          <cell r="J160">
            <v>238.98</v>
          </cell>
          <cell r="L160">
            <v>248.16</v>
          </cell>
          <cell r="M160">
            <v>39.83</v>
          </cell>
          <cell r="O160">
            <v>2.1</v>
          </cell>
          <cell r="R160">
            <v>798</v>
          </cell>
          <cell r="S160">
            <v>119.49</v>
          </cell>
          <cell r="U160">
            <v>0</v>
          </cell>
        </row>
        <row r="161">
          <cell r="C161" t="str">
            <v>UPAE PETROLINA - CG Nº 001/2013</v>
          </cell>
          <cell r="E161" t="str">
            <v>JONATHAS FELIX BARROSO</v>
          </cell>
          <cell r="F161" t="str">
            <v>3 - Administrativo</v>
          </cell>
          <cell r="G161" t="str">
            <v>5174-10</v>
          </cell>
          <cell r="H161" t="str">
            <v>06/2023</v>
          </cell>
          <cell r="J161">
            <v>204.05760000000001</v>
          </cell>
          <cell r="L161">
            <v>0</v>
          </cell>
          <cell r="M161">
            <v>0</v>
          </cell>
          <cell r="O161">
            <v>2.1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PETROLINA - CG Nº 001/2013</v>
          </cell>
          <cell r="E162" t="str">
            <v>JOSE ALVES DE SOUZA</v>
          </cell>
          <cell r="F162" t="str">
            <v>1 - Médico</v>
          </cell>
          <cell r="G162" t="str">
            <v>2251-25</v>
          </cell>
          <cell r="H162" t="str">
            <v>06/2023</v>
          </cell>
          <cell r="J162">
            <v>1054.7224000000001</v>
          </cell>
          <cell r="L162">
            <v>11.28</v>
          </cell>
          <cell r="M162">
            <v>3.17</v>
          </cell>
          <cell r="O162">
            <v>2.15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PETROLINA - CG Nº 001/2013</v>
          </cell>
          <cell r="E163" t="str">
            <v>JOSE EDILANDE DOS SANTOS</v>
          </cell>
          <cell r="F163" t="str">
            <v>3 - Administrativo</v>
          </cell>
          <cell r="G163" t="str">
            <v>5142-25</v>
          </cell>
          <cell r="H163" t="str">
            <v>06/2023</v>
          </cell>
          <cell r="J163">
            <v>200.47839999999999</v>
          </cell>
          <cell r="L163">
            <v>225.6</v>
          </cell>
          <cell r="M163">
            <v>26.4</v>
          </cell>
          <cell r="O163">
            <v>2.1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PETROLINA - CG Nº 001/2013</v>
          </cell>
          <cell r="E164" t="str">
            <v>JOSE FRANCISCO GUIMARAES</v>
          </cell>
          <cell r="F164" t="str">
            <v>3 - Administrativo</v>
          </cell>
          <cell r="G164" t="str">
            <v>9511-05</v>
          </cell>
          <cell r="H164" t="str">
            <v>06/2023</v>
          </cell>
          <cell r="J164">
            <v>202.15520000000001</v>
          </cell>
          <cell r="L164">
            <v>236.88</v>
          </cell>
          <cell r="M164">
            <v>30.83</v>
          </cell>
          <cell r="O164">
            <v>2.1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PETROLINA - CG Nº 001/2013</v>
          </cell>
          <cell r="E165" t="str">
            <v>JOSE GUILHERME CASTRO REIS</v>
          </cell>
          <cell r="F165" t="str">
            <v>3 - Administrativo</v>
          </cell>
          <cell r="G165" t="str">
            <v>3516-05</v>
          </cell>
          <cell r="H165" t="str">
            <v>06/2023</v>
          </cell>
          <cell r="J165">
            <v>238.75040000000001</v>
          </cell>
          <cell r="L165">
            <v>225.6</v>
          </cell>
          <cell r="M165">
            <v>39.83</v>
          </cell>
          <cell r="O165">
            <v>2.1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UPAE PETROLINA - CG Nº 001/2013</v>
          </cell>
          <cell r="E166" t="str">
            <v>JOSE INALDO MODESTO FILHO</v>
          </cell>
          <cell r="F166" t="str">
            <v>2 - Outros Profissionais da Saúde</v>
          </cell>
          <cell r="G166" t="str">
            <v>3222-05</v>
          </cell>
          <cell r="H166" t="str">
            <v>06/2023</v>
          </cell>
          <cell r="J166">
            <v>0</v>
          </cell>
          <cell r="L166">
            <v>0</v>
          </cell>
          <cell r="M166">
            <v>0</v>
          </cell>
          <cell r="O166">
            <v>2.1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PETROLINA - CG Nº 001/2013</v>
          </cell>
          <cell r="E167" t="str">
            <v>JOSE MARIA NUNES ROSA</v>
          </cell>
          <cell r="F167" t="str">
            <v>2 - Outros Profissionais da Saúde</v>
          </cell>
          <cell r="G167" t="str">
            <v>3241-15</v>
          </cell>
          <cell r="H167" t="str">
            <v>06/2023</v>
          </cell>
          <cell r="J167">
            <v>570.17600000000004</v>
          </cell>
          <cell r="L167">
            <v>191.76</v>
          </cell>
          <cell r="M167">
            <v>9.49</v>
          </cell>
          <cell r="O167">
            <v>2.1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PETROLINA - CG Nº 001/2013</v>
          </cell>
          <cell r="E168" t="str">
            <v>JOSE RAIMUNDO NORBERTO DA SILVA</v>
          </cell>
          <cell r="F168" t="str">
            <v>2 - Outros Profissionais da Saúde</v>
          </cell>
          <cell r="G168" t="str">
            <v>5211-30</v>
          </cell>
          <cell r="H168" t="str">
            <v>06/2023</v>
          </cell>
          <cell r="J168">
            <v>158.4</v>
          </cell>
          <cell r="L168">
            <v>0</v>
          </cell>
          <cell r="M168">
            <v>0</v>
          </cell>
          <cell r="O168">
            <v>2.25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UPAE PETROLINA - CG Nº 001/2013</v>
          </cell>
          <cell r="E169" t="str">
            <v>JOSE ROBERTO COELHO FERREIRA ROCHA</v>
          </cell>
          <cell r="F169" t="str">
            <v>3 - Administrativo</v>
          </cell>
          <cell r="G169" t="str">
            <v>1312-05</v>
          </cell>
          <cell r="H169" t="str">
            <v>06/2023</v>
          </cell>
          <cell r="J169">
            <v>2120.0464000000002</v>
          </cell>
          <cell r="L169">
            <v>135.36000000000001</v>
          </cell>
          <cell r="M169">
            <v>30</v>
          </cell>
          <cell r="O169">
            <v>2.1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 - CG Nº 001/2013</v>
          </cell>
          <cell r="E170" t="str">
            <v>JOSEANE ALVES DE OLIVEIRA CAVALCANTI</v>
          </cell>
          <cell r="F170" t="str">
            <v>2 - Outros Profissionais da Saúde</v>
          </cell>
          <cell r="G170" t="str">
            <v>3222-05</v>
          </cell>
          <cell r="H170" t="str">
            <v>06/2023</v>
          </cell>
          <cell r="J170">
            <v>0</v>
          </cell>
          <cell r="L170">
            <v>0</v>
          </cell>
          <cell r="M170">
            <v>0</v>
          </cell>
          <cell r="O170">
            <v>2.1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UPAE PETROLINA - CG Nº 001/2013</v>
          </cell>
          <cell r="E171" t="str">
            <v>JOSEMAR ALVES DE SOUZA</v>
          </cell>
          <cell r="F171" t="str">
            <v>3 - Administrativo</v>
          </cell>
          <cell r="G171" t="str">
            <v>5174-10</v>
          </cell>
          <cell r="H171" t="str">
            <v>06/2023</v>
          </cell>
          <cell r="J171">
            <v>143.39519999999999</v>
          </cell>
          <cell r="L171">
            <v>225.6</v>
          </cell>
          <cell r="M171">
            <v>26.4</v>
          </cell>
          <cell r="O171">
            <v>2.1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UPAE PETROLINA - CG Nº 001/2013</v>
          </cell>
          <cell r="E172" t="str">
            <v>JOSENALDO SABINO MACEDO</v>
          </cell>
          <cell r="F172" t="str">
            <v>3 - Administrativo</v>
          </cell>
          <cell r="G172" t="str">
            <v>5142-25</v>
          </cell>
          <cell r="H172" t="str">
            <v>06/2023</v>
          </cell>
          <cell r="J172">
            <v>127.584</v>
          </cell>
          <cell r="L172">
            <v>225.6</v>
          </cell>
          <cell r="M172">
            <v>26.4</v>
          </cell>
          <cell r="O172">
            <v>2.1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PETROLINA - CG Nº 001/2013</v>
          </cell>
          <cell r="E173" t="str">
            <v>JOSENILTON GOMES DE ALENCAR</v>
          </cell>
          <cell r="F173" t="str">
            <v>3 - Administrativo</v>
          </cell>
          <cell r="G173" t="str">
            <v>7823-20</v>
          </cell>
          <cell r="H173" t="str">
            <v>06/2023</v>
          </cell>
          <cell r="J173">
            <v>237.036</v>
          </cell>
          <cell r="L173">
            <v>236.88</v>
          </cell>
          <cell r="M173">
            <v>31.7</v>
          </cell>
          <cell r="O173">
            <v>2.1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UPAE PETROLINA - CG Nº 001/2013</v>
          </cell>
          <cell r="E174" t="str">
            <v>JOSIMAR DANTAS DA COSTA</v>
          </cell>
          <cell r="F174" t="str">
            <v>3 - Administrativo</v>
          </cell>
          <cell r="G174" t="str">
            <v>7241-10</v>
          </cell>
          <cell r="H174" t="str">
            <v>06/2023</v>
          </cell>
          <cell r="J174">
            <v>221.44319999999999</v>
          </cell>
          <cell r="L174">
            <v>236.88</v>
          </cell>
          <cell r="M174">
            <v>30.83</v>
          </cell>
          <cell r="O174">
            <v>2.1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UPAE PETROLINA - CG Nº 001/2013</v>
          </cell>
          <cell r="E175" t="str">
            <v>JULIANA ALVES DE CASTRO</v>
          </cell>
          <cell r="F175" t="str">
            <v>2 - Outros Profissionais da Saúde</v>
          </cell>
          <cell r="G175" t="str">
            <v>2235-05</v>
          </cell>
          <cell r="H175" t="str">
            <v>06/2023</v>
          </cell>
          <cell r="J175">
            <v>323.0016</v>
          </cell>
          <cell r="L175">
            <v>225.6</v>
          </cell>
          <cell r="M175">
            <v>3.59</v>
          </cell>
          <cell r="O175">
            <v>2.1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 - CG Nº 001/2013</v>
          </cell>
          <cell r="E176" t="str">
            <v>JULIANA DA SILVA CARVALHO</v>
          </cell>
          <cell r="F176" t="str">
            <v>2 - Outros Profissionais da Saúde</v>
          </cell>
          <cell r="G176" t="str">
            <v>2235-05</v>
          </cell>
          <cell r="H176" t="str">
            <v>06/2023</v>
          </cell>
          <cell r="J176">
            <v>426.62400000000002</v>
          </cell>
          <cell r="L176">
            <v>180.48</v>
          </cell>
          <cell r="M176">
            <v>3.59</v>
          </cell>
          <cell r="O176">
            <v>2.1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UPAE PETROLINA - CG Nº 001/2013</v>
          </cell>
          <cell r="E177" t="str">
            <v xml:space="preserve">KAMILA KAYRELLE BARBOSA GOMES </v>
          </cell>
          <cell r="F177" t="str">
            <v>4 - Assistência Odontológica</v>
          </cell>
          <cell r="G177" t="str">
            <v>3224-15</v>
          </cell>
          <cell r="H177" t="str">
            <v>06/2023</v>
          </cell>
          <cell r="J177">
            <v>132.9</v>
          </cell>
          <cell r="L177">
            <v>225.6</v>
          </cell>
          <cell r="M177">
            <v>26.4</v>
          </cell>
          <cell r="O177">
            <v>2.1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UPAE PETROLINA - CG Nº 001/2013</v>
          </cell>
          <cell r="E178" t="str">
            <v>KARICIA FRANKLIN LUSTOSA BARBOSA FALCAO ROLIM</v>
          </cell>
          <cell r="F178" t="str">
            <v>4 - Assistência Odontológica</v>
          </cell>
          <cell r="G178" t="str">
            <v>2232-08</v>
          </cell>
          <cell r="H178" t="str">
            <v>06/2023</v>
          </cell>
          <cell r="J178">
            <v>409.75520000000012</v>
          </cell>
          <cell r="L178">
            <v>203.04</v>
          </cell>
          <cell r="M178">
            <v>38.700000000000003</v>
          </cell>
          <cell r="O178">
            <v>2.1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UPAE PETROLINA - CG Nº 001/2013</v>
          </cell>
          <cell r="E179" t="str">
            <v>KEYLA JULIANA SILVA DOS SANTOS</v>
          </cell>
          <cell r="F179" t="str">
            <v>2 - Outros Profissionais da Saúde</v>
          </cell>
          <cell r="G179" t="str">
            <v>2235-05</v>
          </cell>
          <cell r="H179" t="str">
            <v>06/2023</v>
          </cell>
          <cell r="J179">
            <v>325.10480000000001</v>
          </cell>
          <cell r="K179">
            <v>0</v>
          </cell>
          <cell r="L179">
            <v>248.16</v>
          </cell>
          <cell r="M179">
            <v>3.59</v>
          </cell>
          <cell r="O179">
            <v>2.1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UPAE PETROLINA - CG Nº 001/2013</v>
          </cell>
          <cell r="E180" t="str">
            <v>KEYSA CARLA AMORIM SANTOS</v>
          </cell>
          <cell r="F180" t="str">
            <v>2 - Outros Profissionais da Saúde</v>
          </cell>
          <cell r="G180" t="str">
            <v>2516-05</v>
          </cell>
          <cell r="H180" t="str">
            <v>06/2023</v>
          </cell>
          <cell r="J180">
            <v>338.75200000000001</v>
          </cell>
          <cell r="L180">
            <v>0</v>
          </cell>
          <cell r="M180">
            <v>0</v>
          </cell>
          <cell r="O180">
            <v>2.1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UPAE PETROLINA - CG Nº 001/2013</v>
          </cell>
          <cell r="E181" t="str">
            <v>KEZIA KALINY SAMPAIO DA CRUZ</v>
          </cell>
          <cell r="F181" t="str">
            <v>2 - Outros Profissionais da Saúde</v>
          </cell>
          <cell r="G181" t="str">
            <v>3222-05</v>
          </cell>
          <cell r="H181" t="str">
            <v>06/2023</v>
          </cell>
          <cell r="J181">
            <v>245.17840000000001</v>
          </cell>
          <cell r="L181">
            <v>225.6</v>
          </cell>
          <cell r="M181">
            <v>26.6</v>
          </cell>
          <cell r="O181">
            <v>2.15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UPAE PETROLINA - CG Nº 001/2013</v>
          </cell>
          <cell r="E182" t="str">
            <v>LAIANE NAIJARA BARROS DE ANDRADE</v>
          </cell>
          <cell r="F182" t="str">
            <v>3 - Administrativo</v>
          </cell>
          <cell r="G182" t="str">
            <v>4110-10</v>
          </cell>
          <cell r="H182" t="str">
            <v>06/2023</v>
          </cell>
          <cell r="J182">
            <v>206.6112</v>
          </cell>
          <cell r="L182">
            <v>236.88</v>
          </cell>
          <cell r="M182">
            <v>26.4</v>
          </cell>
          <cell r="O182">
            <v>2.1</v>
          </cell>
          <cell r="R182">
            <v>160</v>
          </cell>
          <cell r="S182">
            <v>72</v>
          </cell>
          <cell r="U182">
            <v>0</v>
          </cell>
        </row>
        <row r="183">
          <cell r="C183" t="str">
            <v>UPAE PETROLINA - CG Nº 001/2013</v>
          </cell>
          <cell r="E183" t="str">
            <v>LAIRO RODRIGUES DA SILVA</v>
          </cell>
          <cell r="F183" t="str">
            <v>3 - Administrativo</v>
          </cell>
          <cell r="G183" t="str">
            <v>3172-10</v>
          </cell>
          <cell r="H183" t="str">
            <v>06/2023</v>
          </cell>
          <cell r="J183">
            <v>256.6112</v>
          </cell>
          <cell r="L183">
            <v>236.88</v>
          </cell>
          <cell r="M183">
            <v>40.81</v>
          </cell>
          <cell r="O183">
            <v>2.15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UPAE PETROLINA - CG Nº 001/2013</v>
          </cell>
          <cell r="E184" t="str">
            <v>LAIZA SANTOS LEITE RIBEIRO</v>
          </cell>
          <cell r="F184" t="str">
            <v>1 - Médico</v>
          </cell>
          <cell r="G184" t="str">
            <v>2251-25</v>
          </cell>
          <cell r="H184" t="str">
            <v>06/2023</v>
          </cell>
          <cell r="J184">
            <v>947.78160000000003</v>
          </cell>
          <cell r="L184">
            <v>11.28</v>
          </cell>
          <cell r="M184">
            <v>3.17</v>
          </cell>
          <cell r="O184">
            <v>2.1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UPAE PETROLINA - CG Nº 001/2013</v>
          </cell>
          <cell r="E185" t="str">
            <v>LAURA TAVARES ANTUNES</v>
          </cell>
          <cell r="F185" t="str">
            <v>1 - Médico</v>
          </cell>
          <cell r="G185" t="str">
            <v>2251-25</v>
          </cell>
          <cell r="H185" t="str">
            <v>06/2023</v>
          </cell>
          <cell r="J185">
            <v>941.68560000000002</v>
          </cell>
          <cell r="L185">
            <v>0</v>
          </cell>
          <cell r="M185">
            <v>0</v>
          </cell>
          <cell r="O185">
            <v>2.1</v>
          </cell>
          <cell r="R185">
            <v>0</v>
          </cell>
          <cell r="S185">
            <v>90.2</v>
          </cell>
          <cell r="U185">
            <v>0</v>
          </cell>
        </row>
        <row r="186">
          <cell r="C186" t="str">
            <v>UPAE PETROLINA - CG Nº 001/2013</v>
          </cell>
          <cell r="E186" t="str">
            <v>LAYSE CAVALCANTI SANTOS CUNHA</v>
          </cell>
          <cell r="F186" t="str">
            <v>2 - Outros Profissionais da Saúde</v>
          </cell>
          <cell r="G186" t="str">
            <v>2235-05</v>
          </cell>
          <cell r="H186" t="str">
            <v>06/2023</v>
          </cell>
          <cell r="J186">
            <v>397.00319999999999</v>
          </cell>
          <cell r="L186">
            <v>169.2</v>
          </cell>
          <cell r="M186">
            <v>0</v>
          </cell>
          <cell r="O186">
            <v>2.1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UPAE PETROLINA - CG Nº 001/2013</v>
          </cell>
          <cell r="E187" t="str">
            <v>LEANDRO DE JESUS AMORIM</v>
          </cell>
          <cell r="F187" t="str">
            <v>3 - Administrativo</v>
          </cell>
          <cell r="G187" t="str">
            <v>3172-10</v>
          </cell>
          <cell r="H187" t="str">
            <v>06/2023</v>
          </cell>
          <cell r="J187">
            <v>257.10480000000001</v>
          </cell>
          <cell r="L187">
            <v>225.6</v>
          </cell>
          <cell r="M187">
            <v>40.81</v>
          </cell>
          <cell r="O187">
            <v>2.1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UPAE PETROLINA - CG Nº 001/2013</v>
          </cell>
          <cell r="E188" t="str">
            <v>LEIDIANA CLEMENTINO DA SILVA</v>
          </cell>
          <cell r="F188" t="str">
            <v>2 - Outros Profissionais da Saúde</v>
          </cell>
          <cell r="G188" t="str">
            <v>3222-05</v>
          </cell>
          <cell r="H188" t="str">
            <v>06/2023</v>
          </cell>
          <cell r="J188">
            <v>134.16</v>
          </cell>
          <cell r="L188">
            <v>236.88</v>
          </cell>
          <cell r="M188">
            <v>26.6</v>
          </cell>
          <cell r="O188">
            <v>2.1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UPAE PETROLINA - CG Nº 001/2013</v>
          </cell>
          <cell r="E189" t="str">
            <v>LEIDIANE DA CONCEIC?O NETO</v>
          </cell>
          <cell r="F189" t="str">
            <v>2 - Outros Profissionais da Saúde</v>
          </cell>
          <cell r="G189" t="str">
            <v>3222-05</v>
          </cell>
          <cell r="H189" t="str">
            <v>06/2023</v>
          </cell>
          <cell r="J189">
            <v>0</v>
          </cell>
          <cell r="L189">
            <v>0</v>
          </cell>
          <cell r="M189">
            <v>0</v>
          </cell>
          <cell r="O189">
            <v>2.1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UPAE PETROLINA - CG Nº 001/2013</v>
          </cell>
          <cell r="E190" t="str">
            <v>LEONARDO GOMES DA SILVA</v>
          </cell>
          <cell r="F190" t="str">
            <v>3 - Administrativo</v>
          </cell>
          <cell r="G190" t="str">
            <v>5174-10</v>
          </cell>
          <cell r="H190" t="str">
            <v>06/2023</v>
          </cell>
          <cell r="J190">
            <v>147.36799999999999</v>
          </cell>
          <cell r="L190">
            <v>225.6</v>
          </cell>
          <cell r="M190">
            <v>26.4</v>
          </cell>
          <cell r="O190">
            <v>2.15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UPAE PETROLINA - CG Nº 001/2013</v>
          </cell>
          <cell r="E191" t="str">
            <v>LILIAN CASSIA MACIEL ALEXANDRINO</v>
          </cell>
          <cell r="F191" t="str">
            <v>2 - Outros Profissionais da Saúde</v>
          </cell>
          <cell r="G191" t="str">
            <v>3222-05</v>
          </cell>
          <cell r="H191" t="str">
            <v>06/2023</v>
          </cell>
          <cell r="J191">
            <v>191.28</v>
          </cell>
          <cell r="L191">
            <v>248.16</v>
          </cell>
          <cell r="M191">
            <v>26.6</v>
          </cell>
          <cell r="O191">
            <v>2.1</v>
          </cell>
          <cell r="R191">
            <v>562.79999999999995</v>
          </cell>
          <cell r="S191">
            <v>72</v>
          </cell>
          <cell r="U191">
            <v>0</v>
          </cell>
        </row>
        <row r="192">
          <cell r="C192" t="str">
            <v>UPAE PETROLINA - CG Nº 001/2013</v>
          </cell>
          <cell r="E192" t="str">
            <v>LINDOMAR ROMAO DE BRITO</v>
          </cell>
          <cell r="F192" t="str">
            <v>2 - Outros Profissionais da Saúde</v>
          </cell>
          <cell r="G192" t="str">
            <v>3241-15</v>
          </cell>
          <cell r="H192" t="str">
            <v>06/2023</v>
          </cell>
          <cell r="J192">
            <v>444.75360000000001</v>
          </cell>
          <cell r="L192">
            <v>56.4</v>
          </cell>
          <cell r="M192">
            <v>5.42</v>
          </cell>
          <cell r="O192">
            <v>2.1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UPAE PETROLINA - CG Nº 001/2013</v>
          </cell>
          <cell r="E193" t="str">
            <v>LISIA MIRIAM MACIEL DE ALMEIDA</v>
          </cell>
          <cell r="F193" t="str">
            <v>1 - Médico</v>
          </cell>
          <cell r="G193" t="str">
            <v>2251-25</v>
          </cell>
          <cell r="H193" t="str">
            <v>06/2023</v>
          </cell>
          <cell r="J193">
            <v>898.13599999999997</v>
          </cell>
          <cell r="L193">
            <v>22.56</v>
          </cell>
          <cell r="M193">
            <v>6.34</v>
          </cell>
          <cell r="O193">
            <v>2.15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UPAE PETROLINA - CG Nº 001/2013</v>
          </cell>
          <cell r="E194" t="str">
            <v>LUANA IARA NUNES DOS SANTOS</v>
          </cell>
          <cell r="F194" t="str">
            <v>2 - Outros Profissionais da Saúde</v>
          </cell>
          <cell r="G194" t="str">
            <v>2237-05</v>
          </cell>
          <cell r="H194" t="str">
            <v>06/2023</v>
          </cell>
          <cell r="J194">
            <v>179.536</v>
          </cell>
          <cell r="L194">
            <v>169.2</v>
          </cell>
          <cell r="M194">
            <v>26.4</v>
          </cell>
          <cell r="O194">
            <v>2.1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UPAE PETROLINA - CG Nº 001/2013</v>
          </cell>
          <cell r="E195" t="str">
            <v>LUCAS DUARTE SOUZA DO NASCIMENTO</v>
          </cell>
          <cell r="F195" t="str">
            <v>4 - Assistência Odontológica</v>
          </cell>
          <cell r="G195" t="str">
            <v>2232-08</v>
          </cell>
          <cell r="H195" t="str">
            <v>06/2023</v>
          </cell>
          <cell r="J195">
            <v>435.20400000000001</v>
          </cell>
          <cell r="L195">
            <v>0</v>
          </cell>
          <cell r="M195">
            <v>0</v>
          </cell>
          <cell r="O195">
            <v>2.1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UPAE PETROLINA - CG Nº 001/2013</v>
          </cell>
          <cell r="E196" t="str">
            <v>LUCAS RIBEIRO ALMEIDA</v>
          </cell>
          <cell r="F196" t="str">
            <v>1 - Médico</v>
          </cell>
          <cell r="G196" t="str">
            <v>2251-25</v>
          </cell>
          <cell r="H196" t="str">
            <v>06/2023</v>
          </cell>
          <cell r="J196">
            <v>11.44</v>
          </cell>
          <cell r="L196">
            <v>0</v>
          </cell>
          <cell r="M196">
            <v>0</v>
          </cell>
          <cell r="O196">
            <v>2.1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UPAE PETROLINA - CG Nº 001/2013</v>
          </cell>
          <cell r="E197" t="str">
            <v>LUCELMA SILVA DE ASSIS</v>
          </cell>
          <cell r="F197" t="str">
            <v>2 - Outros Profissionais da Saúde</v>
          </cell>
          <cell r="G197" t="str">
            <v>3222-05</v>
          </cell>
          <cell r="H197" t="str">
            <v>06/2023</v>
          </cell>
          <cell r="J197">
            <v>222.684</v>
          </cell>
          <cell r="L197">
            <v>180.48</v>
          </cell>
          <cell r="M197">
            <v>26.6</v>
          </cell>
          <cell r="O197">
            <v>2.1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UPAE PETROLINA - CG Nº 001/2013</v>
          </cell>
          <cell r="E198" t="str">
            <v>LUCIAN DE SOUSA</v>
          </cell>
          <cell r="F198" t="str">
            <v>3 - Administrativo</v>
          </cell>
          <cell r="G198" t="str">
            <v>4110-10</v>
          </cell>
          <cell r="H198" t="str">
            <v>06/2023</v>
          </cell>
          <cell r="J198">
            <v>127.584</v>
          </cell>
          <cell r="L198">
            <v>0</v>
          </cell>
          <cell r="M198">
            <v>0</v>
          </cell>
          <cell r="O198">
            <v>2.1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UPAE PETROLINA - CG Nº 001/2013</v>
          </cell>
          <cell r="E199" t="str">
            <v>LUCIANA ALVES MACHADO</v>
          </cell>
          <cell r="F199" t="str">
            <v>2 - Outros Profissionais da Saúde</v>
          </cell>
          <cell r="G199" t="str">
            <v>5152-05</v>
          </cell>
          <cell r="H199" t="str">
            <v>06/2023</v>
          </cell>
          <cell r="J199">
            <v>142.90559999999999</v>
          </cell>
          <cell r="L199">
            <v>180.48</v>
          </cell>
          <cell r="M199">
            <v>26.4</v>
          </cell>
          <cell r="O199">
            <v>2.1</v>
          </cell>
          <cell r="R199">
            <v>150</v>
          </cell>
          <cell r="S199">
            <v>0</v>
          </cell>
          <cell r="U199">
            <v>0</v>
          </cell>
        </row>
        <row r="200">
          <cell r="C200" t="str">
            <v>UPAE PETROLINA - CG Nº 001/2013</v>
          </cell>
          <cell r="E200" t="str">
            <v>LUCIANA FARIAS MONTEIRO LIMA</v>
          </cell>
          <cell r="F200" t="str">
            <v>2 - Outros Profissionais da Saúde</v>
          </cell>
          <cell r="G200" t="str">
            <v>3222-05</v>
          </cell>
          <cell r="H200" t="str">
            <v>06/2023</v>
          </cell>
          <cell r="J200">
            <v>215.9864</v>
          </cell>
          <cell r="L200">
            <v>157.91999999999999</v>
          </cell>
          <cell r="M200">
            <v>26.6</v>
          </cell>
          <cell r="O200">
            <v>2.1</v>
          </cell>
          <cell r="R200">
            <v>570</v>
          </cell>
          <cell r="S200">
            <v>79.8</v>
          </cell>
          <cell r="U200">
            <v>0</v>
          </cell>
        </row>
        <row r="201">
          <cell r="C201" t="str">
            <v>UPAE PETROLINA - CG Nº 001/2013</v>
          </cell>
          <cell r="E201" t="str">
            <v>LUCIENE ALVES AMORIM</v>
          </cell>
          <cell r="F201" t="str">
            <v>3 - Administrativo</v>
          </cell>
          <cell r="G201" t="str">
            <v>5134-30</v>
          </cell>
          <cell r="H201" t="str">
            <v>06/2023</v>
          </cell>
          <cell r="J201">
            <v>192.94880000000001</v>
          </cell>
          <cell r="L201">
            <v>180.48</v>
          </cell>
          <cell r="M201">
            <v>26.4</v>
          </cell>
          <cell r="O201">
            <v>2.1</v>
          </cell>
          <cell r="R201">
            <v>150</v>
          </cell>
          <cell r="S201">
            <v>79.2</v>
          </cell>
          <cell r="U201">
            <v>0</v>
          </cell>
        </row>
        <row r="202">
          <cell r="C202" t="str">
            <v>UPAE PETROLINA - CG Nº 001/2013</v>
          </cell>
          <cell r="E202" t="str">
            <v>LUCIMARA DOS SANTOS SOARES</v>
          </cell>
          <cell r="F202" t="str">
            <v>2 - Outros Profissionais da Saúde</v>
          </cell>
          <cell r="G202" t="str">
            <v>3222-05</v>
          </cell>
          <cell r="H202" t="str">
            <v>06/2023</v>
          </cell>
          <cell r="J202">
            <v>204.89920000000001</v>
          </cell>
          <cell r="L202">
            <v>112.8</v>
          </cell>
          <cell r="M202">
            <v>26.6</v>
          </cell>
          <cell r="O202">
            <v>2.1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UPAE PETROLINA - CG Nº 001/2013</v>
          </cell>
          <cell r="E203" t="str">
            <v>LUIS ANTONIO DE FARIAS FILHO</v>
          </cell>
          <cell r="F203" t="str">
            <v>3 - Administrativo</v>
          </cell>
          <cell r="G203" t="str">
            <v>4110-10</v>
          </cell>
          <cell r="H203" t="str">
            <v>06/2023</v>
          </cell>
          <cell r="J203">
            <v>232.45840000000001</v>
          </cell>
          <cell r="L203">
            <v>214.32</v>
          </cell>
          <cell r="M203">
            <v>43.59</v>
          </cell>
          <cell r="O203">
            <v>2.1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UPAE PETROLINA - CG Nº 001/2013</v>
          </cell>
          <cell r="E204" t="str">
            <v>LUZIA MARIA DOS SANTOS</v>
          </cell>
          <cell r="F204" t="str">
            <v>2 - Outros Profissionais da Saúde</v>
          </cell>
          <cell r="G204" t="str">
            <v>3222-05</v>
          </cell>
          <cell r="H204" t="str">
            <v>06/2023</v>
          </cell>
          <cell r="J204">
            <v>157.61760000000001</v>
          </cell>
          <cell r="L204">
            <v>169.2</v>
          </cell>
          <cell r="M204">
            <v>26.6</v>
          </cell>
          <cell r="O204">
            <v>2.1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UPAE PETROLINA - CG Nº 001/2013</v>
          </cell>
          <cell r="E205" t="str">
            <v>LYEGO DA SILVA BRITO</v>
          </cell>
          <cell r="F205" t="str">
            <v>3 - Administrativo</v>
          </cell>
          <cell r="G205" t="str">
            <v>4110-10</v>
          </cell>
          <cell r="H205" t="str">
            <v>06/2023</v>
          </cell>
          <cell r="J205">
            <v>203.67359999999999</v>
          </cell>
          <cell r="L205">
            <v>157.91999999999999</v>
          </cell>
          <cell r="M205">
            <v>26.4</v>
          </cell>
          <cell r="O205">
            <v>2.1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UPAE PETROLINA - CG Nº 001/2013</v>
          </cell>
          <cell r="E206" t="str">
            <v>MAIARA SANTOS SOARES</v>
          </cell>
          <cell r="F206" t="str">
            <v>2 - Outros Profissionais da Saúde</v>
          </cell>
          <cell r="G206" t="str">
            <v>3222-05</v>
          </cell>
          <cell r="H206" t="str">
            <v>06/2023</v>
          </cell>
          <cell r="J206">
            <v>134.16</v>
          </cell>
          <cell r="L206">
            <v>0</v>
          </cell>
          <cell r="M206">
            <v>0</v>
          </cell>
          <cell r="O206">
            <v>2.1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UPAE PETROLINA - CG Nº 001/2013</v>
          </cell>
          <cell r="E207" t="str">
            <v>MAILTON PINHEIRO DA SILVA</v>
          </cell>
          <cell r="F207" t="str">
            <v>3 - Administrativo</v>
          </cell>
          <cell r="G207" t="str">
            <v>5174-10</v>
          </cell>
          <cell r="H207" t="str">
            <v>06/2023</v>
          </cell>
          <cell r="J207">
            <v>198.8064</v>
          </cell>
          <cell r="L207">
            <v>169.2</v>
          </cell>
          <cell r="M207">
            <v>26.4</v>
          </cell>
          <cell r="O207">
            <v>2.1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UPAE PETROLINA - CG Nº 001/2013</v>
          </cell>
          <cell r="E208" t="str">
            <v>MAISA DOS SANTOS SILVA</v>
          </cell>
          <cell r="F208" t="str">
            <v>3 - Administrativo</v>
          </cell>
          <cell r="G208" t="str">
            <v>5163-45</v>
          </cell>
          <cell r="H208" t="str">
            <v>06/2023</v>
          </cell>
          <cell r="J208">
            <v>190.08</v>
          </cell>
          <cell r="L208">
            <v>191.76</v>
          </cell>
          <cell r="M208">
            <v>26.4</v>
          </cell>
          <cell r="O208">
            <v>2.1</v>
          </cell>
          <cell r="R208">
            <v>300</v>
          </cell>
          <cell r="S208">
            <v>54</v>
          </cell>
          <cell r="U208">
            <v>0</v>
          </cell>
        </row>
        <row r="209">
          <cell r="C209" t="str">
            <v>UPAE PETROLINA - CG Nº 001/2013</v>
          </cell>
          <cell r="E209" t="str">
            <v>MARCELAINNE DE SOUZA PINHEIRO BARBOSA</v>
          </cell>
          <cell r="F209" t="str">
            <v>2 - Outros Profissionais da Saúde</v>
          </cell>
          <cell r="G209" t="str">
            <v>3222-05</v>
          </cell>
          <cell r="H209" t="str">
            <v>06/2023</v>
          </cell>
          <cell r="J209">
            <v>220.70160000000001</v>
          </cell>
          <cell r="L209">
            <v>169.2</v>
          </cell>
          <cell r="M209">
            <v>26.6</v>
          </cell>
          <cell r="O209">
            <v>2.1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UPAE PETROLINA - CG Nº 001/2013</v>
          </cell>
          <cell r="E210" t="str">
            <v>MARCELO DE SOUSA SANTANA</v>
          </cell>
          <cell r="F210" t="str">
            <v>2 - Outros Profissionais da Saúde</v>
          </cell>
          <cell r="G210" t="str">
            <v>3222-05</v>
          </cell>
          <cell r="H210" t="str">
            <v>06/2023</v>
          </cell>
          <cell r="J210">
            <v>199.00960000000001</v>
          </cell>
          <cell r="L210">
            <v>0</v>
          </cell>
          <cell r="M210">
            <v>0</v>
          </cell>
          <cell r="O210">
            <v>2.1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UPAE PETROLINA - CG Nº 001/2013</v>
          </cell>
          <cell r="E211" t="str">
            <v>MARCELO FERREIRA MARIANO</v>
          </cell>
          <cell r="F211" t="str">
            <v>3 - Administrativo</v>
          </cell>
          <cell r="G211" t="str">
            <v>9511-05</v>
          </cell>
          <cell r="H211" t="str">
            <v>06/2023</v>
          </cell>
          <cell r="J211">
            <v>172.92</v>
          </cell>
          <cell r="L211">
            <v>146.63999999999999</v>
          </cell>
          <cell r="M211">
            <v>30.83</v>
          </cell>
          <cell r="O211">
            <v>2.1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UPAE PETROLINA - CG Nº 001/2013</v>
          </cell>
          <cell r="E212" t="str">
            <v>MARCIA DE JESUS SOUZA</v>
          </cell>
          <cell r="F212" t="str">
            <v>2 - Outros Profissionais da Saúde</v>
          </cell>
          <cell r="G212" t="str">
            <v>3222-05</v>
          </cell>
          <cell r="H212" t="str">
            <v>06/2023</v>
          </cell>
          <cell r="J212">
            <v>192.476</v>
          </cell>
          <cell r="L212">
            <v>157.91999999999999</v>
          </cell>
          <cell r="M212">
            <v>26.6</v>
          </cell>
          <cell r="O212">
            <v>2.15</v>
          </cell>
          <cell r="R212">
            <v>150</v>
          </cell>
          <cell r="S212">
            <v>54</v>
          </cell>
          <cell r="U212">
            <v>0</v>
          </cell>
        </row>
        <row r="213">
          <cell r="C213" t="str">
            <v>UPAE PETROLINA - CG Nº 001/2013</v>
          </cell>
          <cell r="E213" t="str">
            <v>MARCIA FLAVIA PINTO</v>
          </cell>
          <cell r="F213" t="str">
            <v>1 - Médico</v>
          </cell>
          <cell r="G213" t="str">
            <v>2251-85</v>
          </cell>
          <cell r="H213" t="str">
            <v>06/2023</v>
          </cell>
          <cell r="J213">
            <v>236.73920000000001</v>
          </cell>
          <cell r="L213">
            <v>0</v>
          </cell>
          <cell r="M213">
            <v>0</v>
          </cell>
          <cell r="O213">
            <v>2.1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UPAE PETROLINA - CG Nº 001/2013</v>
          </cell>
          <cell r="E214" t="str">
            <v>MARCILIO INGSON RIBEIRO QUEIROZ</v>
          </cell>
          <cell r="F214" t="str">
            <v>3 - Administrativo</v>
          </cell>
          <cell r="G214" t="str">
            <v>3131-15</v>
          </cell>
          <cell r="H214" t="str">
            <v>06/2023</v>
          </cell>
          <cell r="J214">
            <v>152.07759999999999</v>
          </cell>
          <cell r="L214">
            <v>0</v>
          </cell>
          <cell r="M214">
            <v>0</v>
          </cell>
          <cell r="O214">
            <v>2.1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UPAE PETROLINA - CG Nº 001/2013</v>
          </cell>
          <cell r="E215" t="str">
            <v>MARCOS ANDRE DE OLIVEIRA LINO</v>
          </cell>
          <cell r="F215" t="str">
            <v>3 - Administrativo</v>
          </cell>
          <cell r="G215" t="str">
            <v>4110-10</v>
          </cell>
          <cell r="H215" t="str">
            <v>06/2023</v>
          </cell>
          <cell r="J215">
            <v>201.5616</v>
          </cell>
          <cell r="L215">
            <v>101.52</v>
          </cell>
          <cell r="M215">
            <v>32.03</v>
          </cell>
          <cell r="O215">
            <v>2.1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UPAE PETROLINA - CG Nº 001/2013</v>
          </cell>
          <cell r="E216" t="str">
            <v>MARCOS VIEIRA ALVES JUNIOR</v>
          </cell>
          <cell r="F216" t="str">
            <v>2 - Outros Profissionais da Saúde</v>
          </cell>
          <cell r="G216" t="str">
            <v>2235-05</v>
          </cell>
          <cell r="H216" t="str">
            <v>06/2023</v>
          </cell>
          <cell r="J216">
            <v>387.2296</v>
          </cell>
          <cell r="L216">
            <v>67.680000000000007</v>
          </cell>
          <cell r="M216">
            <v>3.33</v>
          </cell>
          <cell r="O216">
            <v>2.15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UPAE PETROLINA - CG Nº 001/2013</v>
          </cell>
          <cell r="E217" t="str">
            <v>MARCOS VINICIUS FRAGA ARAUJO</v>
          </cell>
          <cell r="F217" t="str">
            <v>1 - Médico</v>
          </cell>
          <cell r="G217" t="str">
            <v>2251-25</v>
          </cell>
          <cell r="H217" t="str">
            <v>06/2023</v>
          </cell>
          <cell r="J217">
            <v>929.27919999999995</v>
          </cell>
          <cell r="L217">
            <v>0</v>
          </cell>
          <cell r="M217">
            <v>0</v>
          </cell>
          <cell r="O217">
            <v>2.1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UPAE PETROLINA - CG Nº 001/2013</v>
          </cell>
          <cell r="E218" t="str">
            <v>MARCUS VINICIUS DE MORAIS PARENTE ANDRADE</v>
          </cell>
          <cell r="F218" t="str">
            <v>3 - Administrativo</v>
          </cell>
          <cell r="G218" t="str">
            <v>4141-05</v>
          </cell>
          <cell r="H218" t="str">
            <v>06/2023</v>
          </cell>
          <cell r="J218">
            <v>192.18719999999999</v>
          </cell>
          <cell r="L218">
            <v>225.6</v>
          </cell>
          <cell r="M218">
            <v>32.03</v>
          </cell>
          <cell r="O218">
            <v>2.1</v>
          </cell>
          <cell r="R218">
            <v>210</v>
          </cell>
          <cell r="S218">
            <v>96.09</v>
          </cell>
          <cell r="U218">
            <v>0</v>
          </cell>
        </row>
        <row r="219">
          <cell r="C219" t="str">
            <v>UPAE PETROLINA - CG Nº 001/2013</v>
          </cell>
          <cell r="E219" t="str">
            <v>MARIA ALICE LIBORIO CASTRO</v>
          </cell>
          <cell r="F219" t="str">
            <v>2 - Outros Profissionais da Saúde</v>
          </cell>
          <cell r="G219" t="str">
            <v>3222-05</v>
          </cell>
          <cell r="H219" t="str">
            <v>06/2023</v>
          </cell>
          <cell r="J219">
            <v>181.23759999999999</v>
          </cell>
          <cell r="L219">
            <v>0</v>
          </cell>
          <cell r="M219">
            <v>0</v>
          </cell>
          <cell r="O219">
            <v>2.1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UPAE PETROLINA - CG Nº 001/2013</v>
          </cell>
          <cell r="E220" t="str">
            <v>MARIA DA SILVA</v>
          </cell>
          <cell r="F220" t="str">
            <v>2 - Outros Profissionais da Saúde</v>
          </cell>
          <cell r="G220" t="str">
            <v>3222-05</v>
          </cell>
          <cell r="H220" t="str">
            <v>06/2023</v>
          </cell>
          <cell r="J220">
            <v>185.232</v>
          </cell>
          <cell r="L220">
            <v>0</v>
          </cell>
          <cell r="M220">
            <v>26.6</v>
          </cell>
          <cell r="O220">
            <v>2.1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UPAE PETROLINA - CG Nº 001/2013</v>
          </cell>
          <cell r="E221" t="str">
            <v>MARIA DANIELA NASCIMENTO BARBOSA</v>
          </cell>
          <cell r="F221" t="str">
            <v>2 - Outros Profissionais da Saúde</v>
          </cell>
          <cell r="G221" t="str">
            <v>3222-05</v>
          </cell>
          <cell r="H221" t="str">
            <v>06/2023</v>
          </cell>
          <cell r="J221">
            <v>199.9752</v>
          </cell>
          <cell r="L221">
            <v>180.48</v>
          </cell>
          <cell r="M221">
            <v>26.6</v>
          </cell>
          <cell r="O221">
            <v>2.1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UPAE PETROLINA - CG Nº 001/2013</v>
          </cell>
          <cell r="E222" t="str">
            <v>MARIA DANIELA SILVA DE CALDAS</v>
          </cell>
          <cell r="F222" t="str">
            <v>3 - Administrativo</v>
          </cell>
          <cell r="G222" t="str">
            <v>4110-10</v>
          </cell>
          <cell r="H222" t="str">
            <v>06/2023</v>
          </cell>
          <cell r="J222">
            <v>127.27679999999999</v>
          </cell>
          <cell r="L222">
            <v>157.91999999999999</v>
          </cell>
          <cell r="M222">
            <v>26.4</v>
          </cell>
          <cell r="O222">
            <v>2.1</v>
          </cell>
          <cell r="R222">
            <v>210</v>
          </cell>
          <cell r="S222">
            <v>75.599999999999994</v>
          </cell>
          <cell r="U222">
            <v>0</v>
          </cell>
        </row>
        <row r="223">
          <cell r="C223" t="str">
            <v>UPAE PETROLINA - CG Nº 001/2013</v>
          </cell>
          <cell r="E223" t="str">
            <v>MARIA DAS DORES DE SOUZA</v>
          </cell>
          <cell r="F223" t="str">
            <v>2 - Outros Profissionais da Saúde</v>
          </cell>
          <cell r="G223" t="str">
            <v>3241-15</v>
          </cell>
          <cell r="H223" t="str">
            <v>06/2023</v>
          </cell>
          <cell r="J223">
            <v>451.05520000000013</v>
          </cell>
          <cell r="L223">
            <v>22.56</v>
          </cell>
          <cell r="M223">
            <v>2.71</v>
          </cell>
          <cell r="O223">
            <v>2.1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UPAE PETROLINA - CG Nº 001/2013</v>
          </cell>
          <cell r="E224" t="str">
            <v>MARIA DAS GRACAS RIBEIRO</v>
          </cell>
          <cell r="F224" t="str">
            <v>2 - Outros Profissionais da Saúde</v>
          </cell>
          <cell r="G224" t="str">
            <v>3222-05</v>
          </cell>
          <cell r="H224" t="str">
            <v>06/2023</v>
          </cell>
          <cell r="J224">
            <v>191.28</v>
          </cell>
          <cell r="L224">
            <v>180.48</v>
          </cell>
          <cell r="M224">
            <v>26.6</v>
          </cell>
          <cell r="O224">
            <v>2.1</v>
          </cell>
          <cell r="R224">
            <v>420</v>
          </cell>
          <cell r="S224">
            <v>75.599999999999994</v>
          </cell>
          <cell r="U224">
            <v>0</v>
          </cell>
        </row>
        <row r="225">
          <cell r="C225" t="str">
            <v>UPAE PETROLINA - CG Nº 001/2013</v>
          </cell>
          <cell r="E225" t="str">
            <v>MARIA DE LOURDES DE SOUZA RODRIGUES</v>
          </cell>
          <cell r="F225" t="str">
            <v>2 - Outros Profissionais da Saúde</v>
          </cell>
          <cell r="G225" t="str">
            <v>5211-30</v>
          </cell>
          <cell r="H225" t="str">
            <v>06/2023</v>
          </cell>
          <cell r="J225">
            <v>179.536</v>
          </cell>
          <cell r="L225">
            <v>169.2</v>
          </cell>
          <cell r="M225">
            <v>26.4</v>
          </cell>
          <cell r="O225">
            <v>2.1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UPAE PETROLINA - CG Nº 001/2013</v>
          </cell>
          <cell r="E226" t="str">
            <v>MARIA DE NAZARE DO CARMO DA CUNHA</v>
          </cell>
          <cell r="F226" t="str">
            <v>2 - Outros Profissionais da Saúde</v>
          </cell>
          <cell r="G226" t="str">
            <v>2516-05</v>
          </cell>
          <cell r="H226" t="str">
            <v>06/2023</v>
          </cell>
          <cell r="J226">
            <v>443.30880000000008</v>
          </cell>
          <cell r="L226">
            <v>191.76</v>
          </cell>
          <cell r="M226">
            <v>43.87</v>
          </cell>
          <cell r="O226">
            <v>2.1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UPAE PETROLINA - CG Nº 001/2013</v>
          </cell>
          <cell r="E227" t="str">
            <v>MARIA EDJANE DE OLIVEIRA MELO</v>
          </cell>
          <cell r="F227" t="str">
            <v>2 - Outros Profissionais da Saúde</v>
          </cell>
          <cell r="G227" t="str">
            <v>3222-05</v>
          </cell>
          <cell r="H227" t="str">
            <v>06/2023</v>
          </cell>
          <cell r="J227">
            <v>144.60400000000001</v>
          </cell>
          <cell r="L227">
            <v>169.2</v>
          </cell>
          <cell r="M227">
            <v>26.6</v>
          </cell>
          <cell r="O227">
            <v>2.1</v>
          </cell>
          <cell r="R227">
            <v>0</v>
          </cell>
          <cell r="S227">
            <v>0</v>
          </cell>
          <cell r="U227">
            <v>69.41</v>
          </cell>
          <cell r="X227" t="str">
            <v>AUXÍLIO CRECHE</v>
          </cell>
        </row>
        <row r="228">
          <cell r="C228" t="str">
            <v>UPAE PETROLINA - CG Nº 001/2013</v>
          </cell>
          <cell r="E228" t="str">
            <v>MARIA EDUARDA FERREIRA GOMES</v>
          </cell>
          <cell r="F228" t="str">
            <v>2 - Outros Profissionais da Saúde</v>
          </cell>
          <cell r="G228" t="str">
            <v>3222-05</v>
          </cell>
          <cell r="H228" t="str">
            <v>06/2023</v>
          </cell>
          <cell r="J228">
            <v>129.69200000000001</v>
          </cell>
          <cell r="L228">
            <v>157.91999999999999</v>
          </cell>
          <cell r="M228">
            <v>26.6</v>
          </cell>
          <cell r="O228">
            <v>2.1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UPAE PETROLINA - CG Nº 001/2013</v>
          </cell>
          <cell r="E229" t="str">
            <v>MARIA EUZETE DA SILVA GRANJA</v>
          </cell>
          <cell r="F229" t="str">
            <v>2 - Outros Profissionais da Saúde</v>
          </cell>
          <cell r="G229" t="str">
            <v>3222-05</v>
          </cell>
          <cell r="H229" t="str">
            <v>06/2023</v>
          </cell>
          <cell r="J229">
            <v>132.98400000000001</v>
          </cell>
          <cell r="L229">
            <v>0</v>
          </cell>
          <cell r="M229">
            <v>0</v>
          </cell>
          <cell r="O229">
            <v>2.1</v>
          </cell>
          <cell r="R229">
            <v>150</v>
          </cell>
          <cell r="S229">
            <v>79.8</v>
          </cell>
          <cell r="U229">
            <v>0</v>
          </cell>
        </row>
        <row r="230">
          <cell r="C230" t="str">
            <v>UPAE PETROLINA - CG Nº 001/2013</v>
          </cell>
          <cell r="E230" t="str">
            <v>MARIA HELENA ROSENO DE SIQUEIRA MELO</v>
          </cell>
          <cell r="F230" t="str">
            <v>2 - Outros Profissionais da Saúde</v>
          </cell>
          <cell r="G230" t="str">
            <v>3222-05</v>
          </cell>
          <cell r="H230" t="str">
            <v>06/2023</v>
          </cell>
          <cell r="J230">
            <v>0</v>
          </cell>
          <cell r="L230">
            <v>0</v>
          </cell>
          <cell r="M230">
            <v>0</v>
          </cell>
          <cell r="O230">
            <v>2.1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UPAE PETROLINA - CG Nº 001/2013</v>
          </cell>
          <cell r="E231" t="str">
            <v>MARIA NATALIA PEREIRA SIQUEIRA</v>
          </cell>
          <cell r="F231" t="str">
            <v>3 - Administrativo</v>
          </cell>
          <cell r="G231" t="str">
            <v>4110-10</v>
          </cell>
          <cell r="H231" t="str">
            <v>06/2023</v>
          </cell>
          <cell r="J231">
            <v>174.24</v>
          </cell>
          <cell r="L231">
            <v>180.48</v>
          </cell>
          <cell r="M231">
            <v>26.4</v>
          </cell>
          <cell r="O231">
            <v>2.1</v>
          </cell>
          <cell r="R231">
            <v>0</v>
          </cell>
          <cell r="S231">
            <v>57.6</v>
          </cell>
          <cell r="U231">
            <v>0</v>
          </cell>
        </row>
        <row r="232">
          <cell r="C232" t="str">
            <v>UPAE PETROLINA - CG Nº 001/2013</v>
          </cell>
          <cell r="E232" t="str">
            <v>MARIA NILZA OLIVEIRA DA SILVA</v>
          </cell>
          <cell r="F232" t="str">
            <v>2 - Outros Profissionais da Saúde</v>
          </cell>
          <cell r="G232" t="str">
            <v>5152-05</v>
          </cell>
          <cell r="H232" t="str">
            <v>06/2023</v>
          </cell>
          <cell r="J232">
            <v>132.5616</v>
          </cell>
          <cell r="L232">
            <v>0</v>
          </cell>
          <cell r="M232">
            <v>0</v>
          </cell>
          <cell r="O232">
            <v>2.1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UPAE PETROLINA - CG Nº 001/2013</v>
          </cell>
          <cell r="E233" t="str">
            <v>MARIA RAIMUNDA VIANA DE SOUZA RAIMUNDO</v>
          </cell>
          <cell r="F233" t="str">
            <v>2 - Outros Profissionais da Saúde</v>
          </cell>
          <cell r="G233" t="str">
            <v>3222-05</v>
          </cell>
          <cell r="H233" t="str">
            <v>06/2023</v>
          </cell>
          <cell r="J233">
            <v>217.01679999999999</v>
          </cell>
          <cell r="L233">
            <v>0</v>
          </cell>
          <cell r="M233">
            <v>0</v>
          </cell>
          <cell r="O233">
            <v>2.1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UPAE PETROLINA - CG Nº 001/2013</v>
          </cell>
          <cell r="E234" t="str">
            <v>MARIA ZILMA AMORIM COELHO SOUSA</v>
          </cell>
          <cell r="F234" t="str">
            <v>2 - Outros Profissionais da Saúde</v>
          </cell>
          <cell r="G234" t="str">
            <v>5152-05</v>
          </cell>
          <cell r="H234" t="str">
            <v>06/2023</v>
          </cell>
          <cell r="J234">
            <v>190.08</v>
          </cell>
          <cell r="L234">
            <v>101.52</v>
          </cell>
          <cell r="M234">
            <v>26.4</v>
          </cell>
          <cell r="O234">
            <v>2.1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UPAE PETROLINA - CG Nº 001/2013</v>
          </cell>
          <cell r="E235" t="str">
            <v>MARIANA LOPES DA CUNHA</v>
          </cell>
          <cell r="F235" t="str">
            <v>4 - Assistência Odontológica</v>
          </cell>
          <cell r="G235" t="str">
            <v>2232-08</v>
          </cell>
          <cell r="H235" t="str">
            <v>06/2023</v>
          </cell>
          <cell r="J235">
            <v>323.60480000000001</v>
          </cell>
          <cell r="L235">
            <v>45.12</v>
          </cell>
          <cell r="M235">
            <v>38.700000000000003</v>
          </cell>
          <cell r="O235">
            <v>2.1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UPAE PETROLINA - CG Nº 001/2013</v>
          </cell>
          <cell r="E236" t="str">
            <v>MARIANA PEREIRA COELHO</v>
          </cell>
          <cell r="F236" t="str">
            <v>2 - Outros Profissionais da Saúde</v>
          </cell>
          <cell r="G236" t="str">
            <v>2235-05</v>
          </cell>
          <cell r="H236" t="str">
            <v>06/2023</v>
          </cell>
          <cell r="J236">
            <v>359.40960000000001</v>
          </cell>
          <cell r="L236">
            <v>90.24</v>
          </cell>
          <cell r="M236">
            <v>3.05</v>
          </cell>
          <cell r="O236">
            <v>2.1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UPAE PETROLINA - CG Nº 001/2013</v>
          </cell>
          <cell r="E237" t="str">
            <v>MARIANNI ROBERTA DE OLIVEIRA FONSECA MORAIS</v>
          </cell>
          <cell r="F237" t="str">
            <v>2 - Outros Profissionais da Saúde</v>
          </cell>
          <cell r="G237" t="str">
            <v>2235-05</v>
          </cell>
          <cell r="H237" t="str">
            <v>06/2023</v>
          </cell>
          <cell r="J237">
            <v>39.022399999999998</v>
          </cell>
          <cell r="L237">
            <v>0</v>
          </cell>
          <cell r="M237">
            <v>0</v>
          </cell>
          <cell r="O237">
            <v>2.15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UPAE PETROLINA - CG Nº 001/2013</v>
          </cell>
          <cell r="E238" t="str">
            <v>MARINALVA ALENCAR DOS SANTOS</v>
          </cell>
          <cell r="F238" t="str">
            <v>2 - Outros Profissionais da Saúde</v>
          </cell>
          <cell r="G238" t="str">
            <v>3222-05</v>
          </cell>
          <cell r="H238" t="str">
            <v>06/2023</v>
          </cell>
          <cell r="J238">
            <v>196.84479999999999</v>
          </cell>
          <cell r="L238">
            <v>135.36000000000001</v>
          </cell>
          <cell r="M238">
            <v>26.6</v>
          </cell>
          <cell r="O238">
            <v>2.1</v>
          </cell>
          <cell r="R238">
            <v>516.79999999999995</v>
          </cell>
          <cell r="S238">
            <v>75.599999999999994</v>
          </cell>
          <cell r="U238">
            <v>0</v>
          </cell>
        </row>
        <row r="239">
          <cell r="C239" t="str">
            <v>UPAE PETROLINA - CG Nº 001/2013</v>
          </cell>
          <cell r="E239" t="str">
            <v>MARINEIDE NUNES ROSA</v>
          </cell>
          <cell r="F239" t="str">
            <v>3 - Administrativo</v>
          </cell>
          <cell r="G239" t="str">
            <v>1421-15</v>
          </cell>
          <cell r="H239" t="str">
            <v>06/2023</v>
          </cell>
          <cell r="J239">
            <v>409.32319999999999</v>
          </cell>
          <cell r="L239">
            <v>67.680000000000007</v>
          </cell>
          <cell r="M239">
            <v>73.97</v>
          </cell>
          <cell r="O239">
            <v>2.1</v>
          </cell>
          <cell r="R239">
            <v>210</v>
          </cell>
          <cell r="S239">
            <v>0</v>
          </cell>
          <cell r="U239">
            <v>0</v>
          </cell>
        </row>
        <row r="240">
          <cell r="C240" t="str">
            <v>UPAE PETROLINA - CG Nº 001/2013</v>
          </cell>
          <cell r="E240" t="str">
            <v>MAURICIO NASCIMENTO DE OLIVEIRA</v>
          </cell>
          <cell r="F240" t="str">
            <v>2 - Outros Profissionais da Saúde</v>
          </cell>
          <cell r="G240" t="str">
            <v>5211-30</v>
          </cell>
          <cell r="H240" t="str">
            <v>06/2023</v>
          </cell>
          <cell r="J240">
            <v>210.9984</v>
          </cell>
          <cell r="L240">
            <v>146.63999999999999</v>
          </cell>
          <cell r="M240">
            <v>26.4</v>
          </cell>
          <cell r="O240">
            <v>2.1</v>
          </cell>
          <cell r="R240">
            <v>210</v>
          </cell>
          <cell r="S240">
            <v>79.2</v>
          </cell>
          <cell r="U240">
            <v>0</v>
          </cell>
        </row>
        <row r="241">
          <cell r="C241" t="str">
            <v>UPAE PETROLINA - CG Nº 001/2013</v>
          </cell>
          <cell r="E241" t="str">
            <v>MAYARA DAMASCENO DE REZENDE</v>
          </cell>
          <cell r="F241" t="str">
            <v>2 - Outros Profissionais da Saúde</v>
          </cell>
          <cell r="G241" t="str">
            <v>2236-05</v>
          </cell>
          <cell r="H241" t="str">
            <v>06/2023</v>
          </cell>
          <cell r="J241">
            <v>240.00640000000001</v>
          </cell>
          <cell r="L241">
            <v>0</v>
          </cell>
          <cell r="M241">
            <v>0</v>
          </cell>
          <cell r="O241">
            <v>2.1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UPAE PETROLINA - CG Nº 001/2013</v>
          </cell>
          <cell r="E242" t="str">
            <v>MAYRA SILVA ALVES</v>
          </cell>
          <cell r="F242" t="str">
            <v>3 - Administrativo</v>
          </cell>
          <cell r="G242" t="str">
            <v>4110-10</v>
          </cell>
          <cell r="H242" t="str">
            <v>06/2023</v>
          </cell>
          <cell r="J242">
            <v>228.11680000000001</v>
          </cell>
          <cell r="L242">
            <v>0</v>
          </cell>
          <cell r="M242">
            <v>0</v>
          </cell>
          <cell r="O242">
            <v>2.1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UPAE PETROLINA - CG Nº 001/2013</v>
          </cell>
          <cell r="E243" t="str">
            <v>MIDIAN RAFAELLA SILVA SANTOS</v>
          </cell>
          <cell r="F243" t="str">
            <v>3 - Administrativo</v>
          </cell>
          <cell r="G243" t="str">
            <v>4110-10</v>
          </cell>
          <cell r="H243" t="str">
            <v>06/2023</v>
          </cell>
          <cell r="J243">
            <v>127.584</v>
          </cell>
          <cell r="L243">
            <v>0</v>
          </cell>
          <cell r="M243">
            <v>0</v>
          </cell>
          <cell r="O243">
            <v>2.1</v>
          </cell>
          <cell r="R243">
            <v>240</v>
          </cell>
          <cell r="S243">
            <v>54</v>
          </cell>
          <cell r="U243">
            <v>0</v>
          </cell>
        </row>
        <row r="244">
          <cell r="C244" t="str">
            <v>UPAE PETROLINA - CG Nº 001/2013</v>
          </cell>
          <cell r="E244" t="str">
            <v>MILENA DA SILVA ANDRADE</v>
          </cell>
          <cell r="F244" t="str">
            <v>2 - Outros Profissionais da Saúde</v>
          </cell>
          <cell r="G244" t="str">
            <v>5211-30</v>
          </cell>
          <cell r="H244" t="str">
            <v>06/2023</v>
          </cell>
          <cell r="J244">
            <v>185.72800000000001</v>
          </cell>
          <cell r="L244">
            <v>11.28</v>
          </cell>
          <cell r="M244">
            <v>26.4</v>
          </cell>
          <cell r="O244">
            <v>2.1</v>
          </cell>
          <cell r="R244">
            <v>160</v>
          </cell>
          <cell r="S244">
            <v>0</v>
          </cell>
          <cell r="U244">
            <v>0</v>
          </cell>
        </row>
        <row r="245">
          <cell r="C245" t="str">
            <v>UPAE PETROLINA - CG Nº 001/2013</v>
          </cell>
          <cell r="E245" t="str">
            <v>MILENA TEREZA DE MACEDO SILVA</v>
          </cell>
          <cell r="F245" t="str">
            <v>2 - Outros Profissionais da Saúde</v>
          </cell>
          <cell r="G245" t="str">
            <v>2235-05</v>
          </cell>
          <cell r="H245" t="str">
            <v>06/2023</v>
          </cell>
          <cell r="J245">
            <v>377.99360000000001</v>
          </cell>
          <cell r="L245">
            <v>0</v>
          </cell>
          <cell r="M245">
            <v>0</v>
          </cell>
          <cell r="O245">
            <v>2.1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UPAE PETROLINA - CG Nº 001/2013</v>
          </cell>
          <cell r="E246" t="str">
            <v>MILTON ROGERIO DA SILVA</v>
          </cell>
          <cell r="F246" t="str">
            <v>3 - Administrativo</v>
          </cell>
          <cell r="G246" t="str">
            <v>7823-20</v>
          </cell>
          <cell r="H246" t="str">
            <v>06/2023</v>
          </cell>
          <cell r="J246">
            <v>270.14879999999999</v>
          </cell>
          <cell r="L246">
            <v>169.2</v>
          </cell>
          <cell r="M246">
            <v>31.7</v>
          </cell>
          <cell r="O246">
            <v>2.1</v>
          </cell>
          <cell r="R246">
            <v>150</v>
          </cell>
          <cell r="S246">
            <v>54</v>
          </cell>
          <cell r="U246">
            <v>0</v>
          </cell>
        </row>
        <row r="247">
          <cell r="C247" t="str">
            <v>UPAE PETROLINA - CG Nº 001/2013</v>
          </cell>
          <cell r="E247" t="str">
            <v>MIRELLE RODRIGUES DA CRUZ</v>
          </cell>
          <cell r="F247" t="str">
            <v>3 - Administrativo</v>
          </cell>
          <cell r="G247" t="str">
            <v>4110-10</v>
          </cell>
          <cell r="H247" t="str">
            <v>06/2023</v>
          </cell>
          <cell r="J247">
            <v>208.328</v>
          </cell>
          <cell r="L247">
            <v>33.840000000000003</v>
          </cell>
          <cell r="M247">
            <v>0</v>
          </cell>
          <cell r="O247">
            <v>2.1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UPAE PETROLINA - CG Nº 001/2013</v>
          </cell>
          <cell r="E248" t="str">
            <v>MOACIR AGOSTINHO PEREIRA</v>
          </cell>
          <cell r="F248" t="str">
            <v>3 - Administrativo</v>
          </cell>
          <cell r="G248" t="str">
            <v>4110-10</v>
          </cell>
          <cell r="H248" t="str">
            <v>06/2023</v>
          </cell>
          <cell r="J248">
            <v>190.08</v>
          </cell>
          <cell r="L248">
            <v>157.91999999999999</v>
          </cell>
          <cell r="M248">
            <v>26.4</v>
          </cell>
          <cell r="O248">
            <v>2.1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UPAE PETROLINA - CG Nº 001/2013</v>
          </cell>
          <cell r="E249" t="str">
            <v>MYCHELA PATRICIA DA SILVA</v>
          </cell>
          <cell r="F249" t="str">
            <v>2 - Outros Profissionais da Saúde</v>
          </cell>
          <cell r="G249" t="str">
            <v>3241-15</v>
          </cell>
          <cell r="H249" t="str">
            <v>06/2023</v>
          </cell>
          <cell r="J249">
            <v>518.8184</v>
          </cell>
          <cell r="L249">
            <v>45.12</v>
          </cell>
          <cell r="M249">
            <v>5.42</v>
          </cell>
          <cell r="O249">
            <v>2.1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UPAE PETROLINA - CG Nº 001/2013</v>
          </cell>
          <cell r="E250" t="str">
            <v>NADJA DE ARAUJO SOUZA</v>
          </cell>
          <cell r="F250" t="str">
            <v>3 - Administrativo</v>
          </cell>
          <cell r="G250" t="str">
            <v>2526-05</v>
          </cell>
          <cell r="H250" t="str">
            <v>06/2023</v>
          </cell>
          <cell r="J250">
            <v>371.512</v>
          </cell>
          <cell r="L250">
            <v>169.2</v>
          </cell>
          <cell r="M250">
            <v>58.97</v>
          </cell>
          <cell r="O250">
            <v>2.1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UPAE PETROLINA - CG Nº 001/2013</v>
          </cell>
          <cell r="E251" t="str">
            <v>NADYA THALITA NOVAES DOS SANTOS</v>
          </cell>
          <cell r="F251" t="str">
            <v>2 - Outros Profissionais da Saúde</v>
          </cell>
          <cell r="G251" t="str">
            <v>2235-05</v>
          </cell>
          <cell r="H251" t="str">
            <v>06/2023</v>
          </cell>
          <cell r="J251">
            <v>404.93119999999999</v>
          </cell>
          <cell r="L251">
            <v>101.52</v>
          </cell>
          <cell r="M251">
            <v>0</v>
          </cell>
          <cell r="O251">
            <v>2.1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UPAE PETROLINA - CG Nº 001/2013</v>
          </cell>
          <cell r="E252" t="str">
            <v>NATHALIA YASMINE ALVES DOS SANTOS</v>
          </cell>
          <cell r="F252" t="str">
            <v>3 - Administrativo</v>
          </cell>
          <cell r="G252" t="str">
            <v>4110-10</v>
          </cell>
          <cell r="H252" t="str">
            <v>06/2023</v>
          </cell>
          <cell r="J252">
            <v>0</v>
          </cell>
          <cell r="L252">
            <v>67.680000000000007</v>
          </cell>
          <cell r="M252">
            <v>0</v>
          </cell>
          <cell r="O252">
            <v>2.1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UPAE PETROLINA - CG Nº 001/2013</v>
          </cell>
          <cell r="E253" t="str">
            <v>NAYARA CINTIA GOMES DA SILVA</v>
          </cell>
          <cell r="F253" t="str">
            <v>2 - Outros Profissionais da Saúde</v>
          </cell>
          <cell r="G253" t="str">
            <v>3222-05</v>
          </cell>
          <cell r="H253" t="str">
            <v>06/2023</v>
          </cell>
          <cell r="J253">
            <v>121.288</v>
          </cell>
          <cell r="L253">
            <v>0</v>
          </cell>
          <cell r="M253">
            <v>0</v>
          </cell>
          <cell r="O253">
            <v>2.1</v>
          </cell>
          <cell r="R253">
            <v>150</v>
          </cell>
          <cell r="S253">
            <v>75.02</v>
          </cell>
          <cell r="U253">
            <v>0</v>
          </cell>
        </row>
        <row r="254">
          <cell r="C254" t="str">
            <v>UPAE PETROLINA - CG Nº 001/2013</v>
          </cell>
          <cell r="E254" t="str">
            <v>NEILIANE MARIA ALENCAR</v>
          </cell>
          <cell r="F254" t="str">
            <v>2 - Outros Profissionais da Saúde</v>
          </cell>
          <cell r="G254" t="str">
            <v>2235-05</v>
          </cell>
          <cell r="H254" t="str">
            <v>06/2023</v>
          </cell>
          <cell r="J254">
            <v>408.0736</v>
          </cell>
          <cell r="L254">
            <v>22.56</v>
          </cell>
          <cell r="M254">
            <v>0</v>
          </cell>
          <cell r="O254">
            <v>2.1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UPAE PETROLINA - CG Nº 001/2013</v>
          </cell>
          <cell r="E255" t="str">
            <v>NELSON JEFFERSON DE CARVALHO DIAS</v>
          </cell>
          <cell r="F255" t="str">
            <v>3 - Administrativo</v>
          </cell>
          <cell r="G255" t="str">
            <v>5174-10</v>
          </cell>
          <cell r="H255" t="str">
            <v>06/2023</v>
          </cell>
          <cell r="J255">
            <v>190.08</v>
          </cell>
          <cell r="L255">
            <v>214.32</v>
          </cell>
          <cell r="M255">
            <v>26.4</v>
          </cell>
          <cell r="O255">
            <v>2.1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UPAE PETROLINA - CG Nº 001/2013</v>
          </cell>
          <cell r="E256" t="str">
            <v>NEY DAMASCENO FARIAS</v>
          </cell>
          <cell r="F256" t="str">
            <v>4 - Assistência Odontológica</v>
          </cell>
          <cell r="G256" t="str">
            <v>2232-08</v>
          </cell>
          <cell r="H256" t="str">
            <v>06/2023</v>
          </cell>
          <cell r="J256">
            <v>0</v>
          </cell>
          <cell r="K256">
            <v>179.87</v>
          </cell>
          <cell r="L256">
            <v>112.8</v>
          </cell>
          <cell r="M256">
            <v>77.39</v>
          </cell>
          <cell r="O256">
            <v>2.1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UPAE PETROLINA - CG Nº 001/2013</v>
          </cell>
          <cell r="E257" t="str">
            <v>NORMA ELIZABETH DUARTE CUNHA DE ARAUJO SOUZA</v>
          </cell>
          <cell r="F257" t="str">
            <v>1 - Médico</v>
          </cell>
          <cell r="G257" t="str">
            <v>2251-25</v>
          </cell>
          <cell r="H257" t="str">
            <v>06/2023</v>
          </cell>
          <cell r="J257">
            <v>1037.1864</v>
          </cell>
          <cell r="L257">
            <v>22.56</v>
          </cell>
          <cell r="M257">
            <v>6.34</v>
          </cell>
          <cell r="O257">
            <v>2.1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UPAE PETROLINA - CG Nº 001/2013</v>
          </cell>
          <cell r="E258" t="str">
            <v>OMAIARA DANTAS GUIMARAES</v>
          </cell>
          <cell r="F258" t="str">
            <v>2 - Outros Profissionais da Saúde</v>
          </cell>
          <cell r="G258" t="str">
            <v>3241-15</v>
          </cell>
          <cell r="H258" t="str">
            <v>06/2023</v>
          </cell>
          <cell r="J258">
            <v>575.28</v>
          </cell>
          <cell r="L258">
            <v>22.56</v>
          </cell>
          <cell r="M258">
            <v>2.71</v>
          </cell>
          <cell r="O258">
            <v>2.15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UPAE PETROLINA - CG Nº 001/2013</v>
          </cell>
          <cell r="E259" t="str">
            <v>OSCAR MARIO HERRERA RIVERA</v>
          </cell>
          <cell r="F259" t="str">
            <v>1 - Médico</v>
          </cell>
          <cell r="G259" t="str">
            <v>2251-25</v>
          </cell>
          <cell r="H259" t="str">
            <v>06/2023</v>
          </cell>
          <cell r="J259">
            <v>1062.2208000000001</v>
          </cell>
          <cell r="L259">
            <v>22.56</v>
          </cell>
          <cell r="M259">
            <v>6.34</v>
          </cell>
          <cell r="O259">
            <v>2.1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UPAE PETROLINA - CG Nº 001/2013</v>
          </cell>
          <cell r="E260" t="str">
            <v>PALOMA ALVES DE ALMEIDA</v>
          </cell>
          <cell r="F260" t="str">
            <v>2 - Outros Profissionais da Saúde</v>
          </cell>
          <cell r="G260" t="str">
            <v>2235-05</v>
          </cell>
          <cell r="H260" t="str">
            <v>06/2023</v>
          </cell>
          <cell r="J260">
            <v>533.97199999999998</v>
          </cell>
          <cell r="L260">
            <v>0</v>
          </cell>
          <cell r="M260">
            <v>0</v>
          </cell>
          <cell r="O260">
            <v>2.15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UPAE PETROLINA - CG Nº 001/2013</v>
          </cell>
          <cell r="E261" t="str">
            <v>PALOMA SOARES BATISTA</v>
          </cell>
          <cell r="F261" t="str">
            <v>2 - Outros Profissionais da Saúde</v>
          </cell>
          <cell r="G261" t="str">
            <v>3222-05</v>
          </cell>
          <cell r="H261" t="str">
            <v>06/2023</v>
          </cell>
          <cell r="J261">
            <v>219.72880000000001</v>
          </cell>
          <cell r="L261">
            <v>157.91999999999999</v>
          </cell>
          <cell r="M261">
            <v>26.6</v>
          </cell>
          <cell r="O261">
            <v>2.1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UPAE PETROLINA - CG Nº 001/2013</v>
          </cell>
          <cell r="E262" t="str">
            <v>PATRICIA FERNANDA DE SOUZA SA</v>
          </cell>
          <cell r="F262" t="str">
            <v>2 - Outros Profissionais da Saúde</v>
          </cell>
          <cell r="G262" t="str">
            <v>3222-05</v>
          </cell>
          <cell r="H262" t="str">
            <v>06/2023</v>
          </cell>
          <cell r="J262">
            <v>291.23840000000001</v>
          </cell>
          <cell r="L262">
            <v>146.63999999999999</v>
          </cell>
          <cell r="M262">
            <v>26.6</v>
          </cell>
          <cell r="O262">
            <v>2.1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UPAE PETROLINA - CG Nº 001/2013</v>
          </cell>
          <cell r="E263" t="str">
            <v>PATRICIA NICOLI PIGATTI COELHO</v>
          </cell>
          <cell r="F263" t="str">
            <v>1 - Médico</v>
          </cell>
          <cell r="G263" t="str">
            <v>2251-25</v>
          </cell>
          <cell r="H263" t="str">
            <v>06/2023</v>
          </cell>
          <cell r="J263">
            <v>955.25199999999995</v>
          </cell>
          <cell r="L263">
            <v>22.56</v>
          </cell>
          <cell r="M263">
            <v>6.34</v>
          </cell>
          <cell r="O263">
            <v>2.1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UPAE PETROLINA - CG Nº 001/2013</v>
          </cell>
          <cell r="E264" t="str">
            <v>PEDRO ALCANTARA LUCENA MOURA</v>
          </cell>
          <cell r="F264" t="str">
            <v>1 - Médico</v>
          </cell>
          <cell r="G264" t="str">
            <v>2251-25</v>
          </cell>
          <cell r="H264" t="str">
            <v>06/2023</v>
          </cell>
          <cell r="J264">
            <v>443.71839999999997</v>
          </cell>
          <cell r="L264">
            <v>0</v>
          </cell>
          <cell r="M264">
            <v>0</v>
          </cell>
          <cell r="O264">
            <v>2.15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UPAE PETROLINA - CG Nº 001/2013</v>
          </cell>
          <cell r="E265" t="str">
            <v>POLIANA DA SILVA GOMES</v>
          </cell>
          <cell r="F265" t="str">
            <v>3 - Administrativo</v>
          </cell>
          <cell r="G265" t="str">
            <v>4110-10</v>
          </cell>
          <cell r="H265" t="str">
            <v>06/2023</v>
          </cell>
          <cell r="J265">
            <v>165.7184</v>
          </cell>
          <cell r="L265">
            <v>203.04</v>
          </cell>
          <cell r="M265">
            <v>27.72</v>
          </cell>
          <cell r="O265">
            <v>2.15</v>
          </cell>
          <cell r="R265">
            <v>420</v>
          </cell>
          <cell r="S265">
            <v>0</v>
          </cell>
          <cell r="U265">
            <v>0</v>
          </cell>
        </row>
        <row r="266">
          <cell r="C266" t="str">
            <v>UPAE PETROLINA - CG Nº 001/2013</v>
          </cell>
          <cell r="E266" t="str">
            <v>POLIANA GONZAGA DOS SANTOS</v>
          </cell>
          <cell r="F266" t="str">
            <v>2 - Outros Profissionais da Saúde</v>
          </cell>
          <cell r="G266" t="str">
            <v>3222-05</v>
          </cell>
          <cell r="H266" t="str">
            <v>06/2023</v>
          </cell>
          <cell r="J266">
            <v>214.5856</v>
          </cell>
          <cell r="L266">
            <v>169.2</v>
          </cell>
          <cell r="M266">
            <v>26.6</v>
          </cell>
          <cell r="O266">
            <v>2.1</v>
          </cell>
          <cell r="R266">
            <v>0</v>
          </cell>
          <cell r="S266">
            <v>0</v>
          </cell>
          <cell r="U266">
            <v>69.41</v>
          </cell>
          <cell r="X266" t="str">
            <v>AUXÍLIO CRECHE</v>
          </cell>
        </row>
        <row r="267">
          <cell r="C267" t="str">
            <v>UPAE PETROLINA - CG Nº 001/2013</v>
          </cell>
          <cell r="E267" t="str">
            <v>RAABE RODRIGUES SANTOS</v>
          </cell>
          <cell r="F267" t="str">
            <v>3 - Administrativo</v>
          </cell>
          <cell r="G267" t="str">
            <v>4110-10</v>
          </cell>
          <cell r="H267" t="str">
            <v>06/2023</v>
          </cell>
          <cell r="J267">
            <v>191.4392</v>
          </cell>
          <cell r="L267">
            <v>56.4</v>
          </cell>
          <cell r="M267">
            <v>32.03</v>
          </cell>
          <cell r="O267">
            <v>2.1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UPAE PETROLINA - CG Nº 001/2013</v>
          </cell>
          <cell r="E268" t="str">
            <v>RAIMUNDA MARIA PEREIRA</v>
          </cell>
          <cell r="F268" t="str">
            <v>2 - Outros Profissionais da Saúde</v>
          </cell>
          <cell r="G268" t="str">
            <v>3222-05</v>
          </cell>
          <cell r="H268" t="str">
            <v>06/2023</v>
          </cell>
          <cell r="J268">
            <v>209.9</v>
          </cell>
          <cell r="L268">
            <v>157.91999999999999</v>
          </cell>
          <cell r="M268">
            <v>26.6</v>
          </cell>
          <cell r="O268">
            <v>2.1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UPAE PETROLINA - CG Nº 001/2013</v>
          </cell>
          <cell r="E269" t="str">
            <v>RAIMUNDA MIRANDA BORGES</v>
          </cell>
          <cell r="F269" t="str">
            <v>2 - Outros Profissionais da Saúde</v>
          </cell>
          <cell r="G269" t="str">
            <v>2516-05</v>
          </cell>
          <cell r="H269" t="str">
            <v>06/2023</v>
          </cell>
          <cell r="J269">
            <v>351.91199999999998</v>
          </cell>
          <cell r="L269">
            <v>78.959999999999994</v>
          </cell>
          <cell r="M269">
            <v>43.87</v>
          </cell>
          <cell r="O269">
            <v>2.1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UPAE PETROLINA - CG Nº 001/2013</v>
          </cell>
          <cell r="E270" t="str">
            <v>RAONI GOMES DE MOURA</v>
          </cell>
          <cell r="F270" t="str">
            <v>1 - Médico</v>
          </cell>
          <cell r="G270" t="str">
            <v>2251-25</v>
          </cell>
          <cell r="H270" t="str">
            <v>06/2023</v>
          </cell>
          <cell r="J270">
            <v>852.46079999999984</v>
          </cell>
          <cell r="L270">
            <v>0</v>
          </cell>
          <cell r="M270">
            <v>0</v>
          </cell>
          <cell r="O270">
            <v>2.1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UPAE PETROLINA - CG Nº 001/2013</v>
          </cell>
          <cell r="E271" t="str">
            <v>REBECA DE NOVAES MENEZES</v>
          </cell>
          <cell r="F271" t="str">
            <v>1 - Médico</v>
          </cell>
          <cell r="G271" t="str">
            <v>2251-25</v>
          </cell>
          <cell r="H271" t="str">
            <v>06/2023</v>
          </cell>
          <cell r="J271">
            <v>1100.4680000000001</v>
          </cell>
          <cell r="L271">
            <v>0</v>
          </cell>
          <cell r="M271">
            <v>0</v>
          </cell>
          <cell r="O271">
            <v>2.15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UPAE PETROLINA - CG Nº 001/2013</v>
          </cell>
          <cell r="E272" t="str">
            <v>REGINALDO JORGE MARINHO DE SOUZA</v>
          </cell>
          <cell r="F272" t="str">
            <v>2 - Outros Profissionais da Saúde</v>
          </cell>
          <cell r="G272" t="str">
            <v>2234-05</v>
          </cell>
          <cell r="H272" t="str">
            <v>06/2023</v>
          </cell>
          <cell r="J272">
            <v>546.19280000000003</v>
          </cell>
          <cell r="L272">
            <v>112.8</v>
          </cell>
          <cell r="M272">
            <v>15.73</v>
          </cell>
          <cell r="O272">
            <v>2.15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UPAE PETROLINA - CG Nº 001/2013</v>
          </cell>
          <cell r="E273" t="str">
            <v>REGIVALDO LEMOS DOS SANTOS</v>
          </cell>
          <cell r="F273" t="str">
            <v>3 - Administrativo</v>
          </cell>
          <cell r="G273" t="str">
            <v>5174-10</v>
          </cell>
          <cell r="H273" t="str">
            <v>06/2023</v>
          </cell>
          <cell r="J273">
            <v>198</v>
          </cell>
          <cell r="L273">
            <v>157.91999999999999</v>
          </cell>
          <cell r="M273">
            <v>26.4</v>
          </cell>
          <cell r="O273">
            <v>2.1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UPAE PETROLINA - CG Nº 001/2013</v>
          </cell>
          <cell r="E274" t="str">
            <v>RENATA PEREIRA DE SOUSA</v>
          </cell>
          <cell r="F274" t="str">
            <v>3 - Administrativo</v>
          </cell>
          <cell r="G274" t="str">
            <v>5134-30</v>
          </cell>
          <cell r="H274" t="str">
            <v>06/2023</v>
          </cell>
          <cell r="J274">
            <v>158.4</v>
          </cell>
          <cell r="L274">
            <v>157.91999999999999</v>
          </cell>
          <cell r="M274">
            <v>26.4</v>
          </cell>
          <cell r="O274">
            <v>2.1</v>
          </cell>
          <cell r="R274">
            <v>0</v>
          </cell>
          <cell r="S274">
            <v>54</v>
          </cell>
          <cell r="U274">
            <v>0</v>
          </cell>
        </row>
        <row r="275">
          <cell r="C275" t="str">
            <v>UPAE PETROLINA - CG Nº 001/2013</v>
          </cell>
          <cell r="E275" t="str">
            <v>RENATO DE SOUZA MARIANO</v>
          </cell>
          <cell r="F275" t="str">
            <v>2 - Outros Profissionais da Saúde</v>
          </cell>
          <cell r="G275" t="str">
            <v>2236-05</v>
          </cell>
          <cell r="H275" t="str">
            <v>06/2023</v>
          </cell>
          <cell r="J275">
            <v>399.74</v>
          </cell>
          <cell r="L275">
            <v>135.36000000000001</v>
          </cell>
          <cell r="M275">
            <v>3.54</v>
          </cell>
          <cell r="O275">
            <v>2.1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UPAE PETROLINA - CG Nº 001/2013</v>
          </cell>
          <cell r="E276" t="str">
            <v>RENILDA MARIA DA SILVA</v>
          </cell>
          <cell r="F276" t="str">
            <v>2 - Outros Profissionais da Saúde</v>
          </cell>
          <cell r="G276" t="str">
            <v>3222-05</v>
          </cell>
          <cell r="H276" t="str">
            <v>06/2023</v>
          </cell>
          <cell r="J276">
            <v>184.5968</v>
          </cell>
          <cell r="L276">
            <v>78.959999999999994</v>
          </cell>
          <cell r="M276">
            <v>26.6</v>
          </cell>
          <cell r="O276">
            <v>2.1</v>
          </cell>
          <cell r="R276">
            <v>150</v>
          </cell>
          <cell r="S276">
            <v>54</v>
          </cell>
          <cell r="U276">
            <v>0</v>
          </cell>
        </row>
        <row r="277">
          <cell r="C277" t="str">
            <v>UPAE PETROLINA - CG Nº 001/2013</v>
          </cell>
          <cell r="E277" t="str">
            <v>RICARDIA DIAS ALVES</v>
          </cell>
          <cell r="F277" t="str">
            <v>3 - Administrativo</v>
          </cell>
          <cell r="G277" t="str">
            <v>4110-10</v>
          </cell>
          <cell r="H277" t="str">
            <v>06/2023</v>
          </cell>
          <cell r="J277">
            <v>132.9</v>
          </cell>
          <cell r="L277">
            <v>157.91999999999999</v>
          </cell>
          <cell r="M277">
            <v>26.4</v>
          </cell>
          <cell r="O277">
            <v>2.1</v>
          </cell>
          <cell r="R277">
            <v>159.6</v>
          </cell>
          <cell r="S277">
            <v>75.599999999999994</v>
          </cell>
          <cell r="U277">
            <v>77.569999999999993</v>
          </cell>
          <cell r="X277" t="str">
            <v>AUXÍLIO CRECHE</v>
          </cell>
        </row>
        <row r="278">
          <cell r="C278" t="str">
            <v>UPAE PETROLINA - CG Nº 001/2013</v>
          </cell>
          <cell r="E278" t="str">
            <v>RITA DE ARAUJO SOUZA</v>
          </cell>
          <cell r="F278" t="str">
            <v>2 - Outros Profissionais da Saúde</v>
          </cell>
          <cell r="G278" t="str">
            <v>3222-05</v>
          </cell>
          <cell r="H278" t="str">
            <v>06/2023</v>
          </cell>
          <cell r="J278">
            <v>207.85040000000001</v>
          </cell>
          <cell r="L278">
            <v>169.2</v>
          </cell>
          <cell r="M278">
            <v>26.6</v>
          </cell>
          <cell r="O278">
            <v>2.1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UPAE PETROLINA - CG Nº 001/2013</v>
          </cell>
          <cell r="E279" t="str">
            <v>RIZELMA DOS SANTOS SILVA</v>
          </cell>
          <cell r="F279" t="str">
            <v>2 - Outros Profissionais da Saúde</v>
          </cell>
          <cell r="G279" t="str">
            <v>3222-05</v>
          </cell>
          <cell r="H279" t="str">
            <v>06/2023</v>
          </cell>
          <cell r="J279">
            <v>213.05600000000001</v>
          </cell>
          <cell r="L279">
            <v>169.2</v>
          </cell>
          <cell r="M279">
            <v>26.6</v>
          </cell>
          <cell r="O279">
            <v>2.1</v>
          </cell>
          <cell r="R279">
            <v>274</v>
          </cell>
          <cell r="S279">
            <v>79.8</v>
          </cell>
          <cell r="U279">
            <v>0</v>
          </cell>
        </row>
        <row r="280">
          <cell r="C280" t="str">
            <v>UPAE PETROLINA - CG Nº 001/2013</v>
          </cell>
          <cell r="E280" t="str">
            <v>ROBERTA LOURDES DOS SANTOS DINIZ</v>
          </cell>
          <cell r="F280" t="str">
            <v>2 - Outros Profissionais da Saúde</v>
          </cell>
          <cell r="G280" t="str">
            <v>3222-05</v>
          </cell>
          <cell r="H280" t="str">
            <v>06/2023</v>
          </cell>
          <cell r="J280">
            <v>0</v>
          </cell>
          <cell r="L280">
            <v>0</v>
          </cell>
          <cell r="M280">
            <v>0</v>
          </cell>
          <cell r="O280">
            <v>2.1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UPAE PETROLINA - CG Nº 001/2013</v>
          </cell>
          <cell r="E281" t="str">
            <v>RODOLFO SOARES CRUZ</v>
          </cell>
          <cell r="F281" t="str">
            <v>3 - Administrativo</v>
          </cell>
          <cell r="G281" t="str">
            <v>5174-10</v>
          </cell>
          <cell r="H281" t="str">
            <v>06/2023</v>
          </cell>
          <cell r="J281">
            <v>198</v>
          </cell>
          <cell r="L281">
            <v>90.24</v>
          </cell>
          <cell r="M281">
            <v>26.4</v>
          </cell>
          <cell r="O281">
            <v>2.1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UPAE PETROLINA - CG Nº 001/2013</v>
          </cell>
          <cell r="E282" t="str">
            <v>ROGILMAR SIMPLICIO DOS SANTOS</v>
          </cell>
          <cell r="F282" t="str">
            <v>3 - Administrativo</v>
          </cell>
          <cell r="G282" t="str">
            <v>3172-10</v>
          </cell>
          <cell r="H282" t="str">
            <v>06/2023</v>
          </cell>
          <cell r="J282">
            <v>163.24080000000001</v>
          </cell>
          <cell r="L282">
            <v>135.36000000000001</v>
          </cell>
          <cell r="M282">
            <v>40.81</v>
          </cell>
          <cell r="O282">
            <v>2.1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UPAE PETROLINA - CG Nº 001/2013</v>
          </cell>
          <cell r="E283" t="str">
            <v>RONNAN KERIBE SOARES MARQUES</v>
          </cell>
          <cell r="F283" t="str">
            <v>3 - Administrativo</v>
          </cell>
          <cell r="G283" t="str">
            <v>5174-10</v>
          </cell>
          <cell r="H283" t="str">
            <v>06/2023</v>
          </cell>
          <cell r="J283">
            <v>199.2184</v>
          </cell>
          <cell r="L283">
            <v>135.36000000000001</v>
          </cell>
          <cell r="M283">
            <v>26.4</v>
          </cell>
          <cell r="O283">
            <v>2.1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UPAE PETROLINA - CG Nº 001/2013</v>
          </cell>
          <cell r="E284" t="str">
            <v>ROSANA LOPES DOS SANTOS</v>
          </cell>
          <cell r="F284" t="str">
            <v>2 - Outros Profissionais da Saúde</v>
          </cell>
          <cell r="G284" t="str">
            <v>3222-05</v>
          </cell>
          <cell r="H284" t="str">
            <v>06/2023</v>
          </cell>
          <cell r="J284">
            <v>0</v>
          </cell>
          <cell r="L284">
            <v>0</v>
          </cell>
          <cell r="M284">
            <v>0</v>
          </cell>
          <cell r="O284">
            <v>2.1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UPAE PETROLINA - CG Nº 001/2013</v>
          </cell>
          <cell r="E285" t="str">
            <v>ROSANA OLIVEIRA SILVA</v>
          </cell>
          <cell r="F285" t="str">
            <v>2 - Outros Profissionais da Saúde</v>
          </cell>
          <cell r="G285" t="str">
            <v>3222-05</v>
          </cell>
          <cell r="H285" t="str">
            <v>06/2023</v>
          </cell>
          <cell r="J285">
            <v>220.34479999999999</v>
          </cell>
          <cell r="L285">
            <v>169.2</v>
          </cell>
          <cell r="M285">
            <v>26.6</v>
          </cell>
          <cell r="O285">
            <v>2.1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UPAE PETROLINA - CG Nº 001/2013</v>
          </cell>
          <cell r="E286" t="str">
            <v>ROSANGELA BARBOSA SOARES</v>
          </cell>
          <cell r="F286" t="str">
            <v>2 - Outros Profissionais da Saúde</v>
          </cell>
          <cell r="G286" t="str">
            <v>3222-05</v>
          </cell>
          <cell r="H286" t="str">
            <v>06/2023</v>
          </cell>
          <cell r="J286">
            <v>214.46639999999999</v>
          </cell>
          <cell r="L286">
            <v>0</v>
          </cell>
          <cell r="M286">
            <v>0</v>
          </cell>
          <cell r="O286">
            <v>2.1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UPAE PETROLINA - CG Nº 001/2013</v>
          </cell>
          <cell r="E287" t="str">
            <v>ROSANGELA FEITOSA DO NASCIMENTO SANTANA</v>
          </cell>
          <cell r="F287" t="str">
            <v>2 - Outros Profissionais da Saúde</v>
          </cell>
          <cell r="G287" t="str">
            <v>3222-05</v>
          </cell>
          <cell r="H287" t="str">
            <v>06/2023</v>
          </cell>
          <cell r="J287">
            <v>195.22880000000001</v>
          </cell>
          <cell r="L287">
            <v>157.91999999999999</v>
          </cell>
          <cell r="M287">
            <v>26.6</v>
          </cell>
          <cell r="O287">
            <v>2.1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UPAE PETROLINA - CG Nº 001/2013</v>
          </cell>
          <cell r="E288" t="str">
            <v>ROSEMEIRE NERES DE BRITO RODRIGUES</v>
          </cell>
          <cell r="F288" t="str">
            <v>2 - Outros Profissionais da Saúde</v>
          </cell>
          <cell r="G288" t="str">
            <v>3222-05</v>
          </cell>
          <cell r="H288" t="str">
            <v>06/2023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O288">
            <v>2.1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UPAE PETROLINA - CG Nº 001/2013</v>
          </cell>
          <cell r="E289" t="str">
            <v>ROSIANE DE SOUZA XAVIER</v>
          </cell>
          <cell r="F289" t="str">
            <v>2 - Outros Profissionais da Saúde</v>
          </cell>
          <cell r="G289" t="str">
            <v>2235-05</v>
          </cell>
          <cell r="H289" t="str">
            <v>06/2023</v>
          </cell>
          <cell r="J289">
            <v>419.12079999999997</v>
          </cell>
          <cell r="L289">
            <v>67.680000000000007</v>
          </cell>
          <cell r="M289">
            <v>3.59</v>
          </cell>
          <cell r="O289">
            <v>2.1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UPAE PETROLINA - CG Nº 001/2013</v>
          </cell>
          <cell r="E290" t="str">
            <v>ROSIMEIRE PEREIRA DOS SANTOS</v>
          </cell>
          <cell r="F290" t="str">
            <v>3 - Administrativo</v>
          </cell>
          <cell r="G290" t="str">
            <v>5134-30</v>
          </cell>
          <cell r="H290" t="str">
            <v>06/2023</v>
          </cell>
          <cell r="J290">
            <v>191.74639999999999</v>
          </cell>
          <cell r="L290">
            <v>203.04</v>
          </cell>
          <cell r="M290">
            <v>26.4</v>
          </cell>
          <cell r="O290">
            <v>2.1</v>
          </cell>
          <cell r="R290">
            <v>150</v>
          </cell>
          <cell r="S290">
            <v>54</v>
          </cell>
          <cell r="U290">
            <v>77.569999999999993</v>
          </cell>
          <cell r="X290" t="str">
            <v>AUXÍLIO CRECHE</v>
          </cell>
        </row>
        <row r="291">
          <cell r="C291" t="str">
            <v>UPAE PETROLINA - CG Nº 001/2013</v>
          </cell>
          <cell r="E291" t="str">
            <v>ROSINEIDE MAMEDIO DA SILVA</v>
          </cell>
          <cell r="F291" t="str">
            <v>2 - Outros Profissionais da Saúde</v>
          </cell>
          <cell r="G291" t="str">
            <v>3222-05</v>
          </cell>
          <cell r="H291" t="str">
            <v>06/2023</v>
          </cell>
          <cell r="J291">
            <v>215.7784</v>
          </cell>
          <cell r="L291">
            <v>180.48</v>
          </cell>
          <cell r="M291">
            <v>26.6</v>
          </cell>
          <cell r="O291">
            <v>2.1</v>
          </cell>
          <cell r="R291">
            <v>114</v>
          </cell>
          <cell r="S291">
            <v>57.6</v>
          </cell>
          <cell r="U291">
            <v>0</v>
          </cell>
        </row>
        <row r="292">
          <cell r="C292" t="str">
            <v>UPAE PETROLINA - CG Nº 001/2013</v>
          </cell>
          <cell r="E292" t="str">
            <v>RUAN DE ABREU OLIVEIRA</v>
          </cell>
          <cell r="F292" t="str">
            <v>2 - Outros Profissionais da Saúde</v>
          </cell>
          <cell r="G292" t="str">
            <v>5151-10</v>
          </cell>
          <cell r="H292" t="str">
            <v>06/2023</v>
          </cell>
          <cell r="J292">
            <v>203.97919999999999</v>
          </cell>
          <cell r="L292">
            <v>124.08</v>
          </cell>
          <cell r="M292">
            <v>26.4</v>
          </cell>
          <cell r="O292">
            <v>2.1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UPAE PETROLINA - CG Nº 001/2013</v>
          </cell>
          <cell r="E293" t="str">
            <v>RUBNALDO REIS DE SANTANA</v>
          </cell>
          <cell r="F293" t="str">
            <v>2 - Outros Profissionais da Saúde</v>
          </cell>
          <cell r="G293" t="str">
            <v>3222-05</v>
          </cell>
          <cell r="H293" t="str">
            <v>06/2023</v>
          </cell>
          <cell r="J293">
            <v>0</v>
          </cell>
          <cell r="L293">
            <v>0</v>
          </cell>
          <cell r="M293">
            <v>0</v>
          </cell>
          <cell r="O293">
            <v>2.1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UPAE PETROLINA - CG Nº 001/2013</v>
          </cell>
          <cell r="E294" t="str">
            <v>SAMARA OLIVEIRA LOPES</v>
          </cell>
          <cell r="F294" t="str">
            <v>2 - Outros Profissionais da Saúde</v>
          </cell>
          <cell r="G294" t="str">
            <v>3222-05</v>
          </cell>
          <cell r="H294" t="str">
            <v>06/2023</v>
          </cell>
          <cell r="J294">
            <v>201.92</v>
          </cell>
          <cell r="L294">
            <v>203.04</v>
          </cell>
          <cell r="M294">
            <v>26.6</v>
          </cell>
          <cell r="O294">
            <v>2.1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UPAE PETROLINA - CG Nº 001/2013</v>
          </cell>
          <cell r="E295" t="str">
            <v>SAMARA SOEIRO DE ANDRADE</v>
          </cell>
          <cell r="F295" t="str">
            <v>3 - Administrativo</v>
          </cell>
          <cell r="G295" t="str">
            <v>4110-10</v>
          </cell>
          <cell r="H295" t="str">
            <v>06/2023</v>
          </cell>
          <cell r="J295">
            <v>0</v>
          </cell>
          <cell r="L295">
            <v>0</v>
          </cell>
          <cell r="M295">
            <v>0</v>
          </cell>
          <cell r="O295">
            <v>2.1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UPAE PETROLINA - CG Nº 001/2013</v>
          </cell>
          <cell r="E296" t="str">
            <v>SAMILLA REGINA IVO DE CASTRO</v>
          </cell>
          <cell r="F296" t="str">
            <v>3 - Administrativo</v>
          </cell>
          <cell r="G296" t="str">
            <v>4110-10</v>
          </cell>
          <cell r="H296" t="str">
            <v>06/2023</v>
          </cell>
          <cell r="J296">
            <v>19.8</v>
          </cell>
          <cell r="L296">
            <v>0</v>
          </cell>
          <cell r="M296">
            <v>0</v>
          </cell>
          <cell r="O296">
            <v>2.1</v>
          </cell>
          <cell r="R296">
            <v>331.6</v>
          </cell>
          <cell r="S296">
            <v>39.6</v>
          </cell>
          <cell r="U296">
            <v>0</v>
          </cell>
        </row>
        <row r="297">
          <cell r="C297" t="str">
            <v>UPAE PETROLINA - CG Nº 001/2013</v>
          </cell>
          <cell r="E297" t="str">
            <v>SAMIRA ALVES BRAGA</v>
          </cell>
          <cell r="F297" t="str">
            <v>2 - Outros Profissionais da Saúde</v>
          </cell>
          <cell r="G297" t="str">
            <v>2235-05</v>
          </cell>
          <cell r="H297" t="str">
            <v>06/2023</v>
          </cell>
          <cell r="J297">
            <v>439.7704</v>
          </cell>
          <cell r="L297">
            <v>191.76</v>
          </cell>
          <cell r="M297">
            <v>3.05</v>
          </cell>
          <cell r="O297">
            <v>2.1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UPAE PETROLINA - CG Nº 001/2013</v>
          </cell>
          <cell r="E298" t="str">
            <v>SANDRA LINO DE SOUZA</v>
          </cell>
          <cell r="F298" t="str">
            <v>2 - Outros Profissionais da Saúde</v>
          </cell>
          <cell r="G298" t="str">
            <v>5152-05</v>
          </cell>
          <cell r="H298" t="str">
            <v>06/2023</v>
          </cell>
          <cell r="J298">
            <v>190.8</v>
          </cell>
          <cell r="L298">
            <v>146.63999999999999</v>
          </cell>
          <cell r="M298">
            <v>26.4</v>
          </cell>
          <cell r="O298">
            <v>2.1</v>
          </cell>
          <cell r="R298">
            <v>331.6</v>
          </cell>
          <cell r="S298">
            <v>54</v>
          </cell>
          <cell r="U298">
            <v>0</v>
          </cell>
        </row>
        <row r="299">
          <cell r="C299" t="str">
            <v>UPAE PETROLINA - CG Nº 001/2013</v>
          </cell>
          <cell r="E299" t="str">
            <v>SANDREANI SANTOS BARBOSA</v>
          </cell>
          <cell r="F299" t="str">
            <v>2 - Outros Profissionais da Saúde</v>
          </cell>
          <cell r="G299" t="str">
            <v>3222-05</v>
          </cell>
          <cell r="H299" t="str">
            <v>06/2023</v>
          </cell>
          <cell r="J299">
            <v>139.42400000000001</v>
          </cell>
          <cell r="L299">
            <v>135.36000000000001</v>
          </cell>
          <cell r="M299">
            <v>26.6</v>
          </cell>
          <cell r="O299">
            <v>2.1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UPAE PETROLINA - CG Nº 001/2013</v>
          </cell>
          <cell r="E300" t="str">
            <v>SANTHIAGO DA SILVA OLIVEIRA FREITAS</v>
          </cell>
          <cell r="F300" t="str">
            <v>3 - Administrativo</v>
          </cell>
          <cell r="G300" t="str">
            <v>4110-10</v>
          </cell>
          <cell r="H300" t="str">
            <v>06/2023</v>
          </cell>
          <cell r="J300">
            <v>345.87279999999998</v>
          </cell>
          <cell r="L300">
            <v>101.52</v>
          </cell>
          <cell r="M300">
            <v>38.06</v>
          </cell>
          <cell r="O300">
            <v>2.1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UPAE PETROLINA - CG Nº 001/2013</v>
          </cell>
          <cell r="E301" t="str">
            <v>SARA LARISSA DE MELO ARAUJO</v>
          </cell>
          <cell r="F301" t="str">
            <v>2 - Outros Profissionais da Saúde</v>
          </cell>
          <cell r="G301" t="str">
            <v>2235-05</v>
          </cell>
          <cell r="H301" t="str">
            <v>06/2023</v>
          </cell>
          <cell r="J301">
            <v>315.98880000000003</v>
          </cell>
          <cell r="L301">
            <v>0</v>
          </cell>
          <cell r="M301">
            <v>0</v>
          </cell>
          <cell r="O301">
            <v>2.1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UPAE PETROLINA - CG Nº 001/2013</v>
          </cell>
          <cell r="E302" t="str">
            <v>SARA SILVA SOUZA</v>
          </cell>
          <cell r="F302" t="str">
            <v>2 - Outros Profissionais da Saúde</v>
          </cell>
          <cell r="G302" t="str">
            <v>3222-05</v>
          </cell>
          <cell r="H302" t="str">
            <v>06/2023</v>
          </cell>
          <cell r="J302">
            <v>196.7552</v>
          </cell>
          <cell r="L302">
            <v>0</v>
          </cell>
          <cell r="M302">
            <v>0</v>
          </cell>
          <cell r="O302">
            <v>2.1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UPAE PETROLINA - CG Nº 001/2013</v>
          </cell>
          <cell r="E303" t="str">
            <v>SHIRLEY DE OLIVEIRA LUZ ARAUJO</v>
          </cell>
          <cell r="F303" t="str">
            <v>2 - Outros Profissionais da Saúde</v>
          </cell>
          <cell r="G303" t="str">
            <v>3222-05</v>
          </cell>
          <cell r="H303" t="str">
            <v>06/2023</v>
          </cell>
          <cell r="J303">
            <v>191.28</v>
          </cell>
          <cell r="L303">
            <v>225.6</v>
          </cell>
          <cell r="M303">
            <v>26.6</v>
          </cell>
          <cell r="O303">
            <v>2.1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UPAE PETROLINA - CG Nº 001/2013</v>
          </cell>
          <cell r="E304" t="str">
            <v>SILVANEIDE FERREIRA ALVES</v>
          </cell>
          <cell r="F304" t="str">
            <v>2 - Outros Profissionais da Saúde</v>
          </cell>
          <cell r="G304" t="str">
            <v>3222-05</v>
          </cell>
          <cell r="H304" t="str">
            <v>06/2023</v>
          </cell>
          <cell r="J304">
            <v>266.93759999999997</v>
          </cell>
          <cell r="L304">
            <v>146.63999999999999</v>
          </cell>
          <cell r="M304">
            <v>26.6</v>
          </cell>
          <cell r="O304">
            <v>2.1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UPAE PETROLINA - CG Nº 001/2013</v>
          </cell>
          <cell r="E305" t="str">
            <v>SILVERIO MENEZES DOS SANTOS</v>
          </cell>
          <cell r="F305" t="str">
            <v>3 - Administrativo</v>
          </cell>
          <cell r="G305" t="str">
            <v>7823-20</v>
          </cell>
          <cell r="H305" t="str">
            <v>06/2023</v>
          </cell>
          <cell r="J305">
            <v>145.38800000000001</v>
          </cell>
          <cell r="L305">
            <v>101.52</v>
          </cell>
          <cell r="M305">
            <v>31.7</v>
          </cell>
          <cell r="O305">
            <v>2.1</v>
          </cell>
          <cell r="R305">
            <v>403.2</v>
          </cell>
          <cell r="S305">
            <v>79.2</v>
          </cell>
          <cell r="U305">
            <v>0</v>
          </cell>
        </row>
        <row r="306">
          <cell r="C306" t="str">
            <v>UPAE PETROLINA - CG Nº 001/2013</v>
          </cell>
          <cell r="E306" t="str">
            <v>SIMONE MARIA DA SILVA BRITO</v>
          </cell>
          <cell r="F306" t="str">
            <v>2 - Outros Profissionais da Saúde</v>
          </cell>
          <cell r="G306" t="str">
            <v>2516-05</v>
          </cell>
          <cell r="H306" t="str">
            <v>06/2023</v>
          </cell>
          <cell r="J306">
            <v>351.91199999999998</v>
          </cell>
          <cell r="L306">
            <v>101.52</v>
          </cell>
          <cell r="M306">
            <v>43.87</v>
          </cell>
          <cell r="O306">
            <v>2.1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UPAE PETROLINA - CG Nº 001/2013</v>
          </cell>
          <cell r="E307" t="str">
            <v>SINGRYD GONCALVES LIMA</v>
          </cell>
          <cell r="F307" t="str">
            <v>3 - Administrativo</v>
          </cell>
          <cell r="G307" t="str">
            <v>1423-40</v>
          </cell>
          <cell r="H307" t="str">
            <v>06/2023</v>
          </cell>
          <cell r="J307">
            <v>363.14400000000001</v>
          </cell>
          <cell r="L307">
            <v>203.04</v>
          </cell>
          <cell r="M307">
            <v>58.97</v>
          </cell>
          <cell r="O307">
            <v>2.1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UPAE PETROLINA - CG Nº 001/2013</v>
          </cell>
          <cell r="E308" t="str">
            <v>SONIA DA SILVA BARROS</v>
          </cell>
          <cell r="F308" t="str">
            <v>2 - Outros Profissionais da Saúde</v>
          </cell>
          <cell r="G308" t="str">
            <v>3222-05</v>
          </cell>
          <cell r="H308" t="str">
            <v>06/2023</v>
          </cell>
          <cell r="J308">
            <v>179.20079999999999</v>
          </cell>
          <cell r="L308">
            <v>236.88</v>
          </cell>
          <cell r="M308">
            <v>26.6</v>
          </cell>
          <cell r="O308">
            <v>2.1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UPAE PETROLINA - CG Nº 001/2013</v>
          </cell>
          <cell r="E309" t="str">
            <v>TANIA MARLY DA CRUZ SOUZA</v>
          </cell>
          <cell r="F309" t="str">
            <v>2 - Outros Profissionais da Saúde</v>
          </cell>
          <cell r="G309" t="str">
            <v>5152-05</v>
          </cell>
          <cell r="H309" t="str">
            <v>06/2023</v>
          </cell>
          <cell r="J309">
            <v>198</v>
          </cell>
          <cell r="L309">
            <v>180.48</v>
          </cell>
          <cell r="M309">
            <v>26.4</v>
          </cell>
          <cell r="O309">
            <v>2.1</v>
          </cell>
          <cell r="R309">
            <v>274</v>
          </cell>
          <cell r="S309">
            <v>0</v>
          </cell>
          <cell r="U309">
            <v>0</v>
          </cell>
        </row>
        <row r="310">
          <cell r="C310" t="str">
            <v>UPAE PETROLINA - CG Nº 001/2013</v>
          </cell>
          <cell r="E310" t="str">
            <v>TATIANY SOARES TORRES</v>
          </cell>
          <cell r="F310" t="str">
            <v>2 - Outros Profissionais da Saúde</v>
          </cell>
          <cell r="G310" t="str">
            <v>2515-10</v>
          </cell>
          <cell r="H310" t="str">
            <v>06/2023</v>
          </cell>
          <cell r="J310">
            <v>0</v>
          </cell>
          <cell r="L310">
            <v>135.36000000000001</v>
          </cell>
          <cell r="M310">
            <v>36.92</v>
          </cell>
          <cell r="O310">
            <v>2.09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UPAE PETROLINA - CG Nº 001/2013</v>
          </cell>
          <cell r="E311" t="str">
            <v>TEOGENES TELIS DE BARROS</v>
          </cell>
          <cell r="F311" t="str">
            <v>2 - Outros Profissionais da Saúde</v>
          </cell>
          <cell r="G311" t="str">
            <v>3222-05</v>
          </cell>
          <cell r="H311" t="str">
            <v>06/2023</v>
          </cell>
          <cell r="J311">
            <v>26.566400000000002</v>
          </cell>
          <cell r="L311">
            <v>0</v>
          </cell>
          <cell r="M311">
            <v>0</v>
          </cell>
          <cell r="O311">
            <v>2.1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UPAE PETROLINA - CG Nº 001/2013</v>
          </cell>
          <cell r="E312" t="str">
            <v>TEREZA DIAS DA CRUZ SENA</v>
          </cell>
          <cell r="F312" t="str">
            <v>2 - Outros Profissionais da Saúde</v>
          </cell>
          <cell r="G312" t="str">
            <v>3222-05</v>
          </cell>
          <cell r="H312" t="str">
            <v>06/2023</v>
          </cell>
          <cell r="J312">
            <v>210.648</v>
          </cell>
          <cell r="L312">
            <v>169.2</v>
          </cell>
          <cell r="M312">
            <v>26.6</v>
          </cell>
          <cell r="O312">
            <v>2.1</v>
          </cell>
          <cell r="R312">
            <v>150</v>
          </cell>
          <cell r="S312">
            <v>54</v>
          </cell>
          <cell r="U312">
            <v>0</v>
          </cell>
        </row>
        <row r="313">
          <cell r="C313" t="str">
            <v>UPAE PETROLINA - CG Nº 001/2013</v>
          </cell>
          <cell r="E313" t="str">
            <v>THAINA MAIA DIAS</v>
          </cell>
          <cell r="F313" t="str">
            <v>2 - Outros Profissionais da Saúde</v>
          </cell>
          <cell r="G313" t="str">
            <v>3222-05</v>
          </cell>
          <cell r="H313" t="str">
            <v>06/2023</v>
          </cell>
          <cell r="J313">
            <v>51.9024</v>
          </cell>
          <cell r="L313">
            <v>112.8</v>
          </cell>
          <cell r="M313">
            <v>26.6</v>
          </cell>
          <cell r="O313">
            <v>2.1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UPAE PETROLINA - CG Nº 001/2013</v>
          </cell>
          <cell r="E314" t="str">
            <v>THAIS RODRIGUES DE SA</v>
          </cell>
          <cell r="F314" t="str">
            <v>2 - Outros Profissionais da Saúde</v>
          </cell>
          <cell r="G314" t="str">
            <v>2234-05</v>
          </cell>
          <cell r="H314" t="str">
            <v>06/2023</v>
          </cell>
          <cell r="J314">
            <v>576.82399999999996</v>
          </cell>
          <cell r="L314">
            <v>78.959999999999994</v>
          </cell>
          <cell r="M314">
            <v>18.71</v>
          </cell>
          <cell r="O314">
            <v>2.1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UPAE PETROLINA - CG Nº 001/2013</v>
          </cell>
          <cell r="E315" t="str">
            <v>THAISE BRUNA DOS SANTOS SILVA ALENCAR</v>
          </cell>
          <cell r="F315" t="str">
            <v>1 - Médico</v>
          </cell>
          <cell r="G315" t="str">
            <v>2251-25</v>
          </cell>
          <cell r="H315" t="str">
            <v>06/2023</v>
          </cell>
          <cell r="J315">
            <v>821.64639999999997</v>
          </cell>
          <cell r="L315">
            <v>0</v>
          </cell>
          <cell r="M315">
            <v>0</v>
          </cell>
          <cell r="O315">
            <v>2.15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UPAE PETROLINA - CG Nº 001/2013</v>
          </cell>
          <cell r="E316" t="str">
            <v>THAISLA MAYARA SANTOS BRITO</v>
          </cell>
          <cell r="F316" t="str">
            <v>2 - Outros Profissionais da Saúde</v>
          </cell>
          <cell r="G316" t="str">
            <v>2235-05</v>
          </cell>
          <cell r="H316" t="str">
            <v>06/2023</v>
          </cell>
          <cell r="J316">
            <v>371.58479999999997</v>
          </cell>
          <cell r="L316">
            <v>45.12</v>
          </cell>
          <cell r="M316">
            <v>3.33</v>
          </cell>
          <cell r="O316">
            <v>2.1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UPAE PETROLINA - CG Nº 001/2013</v>
          </cell>
          <cell r="E317" t="str">
            <v>THAMARA YASMYM MENESES DA SILVA</v>
          </cell>
          <cell r="F317" t="str">
            <v>1 - Médico</v>
          </cell>
          <cell r="G317" t="str">
            <v>2251-25</v>
          </cell>
          <cell r="H317" t="str">
            <v>06/2023</v>
          </cell>
          <cell r="J317">
            <v>857.39359999999999</v>
          </cell>
          <cell r="L317">
            <v>0</v>
          </cell>
          <cell r="M317">
            <v>0</v>
          </cell>
          <cell r="O317">
            <v>2.15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UPAE PETROLINA - CG Nº 001/2013</v>
          </cell>
          <cell r="E318" t="str">
            <v>THAMIRES EMYLE RODRIGUES SIQUEIRA BORGES LOBO</v>
          </cell>
          <cell r="F318" t="str">
            <v>1 - Médico</v>
          </cell>
          <cell r="G318" t="str">
            <v>2251-25</v>
          </cell>
          <cell r="H318" t="str">
            <v>06/2023</v>
          </cell>
          <cell r="J318">
            <v>1358.8936000000001</v>
          </cell>
          <cell r="L318">
            <v>45.12</v>
          </cell>
          <cell r="M318">
            <v>12.67</v>
          </cell>
          <cell r="O318">
            <v>2.15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UPAE PETROLINA - CG Nº 001/2013</v>
          </cell>
          <cell r="E319" t="str">
            <v>THAYANA SHASTA RODRIGUES MARINHO</v>
          </cell>
          <cell r="F319" t="str">
            <v>2 - Outros Profissionais da Saúde</v>
          </cell>
          <cell r="G319" t="str">
            <v>2237-10</v>
          </cell>
          <cell r="H319" t="str">
            <v>06/2023</v>
          </cell>
          <cell r="J319">
            <v>602.23119999999994</v>
          </cell>
          <cell r="L319">
            <v>203.04</v>
          </cell>
          <cell r="M319">
            <v>63.63</v>
          </cell>
          <cell r="O319">
            <v>2.1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UPAE PETROLINA - CG Nº 001/2013</v>
          </cell>
          <cell r="E320" t="str">
            <v>THAYANE DOS SANTOS MOREIRA GONDIM</v>
          </cell>
          <cell r="F320" t="str">
            <v>2 - Outros Profissionais da Saúde</v>
          </cell>
          <cell r="G320" t="str">
            <v>2235-05</v>
          </cell>
          <cell r="H320" t="str">
            <v>06/2023</v>
          </cell>
          <cell r="J320">
            <v>297.69279999999998</v>
          </cell>
          <cell r="L320">
            <v>33.840000000000003</v>
          </cell>
          <cell r="M320">
            <v>3.33</v>
          </cell>
          <cell r="O320">
            <v>2.1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UPAE PETROLINA - CG Nº 001/2013</v>
          </cell>
          <cell r="E321" t="str">
            <v>VALDECI LOPES DA ROCHA</v>
          </cell>
          <cell r="F321" t="str">
            <v>2 - Outros Profissionais da Saúde</v>
          </cell>
          <cell r="G321" t="str">
            <v>5152-05</v>
          </cell>
          <cell r="H321" t="str">
            <v>06/2023</v>
          </cell>
          <cell r="J321">
            <v>188.36160000000001</v>
          </cell>
          <cell r="L321">
            <v>270.72000000000003</v>
          </cell>
          <cell r="M321">
            <v>26.4</v>
          </cell>
          <cell r="O321">
            <v>2.1</v>
          </cell>
          <cell r="R321">
            <v>159.6</v>
          </cell>
          <cell r="S321">
            <v>0</v>
          </cell>
          <cell r="U321">
            <v>0</v>
          </cell>
        </row>
        <row r="322">
          <cell r="C322" t="str">
            <v>UPAE PETROLINA - CG Nº 001/2013</v>
          </cell>
          <cell r="E322" t="str">
            <v>VALQUIRIA DE SOUZA CARVALHO</v>
          </cell>
          <cell r="F322" t="str">
            <v>2 - Outros Profissionais da Saúde</v>
          </cell>
          <cell r="G322" t="str">
            <v>3222-05</v>
          </cell>
          <cell r="H322" t="str">
            <v>06/2023</v>
          </cell>
          <cell r="J322">
            <v>202.60239999999999</v>
          </cell>
          <cell r="L322">
            <v>157.91999999999999</v>
          </cell>
          <cell r="M322">
            <v>26.6</v>
          </cell>
          <cell r="O322">
            <v>2.1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UPAE PETROLINA - CG Nº 001/2013</v>
          </cell>
          <cell r="E323" t="str">
            <v>VANESSA CRUZ DOS SANTOS</v>
          </cell>
          <cell r="F323" t="str">
            <v>2 - Outros Profissionais da Saúde</v>
          </cell>
          <cell r="G323" t="str">
            <v>2235-05</v>
          </cell>
          <cell r="H323" t="str">
            <v>06/2023</v>
          </cell>
          <cell r="J323">
            <v>433.6696</v>
          </cell>
          <cell r="L323">
            <v>45.12</v>
          </cell>
          <cell r="M323">
            <v>3.59</v>
          </cell>
          <cell r="O323">
            <v>2.1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UPAE PETROLINA - CG Nº 001/2013</v>
          </cell>
          <cell r="E324" t="str">
            <v>VANESSA LUANA DO NASCIMENTO AQUINO</v>
          </cell>
          <cell r="F324" t="str">
            <v>3 - Administrativo</v>
          </cell>
          <cell r="G324" t="str">
            <v>4110-10</v>
          </cell>
          <cell r="H324" t="str">
            <v>06/2023</v>
          </cell>
          <cell r="J324">
            <v>19.762599999999999</v>
          </cell>
          <cell r="L324">
            <v>0</v>
          </cell>
          <cell r="M324">
            <v>0</v>
          </cell>
          <cell r="O324">
            <v>2.1</v>
          </cell>
          <cell r="R324">
            <v>369.6</v>
          </cell>
          <cell r="S324">
            <v>39.6</v>
          </cell>
          <cell r="U324">
            <v>0</v>
          </cell>
        </row>
        <row r="325">
          <cell r="C325" t="str">
            <v>UPAE PETROLINA - CG Nº 001/2013</v>
          </cell>
          <cell r="E325" t="str">
            <v>VANESSA RODRIGUES TANURI</v>
          </cell>
          <cell r="F325" t="str">
            <v>1 - Médico</v>
          </cell>
          <cell r="G325" t="str">
            <v>2251-25</v>
          </cell>
          <cell r="H325" t="str">
            <v>06/2023</v>
          </cell>
          <cell r="J325">
            <v>1092.9256</v>
          </cell>
          <cell r="L325">
            <v>0</v>
          </cell>
          <cell r="M325">
            <v>0</v>
          </cell>
          <cell r="O325">
            <v>2.15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UPAE PETROLINA - CG Nº 001/2013</v>
          </cell>
          <cell r="E326" t="str">
            <v>VERONICA MARIA DA CONCEICAO</v>
          </cell>
          <cell r="F326" t="str">
            <v>2 - Outros Profissionais da Saúde</v>
          </cell>
          <cell r="G326" t="str">
            <v>3222-05</v>
          </cell>
          <cell r="H326" t="str">
            <v>06/2023</v>
          </cell>
          <cell r="J326">
            <v>218.20400000000001</v>
          </cell>
          <cell r="L326">
            <v>169.2</v>
          </cell>
          <cell r="M326">
            <v>26.6</v>
          </cell>
          <cell r="O326">
            <v>2.1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UPAE PETROLINA - CG Nº 001/2013</v>
          </cell>
          <cell r="E327" t="str">
            <v>VICTOR MATHEUS DOS SANTOS LIMA</v>
          </cell>
          <cell r="F327" t="str">
            <v>3 - Administrativo</v>
          </cell>
          <cell r="G327" t="str">
            <v>4110-10</v>
          </cell>
          <cell r="H327" t="str">
            <v>06/2023</v>
          </cell>
          <cell r="J327">
            <v>0</v>
          </cell>
          <cell r="K327">
            <v>1361.04</v>
          </cell>
          <cell r="L327">
            <v>225.6</v>
          </cell>
          <cell r="M327">
            <v>26.4</v>
          </cell>
          <cell r="O327">
            <v>2.1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UPAE PETROLINA - CG Nº 001/2013</v>
          </cell>
          <cell r="E328" t="str">
            <v>VICTOR RAPHAEL RIBEIRO E MELLO</v>
          </cell>
          <cell r="F328" t="str">
            <v>1 - Médico</v>
          </cell>
          <cell r="G328" t="str">
            <v>2251-25</v>
          </cell>
          <cell r="H328" t="str">
            <v>06/2023</v>
          </cell>
          <cell r="J328">
            <v>954.41759999999999</v>
          </cell>
          <cell r="L328">
            <v>22.56</v>
          </cell>
          <cell r="M328">
            <v>6.34</v>
          </cell>
          <cell r="O328">
            <v>2.15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UPAE PETROLINA - CG Nº 001/2013</v>
          </cell>
          <cell r="E329" t="str">
            <v>VILANI TARCILIA DOS SANTOS BOMFIM</v>
          </cell>
          <cell r="F329" t="str">
            <v>2 - Outros Profissionais da Saúde</v>
          </cell>
          <cell r="G329" t="str">
            <v>3222-05</v>
          </cell>
          <cell r="H329" t="str">
            <v>06/2023</v>
          </cell>
          <cell r="J329">
            <v>215.2192</v>
          </cell>
          <cell r="L329">
            <v>169.2</v>
          </cell>
          <cell r="M329">
            <v>26.6</v>
          </cell>
          <cell r="O329">
            <v>2.1</v>
          </cell>
          <cell r="R329">
            <v>274</v>
          </cell>
          <cell r="S329">
            <v>54</v>
          </cell>
          <cell r="U329">
            <v>0</v>
          </cell>
        </row>
        <row r="330">
          <cell r="C330" t="str">
            <v>UPAE PETROLINA - CG Nº 001/2013</v>
          </cell>
          <cell r="E330" t="str">
            <v>VIVIANE SANTOS LINO</v>
          </cell>
          <cell r="F330" t="str">
            <v>3 - Administrativo</v>
          </cell>
          <cell r="G330" t="str">
            <v>4131-15</v>
          </cell>
          <cell r="H330" t="str">
            <v>06/2023</v>
          </cell>
          <cell r="J330">
            <v>190.02959999999999</v>
          </cell>
          <cell r="L330">
            <v>112.8</v>
          </cell>
          <cell r="M330">
            <v>30.26</v>
          </cell>
          <cell r="O330">
            <v>2.1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UPAE PETROLINA - CG Nº 001/2013</v>
          </cell>
          <cell r="E331" t="str">
            <v>WANDERSON LIMA DANTAS E SANTOS</v>
          </cell>
          <cell r="F331" t="str">
            <v>2 - Outros Profissionais da Saúde</v>
          </cell>
          <cell r="G331" t="str">
            <v>2235-05</v>
          </cell>
          <cell r="H331" t="str">
            <v>06/2023</v>
          </cell>
          <cell r="J331">
            <v>335.19520000000011</v>
          </cell>
          <cell r="L331">
            <v>169.2</v>
          </cell>
          <cell r="M331">
            <v>3.05</v>
          </cell>
          <cell r="O331">
            <v>2.1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UPAE PETROLINA - CG Nº 001/2013</v>
          </cell>
          <cell r="E332" t="str">
            <v>WEDISLAINE DE CASTRO MATIAS</v>
          </cell>
          <cell r="F332" t="str">
            <v>2 - Outros Profissionais da Saúde</v>
          </cell>
          <cell r="G332" t="str">
            <v>2235-05</v>
          </cell>
          <cell r="H332" t="str">
            <v>06/2023</v>
          </cell>
          <cell r="J332">
            <v>557.26560000000006</v>
          </cell>
          <cell r="L332">
            <v>67.680000000000007</v>
          </cell>
          <cell r="M332">
            <v>3.05</v>
          </cell>
          <cell r="O332">
            <v>2.1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UPAE PETROLINA - CG Nº 001/2013</v>
          </cell>
          <cell r="E333" t="str">
            <v>WILTEMBERG COSTA DIAS</v>
          </cell>
          <cell r="F333" t="str">
            <v>2 - Outros Profissionais da Saúde</v>
          </cell>
          <cell r="G333" t="str">
            <v>3241-15</v>
          </cell>
          <cell r="H333" t="str">
            <v>06/2023</v>
          </cell>
          <cell r="J333">
            <v>575.28</v>
          </cell>
          <cell r="L333">
            <v>56.4</v>
          </cell>
          <cell r="M333">
            <v>6.78</v>
          </cell>
          <cell r="O333">
            <v>2.1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UPAE PETROLINA - CG Nº 001/2013</v>
          </cell>
          <cell r="E334" t="str">
            <v>YANE SILVA SANTOS</v>
          </cell>
          <cell r="F334" t="str">
            <v>2 - Outros Profissionais da Saúde</v>
          </cell>
          <cell r="G334" t="str">
            <v>2234-05</v>
          </cell>
          <cell r="H334" t="str">
            <v>06/2023</v>
          </cell>
          <cell r="J334">
            <v>623.9</v>
          </cell>
          <cell r="L334">
            <v>78.959999999999994</v>
          </cell>
          <cell r="M334">
            <v>18.71</v>
          </cell>
          <cell r="O334">
            <v>2.1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UPAE PETROLINA - CG Nº 001/2013</v>
          </cell>
          <cell r="E335" t="str">
            <v>YANKA YNGRID VIEIRA BARROS SANTOS</v>
          </cell>
          <cell r="F335" t="str">
            <v>3 - Administrativo</v>
          </cell>
          <cell r="G335" t="str">
            <v>4110-10</v>
          </cell>
          <cell r="H335" t="str">
            <v>06/2023</v>
          </cell>
          <cell r="J335">
            <v>247.58959999999999</v>
          </cell>
          <cell r="L335">
            <v>78.959999999999994</v>
          </cell>
          <cell r="M335">
            <v>26.4</v>
          </cell>
          <cell r="O335">
            <v>2.1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UPAE PETROLINA - CG Nº 001/2013</v>
          </cell>
          <cell r="E336" t="str">
            <v>YOLANDA MARIA VIEIRA MOURA DE GUIMARAES</v>
          </cell>
          <cell r="F336" t="str">
            <v>4 - Assistência Odontológica</v>
          </cell>
          <cell r="G336" t="str">
            <v>2232-08</v>
          </cell>
          <cell r="H336" t="str">
            <v>06/2023</v>
          </cell>
          <cell r="J336">
            <v>348.38159999999999</v>
          </cell>
          <cell r="L336">
            <v>0</v>
          </cell>
          <cell r="M336">
            <v>0</v>
          </cell>
          <cell r="O336">
            <v>2.1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UPAE PETROLINA - CG Nº 001/2013</v>
          </cell>
          <cell r="E337" t="str">
            <v>YSLAINY ARAUJO SILVA</v>
          </cell>
          <cell r="F337" t="str">
            <v>2 - Outros Profissionais da Saúde</v>
          </cell>
          <cell r="G337" t="str">
            <v>2236-05</v>
          </cell>
          <cell r="H337" t="str">
            <v>06/2023</v>
          </cell>
          <cell r="J337">
            <v>255.6208</v>
          </cell>
          <cell r="L337">
            <v>236.88</v>
          </cell>
          <cell r="M337">
            <v>3.24</v>
          </cell>
          <cell r="O337">
            <v>2.1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UPAE PETROLINA - CG Nº 001/2013</v>
          </cell>
          <cell r="E338" t="str">
            <v>ZENILMA BEZERRA GALVAO</v>
          </cell>
          <cell r="F338" t="str">
            <v>2 - Outros Profissionais da Saúde</v>
          </cell>
          <cell r="G338" t="str">
            <v>3222-05</v>
          </cell>
          <cell r="H338" t="str">
            <v>06/2023</v>
          </cell>
          <cell r="J338">
            <v>199.79599999999999</v>
          </cell>
          <cell r="L338">
            <v>169.2</v>
          </cell>
          <cell r="M338">
            <v>26.6</v>
          </cell>
          <cell r="O338">
            <v>2.1</v>
          </cell>
          <cell r="R338">
            <v>0</v>
          </cell>
          <cell r="S338">
            <v>0</v>
          </cell>
          <cell r="U33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(OCULTAR)'!$R$3:$T$135,3,0),"")</f>
        <v>10988301000714</v>
      </c>
      <c r="B3" s="9" t="str">
        <f>'[1]TCE - ANEXO III - Preencher'!C12</f>
        <v>UPAE PETROLINA - CG Nº 001/2013</v>
      </c>
      <c r="C3" s="10"/>
      <c r="D3" s="11" t="str">
        <f>'[1]TCE - ANEXO III - Preencher'!E12</f>
        <v>ADRIANA ALVES DA SILVA LEANDRO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06/2023</v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2.1</v>
      </c>
      <c r="O3" s="15">
        <f>'[1]TCE - ANEXO III - Preencher'!P12</f>
        <v>0</v>
      </c>
      <c r="P3" s="16">
        <f>N3-O3</f>
        <v>2.1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2.1</v>
      </c>
    </row>
    <row r="4" spans="1:28" x14ac:dyDescent="0.2">
      <c r="A4" s="8">
        <f>IFERROR(VLOOKUP(B4,'[1]DADOS (OCULTAR)'!$R$3:$T$135,3,0),"")</f>
        <v>10988301000714</v>
      </c>
      <c r="B4" s="9" t="str">
        <f>'[1]TCE - ANEXO III - Preencher'!C13</f>
        <v>UPAE PETROLINA - CG Nº 001/2013</v>
      </c>
      <c r="C4" s="10"/>
      <c r="D4" s="11" t="str">
        <f>'[1]TCE - ANEXO III - Preencher'!E13</f>
        <v>ALBERT GEORGES DANTAS BISPO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5151-10</v>
      </c>
      <c r="G4" s="13" t="str">
        <f>IF('[1]TCE - ANEXO III - Preencher'!H13="","",'[1]TCE - ANEXO III - Preencher'!H13)</f>
        <v>06/2023</v>
      </c>
      <c r="H4" s="14">
        <f>'[1]TCE - ANEXO III - Preencher'!I13</f>
        <v>0</v>
      </c>
      <c r="I4" s="14">
        <f>'[1]TCE - ANEXO III - Preencher'!J13</f>
        <v>125.2032</v>
      </c>
      <c r="J4" s="14">
        <f>'[1]TCE - ANEXO III - Preencher'!K13</f>
        <v>0</v>
      </c>
      <c r="K4" s="15">
        <f>'[1]TCE - ANEXO III - Preencher'!L13</f>
        <v>225.6</v>
      </c>
      <c r="L4" s="15">
        <f>'[1]TCE - ANEXO III - Preencher'!M13</f>
        <v>26.4</v>
      </c>
      <c r="M4" s="15">
        <f t="shared" ref="M4:M67" si="1">K4-L4</f>
        <v>199.2</v>
      </c>
      <c r="N4" s="15">
        <f>'[1]TCE - ANEXO III - Preencher'!O13</f>
        <v>2.1</v>
      </c>
      <c r="O4" s="15">
        <f>'[1]TCE - ANEXO III - Preencher'!P13</f>
        <v>0</v>
      </c>
      <c r="P4" s="16">
        <f t="shared" ref="P4:P67" si="2">N4-O4</f>
        <v>2.1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326.50319999999999</v>
      </c>
    </row>
    <row r="5" spans="1:28" x14ac:dyDescent="0.2">
      <c r="A5" s="8">
        <f>IFERROR(VLOOKUP(B5,'[1]DADOS (OCULTAR)'!$R$3:$T$135,3,0),"")</f>
        <v>10988301000714</v>
      </c>
      <c r="B5" s="9" t="str">
        <f>'[1]TCE - ANEXO III - Preencher'!C14</f>
        <v>UPAE PETROLINA - CG Nº 001/2013</v>
      </c>
      <c r="C5" s="10"/>
      <c r="D5" s="11" t="str">
        <f>'[1]TCE - ANEXO III - Preencher'!E14</f>
        <v>ALCILENE CORDEIRO DE MORAES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06/2023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2.1</v>
      </c>
      <c r="O5" s="15">
        <f>'[1]TCE - ANEXO III - Preencher'!P14</f>
        <v>0</v>
      </c>
      <c r="P5" s="16">
        <f t="shared" si="2"/>
        <v>2.1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2.1</v>
      </c>
    </row>
    <row r="6" spans="1:28" x14ac:dyDescent="0.2">
      <c r="A6" s="8">
        <f>IFERROR(VLOOKUP(B6,'[1]DADOS (OCULTAR)'!$R$3:$T$135,3,0),"")</f>
        <v>10988301000714</v>
      </c>
      <c r="B6" s="9" t="str">
        <f>'[1]TCE - ANEXO III - Preencher'!C15</f>
        <v>UPAE PETROLINA - CG Nº 001/2013</v>
      </c>
      <c r="C6" s="10"/>
      <c r="D6" s="11" t="str">
        <f>'[1]TCE - ANEXO III - Preencher'!E15</f>
        <v>ALDECI LIMA DO NASCIMENTO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06/2023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2.1</v>
      </c>
      <c r="O6" s="15">
        <f>'[1]TCE - ANEXO III - Preencher'!P15</f>
        <v>0</v>
      </c>
      <c r="P6" s="16">
        <f t="shared" si="2"/>
        <v>2.1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2.1</v>
      </c>
    </row>
    <row r="7" spans="1:28" x14ac:dyDescent="0.2">
      <c r="A7" s="8">
        <f>IFERROR(VLOOKUP(B7,'[1]DADOS (OCULTAR)'!$R$3:$T$135,3,0),"")</f>
        <v>10988301000714</v>
      </c>
      <c r="B7" s="9" t="str">
        <f>'[1]TCE - ANEXO III - Preencher'!C16</f>
        <v>UPAE PETROLINA - CG Nº 001/2013</v>
      </c>
      <c r="C7" s="10"/>
      <c r="D7" s="11" t="str">
        <f>'[1]TCE - ANEXO III - Preencher'!E16</f>
        <v>ALESSANDRA LOURENCO MEDEIROS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4131-15</v>
      </c>
      <c r="G7" s="13" t="str">
        <f>IF('[1]TCE - ANEXO III - Preencher'!H16="","",'[1]TCE - ANEXO III - Preencher'!H16)</f>
        <v>06/2023</v>
      </c>
      <c r="H7" s="14">
        <f>'[1]TCE - ANEXO III - Preencher'!I16</f>
        <v>0</v>
      </c>
      <c r="I7" s="14">
        <f>'[1]TCE - ANEXO III - Preencher'!J16</f>
        <v>189.61519999999999</v>
      </c>
      <c r="J7" s="14">
        <f>'[1]TCE - ANEXO III - Preencher'!K16</f>
        <v>0</v>
      </c>
      <c r="K7" s="15">
        <f>'[1]TCE - ANEXO III - Preencher'!L16</f>
        <v>225.6</v>
      </c>
      <c r="L7" s="15">
        <f>'[1]TCE - ANEXO III - Preencher'!M16</f>
        <v>30.26</v>
      </c>
      <c r="M7" s="15">
        <f t="shared" si="1"/>
        <v>195.34</v>
      </c>
      <c r="N7" s="15">
        <f>'[1]TCE - ANEXO III - Preencher'!O16</f>
        <v>2.1</v>
      </c>
      <c r="O7" s="15">
        <f>'[1]TCE - ANEXO III - Preencher'!P16</f>
        <v>0</v>
      </c>
      <c r="P7" s="16">
        <f t="shared" si="2"/>
        <v>2.1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387.05520000000001</v>
      </c>
    </row>
    <row r="8" spans="1:28" x14ac:dyDescent="0.2">
      <c r="A8" s="8">
        <f>IFERROR(VLOOKUP(B8,'[1]DADOS (OCULTAR)'!$R$3:$T$135,3,0),"")</f>
        <v>10988301000714</v>
      </c>
      <c r="B8" s="9" t="str">
        <f>'[1]TCE - ANEXO III - Preencher'!C17</f>
        <v>UPAE PETROLINA - CG Nº 001/2013</v>
      </c>
      <c r="C8" s="10"/>
      <c r="D8" s="11" t="str">
        <f>'[1]TCE - ANEXO III - Preencher'!E17</f>
        <v>ALEXSANDRA ALVES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06/2023</v>
      </c>
      <c r="H8" s="14">
        <f>'[1]TCE - ANEXO III - Preencher'!I17</f>
        <v>0</v>
      </c>
      <c r="I8" s="14">
        <f>'[1]TCE - ANEXO III - Preencher'!J17</f>
        <v>190.08</v>
      </c>
      <c r="J8" s="14">
        <f>'[1]TCE - ANEXO III - Preencher'!K17</f>
        <v>0</v>
      </c>
      <c r="K8" s="15">
        <f>'[1]TCE - ANEXO III - Preencher'!L17</f>
        <v>236.88</v>
      </c>
      <c r="L8" s="15">
        <f>'[1]TCE - ANEXO III - Preencher'!M17</f>
        <v>26.4</v>
      </c>
      <c r="M8" s="15">
        <f t="shared" si="1"/>
        <v>210.48</v>
      </c>
      <c r="N8" s="15">
        <f>'[1]TCE - ANEXO III - Preencher'!O17</f>
        <v>2.1</v>
      </c>
      <c r="O8" s="15">
        <f>'[1]TCE - ANEXO III - Preencher'!P17</f>
        <v>0</v>
      </c>
      <c r="P8" s="16">
        <f t="shared" si="2"/>
        <v>2.1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402.66</v>
      </c>
    </row>
    <row r="9" spans="1:28" x14ac:dyDescent="0.2">
      <c r="A9" s="8">
        <f>IFERROR(VLOOKUP(B9,'[1]DADOS (OCULTAR)'!$R$3:$T$135,3,0),"")</f>
        <v>10988301000714</v>
      </c>
      <c r="B9" s="9" t="str">
        <f>'[1]TCE - ANEXO III - Preencher'!C18</f>
        <v>UPAE PETROLINA - CG Nº 001/2013</v>
      </c>
      <c r="C9" s="10"/>
      <c r="D9" s="11" t="str">
        <f>'[1]TCE - ANEXO III - Preencher'!E18</f>
        <v>ALINE NATIVIDADE DA SILVA COELHO LUCENA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06/2023</v>
      </c>
      <c r="H9" s="14">
        <f>'[1]TCE - ANEXO III - Preencher'!I18</f>
        <v>0</v>
      </c>
      <c r="I9" s="14">
        <f>'[1]TCE - ANEXO III - Preencher'!J18</f>
        <v>168.96</v>
      </c>
      <c r="J9" s="14">
        <f>'[1]TCE - ANEXO III - Preencher'!K18</f>
        <v>0</v>
      </c>
      <c r="K9" s="15">
        <f>'[1]TCE - ANEXO III - Preencher'!L18</f>
        <v>236.88</v>
      </c>
      <c r="L9" s="15">
        <f>'[1]TCE - ANEXO III - Preencher'!M18</f>
        <v>26.4</v>
      </c>
      <c r="M9" s="15">
        <f t="shared" si="1"/>
        <v>210.48</v>
      </c>
      <c r="N9" s="15">
        <f>'[1]TCE - ANEXO III - Preencher'!O18</f>
        <v>2.1</v>
      </c>
      <c r="O9" s="15">
        <f>'[1]TCE - ANEXO III - Preencher'!P18</f>
        <v>0</v>
      </c>
      <c r="P9" s="16">
        <f t="shared" si="2"/>
        <v>2.1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381.54</v>
      </c>
    </row>
    <row r="10" spans="1:28" x14ac:dyDescent="0.2">
      <c r="A10" s="8">
        <f>IFERROR(VLOOKUP(B10,'[1]DADOS (OCULTAR)'!$R$3:$T$135,3,0),"")</f>
        <v>10988301000714</v>
      </c>
      <c r="B10" s="9" t="str">
        <f>'[1]TCE - ANEXO III - Preencher'!C19</f>
        <v>UPAE PETROLINA - CG Nº 001/2013</v>
      </c>
      <c r="C10" s="10"/>
      <c r="D10" s="11" t="str">
        <f>'[1]TCE - ANEXO III - Preencher'!E19</f>
        <v>ALTINO JOSE DOS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06/2023</v>
      </c>
      <c r="H10" s="14">
        <f>'[1]TCE - ANEXO III - Preencher'!I19</f>
        <v>0</v>
      </c>
      <c r="I10" s="14">
        <f>'[1]TCE - ANEXO III - Preencher'!J19</f>
        <v>190.08</v>
      </c>
      <c r="J10" s="14">
        <f>'[1]TCE - ANEXO III - Preencher'!K19</f>
        <v>0</v>
      </c>
      <c r="K10" s="15">
        <f>'[1]TCE - ANEXO III - Preencher'!L19</f>
        <v>236.88</v>
      </c>
      <c r="L10" s="15">
        <f>'[1]TCE - ANEXO III - Preencher'!M19</f>
        <v>26.4</v>
      </c>
      <c r="M10" s="15">
        <f t="shared" si="1"/>
        <v>210.48</v>
      </c>
      <c r="N10" s="15">
        <f>'[1]TCE - ANEXO III - Preencher'!O19</f>
        <v>2.1</v>
      </c>
      <c r="O10" s="15">
        <f>'[1]TCE - ANEXO III - Preencher'!P19</f>
        <v>0</v>
      </c>
      <c r="P10" s="16">
        <f t="shared" si="2"/>
        <v>2.1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402.66</v>
      </c>
    </row>
    <row r="11" spans="1:28" x14ac:dyDescent="0.2">
      <c r="A11" s="8">
        <f>IFERROR(VLOOKUP(B11,'[1]DADOS (OCULTAR)'!$R$3:$T$135,3,0),"")</f>
        <v>10988301000714</v>
      </c>
      <c r="B11" s="9" t="str">
        <f>'[1]TCE - ANEXO III - Preencher'!C20</f>
        <v>UPAE PETROLINA - CG Nº 001/2013</v>
      </c>
      <c r="C11" s="10"/>
      <c r="D11" s="11" t="str">
        <f>'[1]TCE - ANEXO III - Preencher'!E20</f>
        <v>ALVARO ALVES DE LIMA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06/2023</v>
      </c>
      <c r="H11" s="14">
        <f>'[1]TCE - ANEXO III - Preencher'!I20</f>
        <v>0</v>
      </c>
      <c r="I11" s="14">
        <f>'[1]TCE - ANEXO III - Preencher'!J20</f>
        <v>132.9</v>
      </c>
      <c r="J11" s="14">
        <f>'[1]TCE - ANEXO III - Preencher'!K20</f>
        <v>0</v>
      </c>
      <c r="K11" s="15">
        <f>'[1]TCE - ANEXO III - Preencher'!L20</f>
        <v>225.6</v>
      </c>
      <c r="L11" s="15">
        <f>'[1]TCE - ANEXO III - Preencher'!M20</f>
        <v>26.4</v>
      </c>
      <c r="M11" s="15">
        <f t="shared" si="1"/>
        <v>199.2</v>
      </c>
      <c r="N11" s="15">
        <f>'[1]TCE - ANEXO III - Preencher'!O20</f>
        <v>2.1</v>
      </c>
      <c r="O11" s="15">
        <f>'[1]TCE - ANEXO III - Preencher'!P20</f>
        <v>0</v>
      </c>
      <c r="P11" s="16">
        <f t="shared" si="2"/>
        <v>2.1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334.20000000000005</v>
      </c>
    </row>
    <row r="12" spans="1:28" x14ac:dyDescent="0.2">
      <c r="A12" s="8">
        <f>IFERROR(VLOOKUP(B12,'[1]DADOS (OCULTAR)'!$R$3:$T$135,3,0),"")</f>
        <v>10988301000714</v>
      </c>
      <c r="B12" s="9" t="str">
        <f>'[1]TCE - ANEXO III - Preencher'!C21</f>
        <v>UPAE PETROLINA - CG Nº 001/2013</v>
      </c>
      <c r="C12" s="10"/>
      <c r="D12" s="11" t="str">
        <f>'[1]TCE - ANEXO III - Preencher'!E21</f>
        <v>AMANDA DURANDO REBOUCAS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06/2023</v>
      </c>
      <c r="H12" s="14">
        <f>'[1]TCE - ANEXO III - Preencher'!I21</f>
        <v>0</v>
      </c>
      <c r="I12" s="14">
        <f>'[1]TCE - ANEXO III - Preencher'!J21</f>
        <v>984.82320000000004</v>
      </c>
      <c r="J12" s="14">
        <f>'[1]TCE - ANEXO III - Preencher'!K21</f>
        <v>0</v>
      </c>
      <c r="K12" s="15">
        <f>'[1]TCE - ANEXO III - Preencher'!L21</f>
        <v>22.56</v>
      </c>
      <c r="L12" s="15">
        <f>'[1]TCE - ANEXO III - Preencher'!M21</f>
        <v>6.34</v>
      </c>
      <c r="M12" s="15">
        <f t="shared" si="1"/>
        <v>16.22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1003.1932</v>
      </c>
    </row>
    <row r="13" spans="1:28" x14ac:dyDescent="0.2">
      <c r="A13" s="8">
        <f>IFERROR(VLOOKUP(B13,'[1]DADOS (OCULTAR)'!$R$3:$T$135,3,0),"")</f>
        <v>10988301000714</v>
      </c>
      <c r="B13" s="9" t="str">
        <f>'[1]TCE - ANEXO III - Preencher'!C22</f>
        <v>UPAE PETROLINA - CG Nº 001/2013</v>
      </c>
      <c r="C13" s="10"/>
      <c r="D13" s="11" t="str">
        <f>'[1]TCE - ANEXO III - Preencher'!E22</f>
        <v>AMANDA KAROLLANE VIEIRA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 t="str">
        <f>IF('[1]TCE - ANEXO III - Preencher'!H22="","",'[1]TCE - ANEXO III - Preencher'!H22)</f>
        <v>06/2023</v>
      </c>
      <c r="H13" s="14">
        <f>'[1]TCE - ANEXO III - Preencher'!I22</f>
        <v>0</v>
      </c>
      <c r="I13" s="14">
        <f>'[1]TCE - ANEXO III - Preencher'!J22</f>
        <v>345.83440000000002</v>
      </c>
      <c r="J13" s="14">
        <f>'[1]TCE - ANEXO III - Preencher'!K22</f>
        <v>0</v>
      </c>
      <c r="K13" s="15">
        <f>'[1]TCE - ANEXO III - Preencher'!L22</f>
        <v>225.6</v>
      </c>
      <c r="L13" s="15">
        <f>'[1]TCE - ANEXO III - Preencher'!M22</f>
        <v>3.24</v>
      </c>
      <c r="M13" s="15">
        <f t="shared" si="1"/>
        <v>222.35999999999999</v>
      </c>
      <c r="N13" s="15">
        <f>'[1]TCE - ANEXO III - Preencher'!O22</f>
        <v>2.1</v>
      </c>
      <c r="O13" s="15">
        <f>'[1]TCE - ANEXO III - Preencher'!P22</f>
        <v>0</v>
      </c>
      <c r="P13" s="16">
        <f t="shared" si="2"/>
        <v>2.1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570.2944</v>
      </c>
    </row>
    <row r="14" spans="1:28" x14ac:dyDescent="0.2">
      <c r="A14" s="8">
        <f>IFERROR(VLOOKUP(B14,'[1]DADOS (OCULTAR)'!$R$3:$T$135,3,0),"")</f>
        <v>10988301000714</v>
      </c>
      <c r="B14" s="9" t="str">
        <f>'[1]TCE - ANEXO III - Preencher'!C23</f>
        <v>UPAE PETROLINA - CG Nº 001/2013</v>
      </c>
      <c r="C14" s="10"/>
      <c r="D14" s="11" t="str">
        <f>'[1]TCE - ANEXO III - Preencher'!E23</f>
        <v>AMANDA RAFAELE SILVA LACERDA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06/2023</v>
      </c>
      <c r="H14" s="14">
        <f>'[1]TCE - ANEXO III - Preencher'!I23</f>
        <v>0</v>
      </c>
      <c r="I14" s="14">
        <f>'[1]TCE - ANEXO III - Preencher'!J23</f>
        <v>106.32</v>
      </c>
      <c r="J14" s="14">
        <f>'[1]TCE - ANEXO III - Preencher'!K23</f>
        <v>0</v>
      </c>
      <c r="K14" s="15">
        <f>'[1]TCE - ANEXO III - Preencher'!L23</f>
        <v>225.6</v>
      </c>
      <c r="L14" s="15">
        <f>'[1]TCE - ANEXO III - Preencher'!M23</f>
        <v>26.4</v>
      </c>
      <c r="M14" s="15">
        <f t="shared" si="1"/>
        <v>199.2</v>
      </c>
      <c r="N14" s="15">
        <f>'[1]TCE - ANEXO III - Preencher'!O23</f>
        <v>2.1</v>
      </c>
      <c r="O14" s="15">
        <f>'[1]TCE - ANEXO III - Preencher'!P23</f>
        <v>0</v>
      </c>
      <c r="P14" s="16">
        <f t="shared" si="2"/>
        <v>2.1</v>
      </c>
      <c r="Q14" s="15">
        <f>'[1]TCE - ANEXO III - Preencher'!R23</f>
        <v>210</v>
      </c>
      <c r="R14" s="15">
        <f>'[1]TCE - ANEXO III - Preencher'!S23</f>
        <v>75.599999999999994</v>
      </c>
      <c r="S14" s="16">
        <f t="shared" si="3"/>
        <v>134.4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442.02</v>
      </c>
    </row>
    <row r="15" spans="1:28" x14ac:dyDescent="0.2">
      <c r="A15" s="8">
        <f>IFERROR(VLOOKUP(B15,'[1]DADOS (OCULTAR)'!$R$3:$T$135,3,0),"")</f>
        <v>10988301000714</v>
      </c>
      <c r="B15" s="9" t="str">
        <f>'[1]TCE - ANEXO III - Preencher'!C24</f>
        <v>UPAE PETROLINA - CG Nº 001/2013</v>
      </c>
      <c r="C15" s="10"/>
      <c r="D15" s="11" t="str">
        <f>'[1]TCE - ANEXO III - Preencher'!E24</f>
        <v>AMANDA TAMIRES SILVA BORGES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06/2023</v>
      </c>
      <c r="H15" s="14">
        <f>'[1]TCE - ANEXO III - Preencher'!I24</f>
        <v>0</v>
      </c>
      <c r="I15" s="14">
        <f>'[1]TCE - ANEXO III - Preencher'!J24</f>
        <v>228.24639999999999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2.1</v>
      </c>
      <c r="O15" s="15">
        <f>'[1]TCE - ANEXO III - Preencher'!P24</f>
        <v>0</v>
      </c>
      <c r="P15" s="16">
        <f t="shared" si="2"/>
        <v>2.1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230.34639999999999</v>
      </c>
    </row>
    <row r="16" spans="1:28" x14ac:dyDescent="0.2">
      <c r="A16" s="8">
        <f>IFERROR(VLOOKUP(B16,'[1]DADOS (OCULTAR)'!$R$3:$T$135,3,0),"")</f>
        <v>10988301000714</v>
      </c>
      <c r="B16" s="9" t="str">
        <f>'[1]TCE - ANEXO III - Preencher'!C25</f>
        <v>UPAE PETROLINA - CG Nº 001/2013</v>
      </c>
      <c r="C16" s="10"/>
      <c r="D16" s="11" t="str">
        <f>'[1]TCE - ANEXO III - Preencher'!E25</f>
        <v>ANA BEATRIZ MOTA AGUIAR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1421-05</v>
      </c>
      <c r="G16" s="13" t="str">
        <f>IF('[1]TCE - ANEXO III - Preencher'!H25="","",'[1]TCE - ANEXO III - Preencher'!H25)</f>
        <v>06/2023</v>
      </c>
      <c r="H16" s="14">
        <f>'[1]TCE - ANEXO III - Preencher'!I25</f>
        <v>0</v>
      </c>
      <c r="I16" s="14">
        <f>'[1]TCE - ANEXO III - Preencher'!J25</f>
        <v>1522.1559999999999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2.25</v>
      </c>
      <c r="O16" s="15">
        <f>'[1]TCE - ANEXO III - Preencher'!P25</f>
        <v>0</v>
      </c>
      <c r="P16" s="16">
        <f t="shared" si="2"/>
        <v>2.25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1524.4059999999999</v>
      </c>
    </row>
    <row r="17" spans="1:28" x14ac:dyDescent="0.2">
      <c r="A17" s="8">
        <f>IFERROR(VLOOKUP(B17,'[1]DADOS (OCULTAR)'!$R$3:$T$135,3,0),"")</f>
        <v>10988301000714</v>
      </c>
      <c r="B17" s="9" t="str">
        <f>'[1]TCE - ANEXO III - Preencher'!C26</f>
        <v>UPAE PETROLINA - CG Nº 001/2013</v>
      </c>
      <c r="C17" s="10"/>
      <c r="D17" s="11" t="str">
        <f>'[1]TCE - ANEXO III - Preencher'!E26</f>
        <v>ANA BEATRIZ NASCIMENTO GONZAGA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06/2023</v>
      </c>
      <c r="H17" s="14">
        <f>'[1]TCE - ANEXO III - Preencher'!I26</f>
        <v>0</v>
      </c>
      <c r="I17" s="14">
        <f>'[1]TCE - ANEXO III - Preencher'!J26</f>
        <v>915.75199999999995</v>
      </c>
      <c r="J17" s="14">
        <f>'[1]TCE - ANEXO III - Preencher'!K26</f>
        <v>0</v>
      </c>
      <c r="K17" s="15">
        <f>'[1]TCE - ANEXO III - Preencher'!L26</f>
        <v>22.56</v>
      </c>
      <c r="L17" s="15">
        <f>'[1]TCE - ANEXO III - Preencher'!M26</f>
        <v>6.34</v>
      </c>
      <c r="M17" s="15">
        <f t="shared" si="1"/>
        <v>16.22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934.12199999999996</v>
      </c>
    </row>
    <row r="18" spans="1:28" x14ac:dyDescent="0.2">
      <c r="A18" s="8">
        <f>IFERROR(VLOOKUP(B18,'[1]DADOS (OCULTAR)'!$R$3:$T$135,3,0),"")</f>
        <v>10988301000714</v>
      </c>
      <c r="B18" s="9" t="str">
        <f>'[1]TCE - ANEXO III - Preencher'!C27</f>
        <v>UPAE PETROLINA - CG Nº 001/2013</v>
      </c>
      <c r="C18" s="10"/>
      <c r="D18" s="11" t="str">
        <f>'[1]TCE - ANEXO III - Preencher'!E27</f>
        <v>ANA CARLA DE ARAUJO POSSIDIO COELHO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2516-05</v>
      </c>
      <c r="G18" s="13" t="str">
        <f>IF('[1]TCE - ANEXO III - Preencher'!H27="","",'[1]TCE - ANEXO III - Preencher'!H27)</f>
        <v>06/2023</v>
      </c>
      <c r="H18" s="14">
        <f>'[1]TCE - ANEXO III - Preencher'!I27</f>
        <v>0</v>
      </c>
      <c r="I18" s="14">
        <f>'[1]TCE - ANEXO III - Preencher'!J27</f>
        <v>351.46879999999999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2.13</v>
      </c>
      <c r="O18" s="15">
        <f>'[1]TCE - ANEXO III - Preencher'!P27</f>
        <v>0</v>
      </c>
      <c r="P18" s="16">
        <f t="shared" si="2"/>
        <v>2.13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353.59879999999998</v>
      </c>
    </row>
    <row r="19" spans="1:28" x14ac:dyDescent="0.2">
      <c r="A19" s="8">
        <f>IFERROR(VLOOKUP(B19,'[1]DADOS (OCULTAR)'!$R$3:$T$135,3,0),"")</f>
        <v>10988301000714</v>
      </c>
      <c r="B19" s="9" t="str">
        <f>'[1]TCE - ANEXO III - Preencher'!C28</f>
        <v>UPAE PETROLINA - CG Nº 001/2013</v>
      </c>
      <c r="C19" s="10"/>
      <c r="D19" s="11" t="str">
        <f>'[1]TCE - ANEXO III - Preencher'!E28</f>
        <v>ANA CAROLINY PEREIRA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06/2023</v>
      </c>
      <c r="H19" s="14">
        <f>'[1]TCE - ANEXO III - Preencher'!I28</f>
        <v>0</v>
      </c>
      <c r="I19" s="14">
        <f>'[1]TCE - ANEXO III - Preencher'!J28</f>
        <v>244.2448</v>
      </c>
      <c r="J19" s="14">
        <f>'[1]TCE - ANEXO III - Preencher'!K28</f>
        <v>0</v>
      </c>
      <c r="K19" s="15">
        <f>'[1]TCE - ANEXO III - Preencher'!L28</f>
        <v>236.88</v>
      </c>
      <c r="L19" s="15">
        <f>'[1]TCE - ANEXO III - Preencher'!M28</f>
        <v>26.4</v>
      </c>
      <c r="M19" s="15">
        <f t="shared" si="1"/>
        <v>210.48</v>
      </c>
      <c r="N19" s="15">
        <f>'[1]TCE - ANEXO III - Preencher'!O28</f>
        <v>2.1</v>
      </c>
      <c r="O19" s="15">
        <f>'[1]TCE - ANEXO III - Preencher'!P28</f>
        <v>0</v>
      </c>
      <c r="P19" s="16">
        <f t="shared" si="2"/>
        <v>2.1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456.82479999999998</v>
      </c>
    </row>
    <row r="20" spans="1:28" x14ac:dyDescent="0.2">
      <c r="A20" s="8">
        <f>IFERROR(VLOOKUP(B20,'[1]DADOS (OCULTAR)'!$R$3:$T$135,3,0),"")</f>
        <v>10988301000714</v>
      </c>
      <c r="B20" s="9" t="str">
        <f>'[1]TCE - ANEXO III - Preencher'!C29</f>
        <v>UPAE PETROLINA - CG Nº 001/2013</v>
      </c>
      <c r="C20" s="10"/>
      <c r="D20" s="11" t="str">
        <f>'[1]TCE - ANEXO III - Preencher'!E29</f>
        <v>ANA KARENE DA SILVA RAMOS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06/2023</v>
      </c>
      <c r="H20" s="14">
        <f>'[1]TCE - ANEXO III - Preencher'!I29</f>
        <v>0</v>
      </c>
      <c r="I20" s="14">
        <f>'[1]TCE - ANEXO III - Preencher'!J29</f>
        <v>199.26</v>
      </c>
      <c r="J20" s="14">
        <f>'[1]TCE - ANEXO III - Preencher'!K29</f>
        <v>0</v>
      </c>
      <c r="K20" s="15">
        <f>'[1]TCE - ANEXO III - Preencher'!L29</f>
        <v>236.88</v>
      </c>
      <c r="L20" s="15">
        <f>'[1]TCE - ANEXO III - Preencher'!M29</f>
        <v>26.6</v>
      </c>
      <c r="M20" s="15">
        <f t="shared" si="1"/>
        <v>210.28</v>
      </c>
      <c r="N20" s="15">
        <f>'[1]TCE - ANEXO III - Preencher'!O29</f>
        <v>2.1</v>
      </c>
      <c r="O20" s="15">
        <f>'[1]TCE - ANEXO III - Preencher'!P29</f>
        <v>0</v>
      </c>
      <c r="P20" s="16">
        <f t="shared" si="2"/>
        <v>2.1</v>
      </c>
      <c r="Q20" s="15">
        <f>'[1]TCE - ANEXO III - Preencher'!R29</f>
        <v>210</v>
      </c>
      <c r="R20" s="15">
        <f>'[1]TCE - ANEXO III - Preencher'!S29</f>
        <v>75.599999999999994</v>
      </c>
      <c r="S20" s="16">
        <f t="shared" si="3"/>
        <v>134.4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546.04</v>
      </c>
    </row>
    <row r="21" spans="1:28" x14ac:dyDescent="0.2">
      <c r="A21" s="8">
        <f>IFERROR(VLOOKUP(B21,'[1]DADOS (OCULTAR)'!$R$3:$T$135,3,0),"")</f>
        <v>10988301000714</v>
      </c>
      <c r="B21" s="9" t="str">
        <f>'[1]TCE - ANEXO III - Preencher'!C30</f>
        <v>UPAE PETROLINA - CG Nº 001/2013</v>
      </c>
      <c r="C21" s="10"/>
      <c r="D21" s="11" t="str">
        <f>'[1]TCE - ANEXO III - Preencher'!E30</f>
        <v>ANA PAULA LINS LIMA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06/2023</v>
      </c>
      <c r="H21" s="14">
        <f>'[1]TCE - ANEXO III - Preencher'!I30</f>
        <v>0</v>
      </c>
      <c r="I21" s="14">
        <f>'[1]TCE - ANEXO III - Preencher'!J30</f>
        <v>134.01840000000001</v>
      </c>
      <c r="J21" s="14">
        <f>'[1]TCE - ANEXO III - Preencher'!K30</f>
        <v>0</v>
      </c>
      <c r="K21" s="15">
        <f>'[1]TCE - ANEXO III - Preencher'!L30</f>
        <v>225.6</v>
      </c>
      <c r="L21" s="15">
        <f>'[1]TCE - ANEXO III - Preencher'!M30</f>
        <v>26.6</v>
      </c>
      <c r="M21" s="15">
        <f t="shared" si="1"/>
        <v>199</v>
      </c>
      <c r="N21" s="15">
        <f>'[1]TCE - ANEXO III - Preencher'!O30</f>
        <v>2.1</v>
      </c>
      <c r="O21" s="15">
        <f>'[1]TCE - ANEXO III - Preencher'!P30</f>
        <v>0</v>
      </c>
      <c r="P21" s="16">
        <f t="shared" si="2"/>
        <v>2.1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335.11840000000007</v>
      </c>
    </row>
    <row r="22" spans="1:28" x14ac:dyDescent="0.2">
      <c r="A22" s="8">
        <f>IFERROR(VLOOKUP(B22,'[1]DADOS (OCULTAR)'!$R$3:$T$135,3,0),"")</f>
        <v>10988301000714</v>
      </c>
      <c r="B22" s="9" t="str">
        <f>'[1]TCE - ANEXO III - Preencher'!C31</f>
        <v>UPAE PETROLINA - CG Nº 001/2013</v>
      </c>
      <c r="C22" s="10"/>
      <c r="D22" s="11" t="str">
        <f>'[1]TCE - ANEXO III - Preencher'!E31</f>
        <v>ANA PAULA RODRIGUES DOS SANTOS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06/2023</v>
      </c>
      <c r="H22" s="14">
        <f>'[1]TCE - ANEXO III - Preencher'!I31</f>
        <v>0</v>
      </c>
      <c r="I22" s="14">
        <f>'[1]TCE - ANEXO III - Preencher'!J31</f>
        <v>349.3424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2.1</v>
      </c>
      <c r="O22" s="15">
        <f>'[1]TCE - ANEXO III - Preencher'!P31</f>
        <v>0</v>
      </c>
      <c r="P22" s="16">
        <f t="shared" si="2"/>
        <v>2.1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351.44240000000002</v>
      </c>
    </row>
    <row r="23" spans="1:28" x14ac:dyDescent="0.2">
      <c r="A23" s="8">
        <f>IFERROR(VLOOKUP(B23,'[1]DADOS (OCULTAR)'!$R$3:$T$135,3,0),"")</f>
        <v>10988301000714</v>
      </c>
      <c r="B23" s="9" t="str">
        <f>'[1]TCE - ANEXO III - Preencher'!C32</f>
        <v>UPAE PETROLINA - CG Nº 001/2013</v>
      </c>
      <c r="C23" s="10"/>
      <c r="D23" s="11" t="str">
        <f>'[1]TCE - ANEXO III - Preencher'!E32</f>
        <v>ANA THAINA VITOR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5211-30</v>
      </c>
      <c r="G23" s="13" t="str">
        <f>IF('[1]TCE - ANEXO III - Preencher'!H32="","",'[1]TCE - ANEXO III - Preencher'!H32)</f>
        <v>06/2023</v>
      </c>
      <c r="H23" s="14">
        <f>'[1]TCE - ANEXO III - Preencher'!I32</f>
        <v>0</v>
      </c>
      <c r="I23" s="14">
        <f>'[1]TCE - ANEXO III - Preencher'!J32</f>
        <v>223.56559999999999</v>
      </c>
      <c r="J23" s="14">
        <f>'[1]TCE - ANEXO III - Preencher'!K32</f>
        <v>0</v>
      </c>
      <c r="K23" s="15">
        <f>'[1]TCE - ANEXO III - Preencher'!L32</f>
        <v>225.6</v>
      </c>
      <c r="L23" s="15">
        <f>'[1]TCE - ANEXO III - Preencher'!M32</f>
        <v>26.4</v>
      </c>
      <c r="M23" s="15">
        <f t="shared" si="1"/>
        <v>199.2</v>
      </c>
      <c r="N23" s="15">
        <f>'[1]TCE - ANEXO III - Preencher'!O32</f>
        <v>2.1</v>
      </c>
      <c r="O23" s="15">
        <f>'[1]TCE - ANEXO III - Preencher'!P32</f>
        <v>0</v>
      </c>
      <c r="P23" s="16">
        <f t="shared" si="2"/>
        <v>2.1</v>
      </c>
      <c r="Q23" s="15">
        <f>'[1]TCE - ANEXO III - Preencher'!R32</f>
        <v>150</v>
      </c>
      <c r="R23" s="15">
        <f>'[1]TCE - ANEXO III - Preencher'!S32</f>
        <v>0</v>
      </c>
      <c r="S23" s="16">
        <f t="shared" si="3"/>
        <v>150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574.86559999999997</v>
      </c>
    </row>
    <row r="24" spans="1:28" x14ac:dyDescent="0.2">
      <c r="A24" s="8">
        <f>IFERROR(VLOOKUP(B24,'[1]DADOS (OCULTAR)'!$R$3:$T$135,3,0),"")</f>
        <v>10988301000714</v>
      </c>
      <c r="B24" s="9" t="str">
        <f>'[1]TCE - ANEXO III - Preencher'!C33</f>
        <v>UPAE PETROLINA - CG Nº 001/2013</v>
      </c>
      <c r="C24" s="10"/>
      <c r="D24" s="11" t="str">
        <f>'[1]TCE - ANEXO III - Preencher'!E33</f>
        <v>ANDERSON DIAS DA COSTA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1312-10</v>
      </c>
      <c r="G24" s="13" t="str">
        <f>IF('[1]TCE - ANEXO III - Preencher'!H33="","",'[1]TCE - ANEXO III - Preencher'!H33)</f>
        <v>06/2023</v>
      </c>
      <c r="H24" s="14">
        <f>'[1]TCE - ANEXO III - Preencher'!I33</f>
        <v>0</v>
      </c>
      <c r="I24" s="14">
        <f>'[1]TCE - ANEXO III - Preencher'!J33</f>
        <v>1357.2991999999999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2.25</v>
      </c>
      <c r="O24" s="15">
        <f>'[1]TCE - ANEXO III - Preencher'!P33</f>
        <v>0</v>
      </c>
      <c r="P24" s="16">
        <f t="shared" si="2"/>
        <v>2.25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1359.5491999999999</v>
      </c>
    </row>
    <row r="25" spans="1:28" x14ac:dyDescent="0.2">
      <c r="A25" s="8">
        <f>IFERROR(VLOOKUP(B25,'[1]DADOS (OCULTAR)'!$R$3:$T$135,3,0),"")</f>
        <v>10988301000714</v>
      </c>
      <c r="B25" s="9" t="str">
        <f>'[1]TCE - ANEXO III - Preencher'!C34</f>
        <v>UPAE PETROLINA - CG Nº 001/2013</v>
      </c>
      <c r="C25" s="10"/>
      <c r="D25" s="11" t="str">
        <f>'[1]TCE - ANEXO III - Preencher'!E34</f>
        <v>ANDREA TENORIO DE BRITO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1422-05</v>
      </c>
      <c r="G25" s="13" t="str">
        <f>IF('[1]TCE - ANEXO III - Preencher'!H34="","",'[1]TCE - ANEXO III - Preencher'!H34)</f>
        <v>06/2023</v>
      </c>
      <c r="H25" s="14">
        <f>'[1]TCE - ANEXO III - Preencher'!I34</f>
        <v>0</v>
      </c>
      <c r="I25" s="14">
        <f>'[1]TCE - ANEXO III - Preencher'!J34</f>
        <v>432.12</v>
      </c>
      <c r="J25" s="14">
        <f>'[1]TCE - ANEXO III - Preencher'!K34</f>
        <v>0</v>
      </c>
      <c r="K25" s="15">
        <f>'[1]TCE - ANEXO III - Preencher'!L34</f>
        <v>236.88</v>
      </c>
      <c r="L25" s="15">
        <f>'[1]TCE - ANEXO III - Preencher'!M34</f>
        <v>68.59</v>
      </c>
      <c r="M25" s="15">
        <f t="shared" si="1"/>
        <v>168.29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77.569999999999993</v>
      </c>
      <c r="U25" s="15">
        <f>'[1]TCE - ANEXO III - Preencher'!V34</f>
        <v>0</v>
      </c>
      <c r="V25" s="16">
        <f t="shared" si="4"/>
        <v>77.569999999999993</v>
      </c>
      <c r="W25" s="17" t="str">
        <f>IF('[1]TCE - ANEXO III - Preencher'!X34="","",'[1]TCE - ANEXO III - Preencher'!X34)</f>
        <v>AUXÍLIO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680.12999999999988</v>
      </c>
    </row>
    <row r="26" spans="1:28" x14ac:dyDescent="0.2">
      <c r="A26" s="8">
        <f>IFERROR(VLOOKUP(B26,'[1]DADOS (OCULTAR)'!$R$3:$T$135,3,0),"")</f>
        <v>10988301000714</v>
      </c>
      <c r="B26" s="9" t="str">
        <f>'[1]TCE - ANEXO III - Preencher'!C35</f>
        <v>UPAE PETROLINA - CG Nº 001/2013</v>
      </c>
      <c r="C26" s="10"/>
      <c r="D26" s="11" t="str">
        <f>'[1]TCE - ANEXO III - Preencher'!E35</f>
        <v>ANDRESKA FERREIRA ALEX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06/2023</v>
      </c>
      <c r="H26" s="14">
        <f>'[1]TCE - ANEXO III - Preencher'!I35</f>
        <v>0</v>
      </c>
      <c r="I26" s="14">
        <f>'[1]TCE - ANEXO III - Preencher'!J35</f>
        <v>310.2192</v>
      </c>
      <c r="J26" s="14">
        <f>'[1]TCE - ANEXO III - Preencher'!K35</f>
        <v>0</v>
      </c>
      <c r="K26" s="15">
        <f>'[1]TCE - ANEXO III - Preencher'!L35</f>
        <v>225.6</v>
      </c>
      <c r="L26" s="15">
        <f>'[1]TCE - ANEXO III - Preencher'!M35</f>
        <v>3.59</v>
      </c>
      <c r="M26" s="15">
        <f t="shared" si="1"/>
        <v>222.01</v>
      </c>
      <c r="N26" s="15">
        <f>'[1]TCE - ANEXO III - Preencher'!O35</f>
        <v>2.1</v>
      </c>
      <c r="O26" s="15">
        <f>'[1]TCE - ANEXO III - Preencher'!P35</f>
        <v>0</v>
      </c>
      <c r="P26" s="16">
        <f t="shared" si="2"/>
        <v>2.1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534.32920000000001</v>
      </c>
    </row>
    <row r="27" spans="1:28" x14ac:dyDescent="0.2">
      <c r="A27" s="8">
        <f>IFERROR(VLOOKUP(B27,'[1]DADOS (OCULTAR)'!$R$3:$T$135,3,0),"")</f>
        <v>10988301000714</v>
      </c>
      <c r="B27" s="9" t="str">
        <f>'[1]TCE - ANEXO III - Preencher'!C36</f>
        <v>UPAE PETROLINA - CG Nº 001/2013</v>
      </c>
      <c r="C27" s="10"/>
      <c r="D27" s="11" t="str">
        <f>'[1]TCE - ANEXO III - Preencher'!E36</f>
        <v>ANDREZA DA SILVA ALVES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06/2023</v>
      </c>
      <c r="H27" s="14">
        <f>'[1]TCE - ANEXO III - Preencher'!I36</f>
        <v>0</v>
      </c>
      <c r="I27" s="14">
        <f>'[1]TCE - ANEXO III - Preencher'!J36</f>
        <v>129.36879999999999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2.1</v>
      </c>
      <c r="O27" s="15">
        <f>'[1]TCE - ANEXO III - Preencher'!P36</f>
        <v>0</v>
      </c>
      <c r="P27" s="16">
        <f t="shared" si="2"/>
        <v>2.1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131.46879999999999</v>
      </c>
    </row>
    <row r="28" spans="1:28" x14ac:dyDescent="0.2">
      <c r="A28" s="8">
        <f>IFERROR(VLOOKUP(B28,'[1]DADOS (OCULTAR)'!$R$3:$T$135,3,0),"")</f>
        <v>10988301000714</v>
      </c>
      <c r="B28" s="9" t="str">
        <f>'[1]TCE - ANEXO III - Preencher'!C37</f>
        <v>UPAE PETROLINA - CG Nº 001/2013</v>
      </c>
      <c r="C28" s="10"/>
      <c r="D28" s="11" t="str">
        <f>'[1]TCE - ANEXO III - Preencher'!E37</f>
        <v>ANGELA MAIANE DOS SANTOS PEREIRA BRANDAO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06/2023</v>
      </c>
      <c r="H28" s="14">
        <f>'[1]TCE - ANEXO III - Preencher'!I37</f>
        <v>0</v>
      </c>
      <c r="I28" s="14">
        <f>'[1]TCE - ANEXO III - Preencher'!J37</f>
        <v>128.3784</v>
      </c>
      <c r="J28" s="14">
        <f>'[1]TCE - ANEXO III - Preencher'!K37</f>
        <v>0</v>
      </c>
      <c r="K28" s="15">
        <f>'[1]TCE - ANEXO III - Preencher'!L37</f>
        <v>236.88</v>
      </c>
      <c r="L28" s="15">
        <f>'[1]TCE - ANEXO III - Preencher'!M37</f>
        <v>26.6</v>
      </c>
      <c r="M28" s="15">
        <f t="shared" si="1"/>
        <v>210.28</v>
      </c>
      <c r="N28" s="15">
        <f>'[1]TCE - ANEXO III - Preencher'!O37</f>
        <v>2.1</v>
      </c>
      <c r="O28" s="15">
        <f>'[1]TCE - ANEXO III - Preencher'!P37</f>
        <v>0</v>
      </c>
      <c r="P28" s="16">
        <f t="shared" si="2"/>
        <v>2.1</v>
      </c>
      <c r="Q28" s="15">
        <f>'[1]TCE - ANEXO III - Preencher'!R37</f>
        <v>0</v>
      </c>
      <c r="R28" s="15">
        <f>'[1]TCE - ANEXO III - Preencher'!S37</f>
        <v>75.540000000000006</v>
      </c>
      <c r="S28" s="16">
        <f t="shared" si="3"/>
        <v>-75.540000000000006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265.21840000000003</v>
      </c>
    </row>
    <row r="29" spans="1:28" x14ac:dyDescent="0.2">
      <c r="A29" s="8">
        <f>IFERROR(VLOOKUP(B29,'[1]DADOS (OCULTAR)'!$R$3:$T$135,3,0),"")</f>
        <v>10988301000714</v>
      </c>
      <c r="B29" s="9" t="str">
        <f>'[1]TCE - ANEXO III - Preencher'!C38</f>
        <v>UPAE PETROLINA - CG Nº 001/2013</v>
      </c>
      <c r="C29" s="10"/>
      <c r="D29" s="11" t="str">
        <f>'[1]TCE - ANEXO III - Preencher'!E38</f>
        <v>ANNE CAROLINNA DE CARVALHO CAVALCANTI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06/2023</v>
      </c>
      <c r="H29" s="14">
        <f>'[1]TCE - ANEXO III - Preencher'!I38</f>
        <v>0</v>
      </c>
      <c r="I29" s="14">
        <f>'[1]TCE - ANEXO III - Preencher'!J38</f>
        <v>299.48399999999998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2.1</v>
      </c>
      <c r="O29" s="15">
        <f>'[1]TCE - ANEXO III - Preencher'!P38</f>
        <v>0</v>
      </c>
      <c r="P29" s="16">
        <f t="shared" si="2"/>
        <v>2.1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301.584</v>
      </c>
    </row>
    <row r="30" spans="1:28" x14ac:dyDescent="0.2">
      <c r="A30" s="8">
        <f>IFERROR(VLOOKUP(B30,'[1]DADOS (OCULTAR)'!$R$3:$T$135,3,0),"")</f>
        <v>10988301000714</v>
      </c>
      <c r="B30" s="9" t="str">
        <f>'[1]TCE - ANEXO III - Preencher'!C39</f>
        <v>UPAE PETROLINA - CG Nº 001/2013</v>
      </c>
      <c r="C30" s="10"/>
      <c r="D30" s="11" t="str">
        <f>'[1]TCE - ANEXO III - Preencher'!E39</f>
        <v>ANTHONY RAFAELL DA SILVA FREIRE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3241-15</v>
      </c>
      <c r="G30" s="13" t="str">
        <f>IF('[1]TCE - ANEXO III - Preencher'!H39="","",'[1]TCE - ANEXO III - Preencher'!H39)</f>
        <v>06/2023</v>
      </c>
      <c r="H30" s="14">
        <f>'[1]TCE - ANEXO III - Preencher'!I39</f>
        <v>0</v>
      </c>
      <c r="I30" s="14">
        <f>'[1]TCE - ANEXO III - Preencher'!J39</f>
        <v>627.66960000000006</v>
      </c>
      <c r="J30" s="14">
        <f>'[1]TCE - ANEXO III - Preencher'!K39</f>
        <v>0</v>
      </c>
      <c r="K30" s="15">
        <f>'[1]TCE - ANEXO III - Preencher'!L39</f>
        <v>259.44</v>
      </c>
      <c r="L30" s="15">
        <f>'[1]TCE - ANEXO III - Preencher'!M39</f>
        <v>4.07</v>
      </c>
      <c r="M30" s="15">
        <f t="shared" si="1"/>
        <v>255.37</v>
      </c>
      <c r="N30" s="15">
        <f>'[1]TCE - ANEXO III - Preencher'!O39</f>
        <v>2.1</v>
      </c>
      <c r="O30" s="15">
        <f>'[1]TCE - ANEXO III - Preencher'!P39</f>
        <v>0</v>
      </c>
      <c r="P30" s="16">
        <f t="shared" si="2"/>
        <v>2.1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885.13960000000009</v>
      </c>
    </row>
    <row r="31" spans="1:28" x14ac:dyDescent="0.2">
      <c r="A31" s="8">
        <f>IFERROR(VLOOKUP(B31,'[1]DADOS (OCULTAR)'!$R$3:$T$135,3,0),"")</f>
        <v>10988301000714</v>
      </c>
      <c r="B31" s="9" t="str">
        <f>'[1]TCE - ANEXO III - Preencher'!C40</f>
        <v>UPAE PETROLINA - CG Nº 001/2013</v>
      </c>
      <c r="C31" s="10"/>
      <c r="D31" s="11" t="str">
        <f>'[1]TCE - ANEXO III - Preencher'!E40</f>
        <v>ANTONIA LARISSA NERI RODRIGUES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06/2023</v>
      </c>
      <c r="H31" s="14">
        <f>'[1]TCE - ANEXO III - Preencher'!I40</f>
        <v>0</v>
      </c>
      <c r="I31" s="14">
        <f>'[1]TCE - ANEXO III - Preencher'!J40</f>
        <v>19.8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2.1</v>
      </c>
      <c r="O31" s="15">
        <f>'[1]TCE - ANEXO III - Preencher'!P40</f>
        <v>0</v>
      </c>
      <c r="P31" s="16">
        <f t="shared" si="2"/>
        <v>2.1</v>
      </c>
      <c r="Q31" s="15">
        <f>'[1]TCE - ANEXO III - Preencher'!R40</f>
        <v>210</v>
      </c>
      <c r="R31" s="15">
        <f>'[1]TCE - ANEXO III - Preencher'!S40</f>
        <v>39.6</v>
      </c>
      <c r="S31" s="16">
        <f t="shared" si="3"/>
        <v>170.4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192.3</v>
      </c>
    </row>
    <row r="32" spans="1:28" x14ac:dyDescent="0.2">
      <c r="A32" s="8">
        <f>IFERROR(VLOOKUP(B32,'[1]DADOS (OCULTAR)'!$R$3:$T$135,3,0),"")</f>
        <v>10988301000714</v>
      </c>
      <c r="B32" s="9" t="str">
        <f>'[1]TCE - ANEXO III - Preencher'!C41</f>
        <v>UPAE PETROLINA - CG Nº 001/2013</v>
      </c>
      <c r="C32" s="10"/>
      <c r="D32" s="11" t="str">
        <f>'[1]TCE - ANEXO III - Preencher'!E41</f>
        <v>ANTONIA MERCIA SILVA CERQUEIRA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06/2023</v>
      </c>
      <c r="H32" s="14">
        <f>'[1]TCE - ANEXO III - Preencher'!I41</f>
        <v>0</v>
      </c>
      <c r="I32" s="14">
        <f>'[1]TCE - ANEXO III - Preencher'!J41</f>
        <v>191.49359999999999</v>
      </c>
      <c r="J32" s="14">
        <f>'[1]TCE - ANEXO III - Preencher'!K41</f>
        <v>0</v>
      </c>
      <c r="K32" s="15">
        <f>'[1]TCE - ANEXO III - Preencher'!L41</f>
        <v>225.6</v>
      </c>
      <c r="L32" s="15">
        <f>'[1]TCE - ANEXO III - Preencher'!M41</f>
        <v>26.6</v>
      </c>
      <c r="M32" s="15">
        <f t="shared" si="1"/>
        <v>199</v>
      </c>
      <c r="N32" s="15">
        <f>'[1]TCE - ANEXO III - Preencher'!O41</f>
        <v>2.1</v>
      </c>
      <c r="O32" s="15">
        <f>'[1]TCE - ANEXO III - Preencher'!P41</f>
        <v>0</v>
      </c>
      <c r="P32" s="16">
        <f t="shared" si="2"/>
        <v>2.1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392.59360000000004</v>
      </c>
    </row>
    <row r="33" spans="1:28" x14ac:dyDescent="0.2">
      <c r="A33" s="8">
        <f>IFERROR(VLOOKUP(B33,'[1]DADOS (OCULTAR)'!$R$3:$T$135,3,0),"")</f>
        <v>10988301000714</v>
      </c>
      <c r="B33" s="9" t="str">
        <f>'[1]TCE - ANEXO III - Preencher'!C42</f>
        <v>UPAE PETROLINA - CG Nº 001/2013</v>
      </c>
      <c r="C33" s="10"/>
      <c r="D33" s="11" t="str">
        <f>'[1]TCE - ANEXO III - Preencher'!E42</f>
        <v>ANTONIO DE ASSIS REIS JUNIOR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06/2023</v>
      </c>
      <c r="H33" s="14">
        <f>'[1]TCE - ANEXO III - Preencher'!I42</f>
        <v>0</v>
      </c>
      <c r="I33" s="14">
        <f>'[1]TCE - ANEXO III - Preencher'!J42</f>
        <v>1097.424</v>
      </c>
      <c r="J33" s="14">
        <f>'[1]TCE - ANEXO III - Preencher'!K42</f>
        <v>0</v>
      </c>
      <c r="K33" s="15">
        <f>'[1]TCE - ANEXO III - Preencher'!L42</f>
        <v>33.840000000000003</v>
      </c>
      <c r="L33" s="15">
        <f>'[1]TCE - ANEXO III - Preencher'!M42</f>
        <v>9.5</v>
      </c>
      <c r="M33" s="15">
        <f t="shared" si="1"/>
        <v>24.340000000000003</v>
      </c>
      <c r="N33" s="15">
        <f>'[1]TCE - ANEXO III - Preencher'!O42</f>
        <v>2.1</v>
      </c>
      <c r="O33" s="15">
        <f>'[1]TCE - ANEXO III - Preencher'!P42</f>
        <v>0</v>
      </c>
      <c r="P33" s="16">
        <f t="shared" si="2"/>
        <v>2.1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1123.8639999999998</v>
      </c>
    </row>
    <row r="34" spans="1:28" x14ac:dyDescent="0.2">
      <c r="A34" s="8">
        <f>IFERROR(VLOOKUP(B34,'[1]DADOS (OCULTAR)'!$R$3:$T$135,3,0),"")</f>
        <v>10988301000714</v>
      </c>
      <c r="B34" s="9" t="str">
        <f>'[1]TCE - ANEXO III - Preencher'!C43</f>
        <v>UPAE PETROLINA - CG Nº 001/2013</v>
      </c>
      <c r="C34" s="10"/>
      <c r="D34" s="11" t="str">
        <f>'[1]TCE - ANEXO III - Preencher'!E43</f>
        <v>ANTONIO MANOEL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06/2023</v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2.15</v>
      </c>
    </row>
    <row r="35" spans="1:28" x14ac:dyDescent="0.2">
      <c r="A35" s="8">
        <f>IFERROR(VLOOKUP(B35,'[1]DADOS (OCULTAR)'!$R$3:$T$135,3,0),"")</f>
        <v>10988301000714</v>
      </c>
      <c r="B35" s="9" t="str">
        <f>'[1]TCE - ANEXO III - Preencher'!C44</f>
        <v>UPAE PETROLINA - CG Nº 001/2013</v>
      </c>
      <c r="C35" s="10"/>
      <c r="D35" s="11" t="str">
        <f>'[1]TCE - ANEXO III - Preencher'!E44</f>
        <v>ARLEIDE RIBEIRO DO NASCIMENTO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06/2023</v>
      </c>
      <c r="H35" s="14">
        <f>'[1]TCE - ANEXO III - Preencher'!I44</f>
        <v>0</v>
      </c>
      <c r="I35" s="14">
        <f>'[1]TCE - ANEXO III - Preencher'!J44</f>
        <v>203.14400000000001</v>
      </c>
      <c r="J35" s="14">
        <f>'[1]TCE - ANEXO III - Preencher'!K44</f>
        <v>0</v>
      </c>
      <c r="K35" s="15">
        <f>'[1]TCE - ANEXO III - Preencher'!L44</f>
        <v>236.88</v>
      </c>
      <c r="L35" s="15">
        <f>'[1]TCE - ANEXO III - Preencher'!M44</f>
        <v>26.6</v>
      </c>
      <c r="M35" s="15">
        <f t="shared" si="1"/>
        <v>210.28</v>
      </c>
      <c r="N35" s="15">
        <f>'[1]TCE - ANEXO III - Preencher'!O44</f>
        <v>2.1</v>
      </c>
      <c r="O35" s="15">
        <f>'[1]TCE - ANEXO III - Preencher'!P44</f>
        <v>0</v>
      </c>
      <c r="P35" s="16">
        <f t="shared" si="2"/>
        <v>2.1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415.524</v>
      </c>
    </row>
    <row r="36" spans="1:28" x14ac:dyDescent="0.2">
      <c r="A36" s="8">
        <f>IFERROR(VLOOKUP(B36,'[1]DADOS (OCULTAR)'!$R$3:$T$135,3,0),"")</f>
        <v>10988301000714</v>
      </c>
      <c r="B36" s="9" t="str">
        <f>'[1]TCE - ANEXO III - Preencher'!C45</f>
        <v>UPAE PETROLINA - CG Nº 001/2013</v>
      </c>
      <c r="C36" s="10"/>
      <c r="D36" s="11" t="str">
        <f>'[1]TCE - ANEXO III - Preencher'!E45</f>
        <v>ARMANDO NEVES DE ALMEIDA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06/2023</v>
      </c>
      <c r="H36" s="14">
        <f>'[1]TCE - ANEXO III - Preencher'!I45</f>
        <v>0</v>
      </c>
      <c r="I36" s="14">
        <f>'[1]TCE - ANEXO III - Preencher'!J45</f>
        <v>198</v>
      </c>
      <c r="J36" s="14">
        <f>'[1]TCE - ANEXO III - Preencher'!K45</f>
        <v>0</v>
      </c>
      <c r="K36" s="15">
        <f>'[1]TCE - ANEXO III - Preencher'!L45</f>
        <v>225.6</v>
      </c>
      <c r="L36" s="15">
        <f>'[1]TCE - ANEXO III - Preencher'!M45</f>
        <v>26.4</v>
      </c>
      <c r="M36" s="15">
        <f t="shared" si="1"/>
        <v>199.2</v>
      </c>
      <c r="N36" s="15">
        <f>'[1]TCE - ANEXO III - Preencher'!O45</f>
        <v>2.1</v>
      </c>
      <c r="O36" s="15">
        <f>'[1]TCE - ANEXO III - Preencher'!P45</f>
        <v>0</v>
      </c>
      <c r="P36" s="16">
        <f t="shared" si="2"/>
        <v>2.1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399.3</v>
      </c>
    </row>
    <row r="37" spans="1:28" x14ac:dyDescent="0.2">
      <c r="A37" s="8">
        <f>IFERROR(VLOOKUP(B37,'[1]DADOS (OCULTAR)'!$R$3:$T$135,3,0),"")</f>
        <v>10988301000714</v>
      </c>
      <c r="B37" s="9" t="str">
        <f>'[1]TCE - ANEXO III - Preencher'!C46</f>
        <v>UPAE PETROLINA - CG Nº 001/2013</v>
      </c>
      <c r="C37" s="10"/>
      <c r="D37" s="11" t="str">
        <f>'[1]TCE - ANEXO III - Preencher'!E46</f>
        <v>AYLLA NARA ALENCAR RODRIGUES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2236-05</v>
      </c>
      <c r="G37" s="13" t="str">
        <f>IF('[1]TCE - ANEXO III - Preencher'!H46="","",'[1]TCE - ANEXO III - Preencher'!H46)</f>
        <v>06/2023</v>
      </c>
      <c r="H37" s="14">
        <f>'[1]TCE - ANEXO III - Preencher'!I46</f>
        <v>0</v>
      </c>
      <c r="I37" s="14">
        <f>'[1]TCE - ANEXO III - Preencher'!J46</f>
        <v>368.31840000000011</v>
      </c>
      <c r="J37" s="14">
        <f>'[1]TCE - ANEXO III - Preencher'!K46</f>
        <v>0</v>
      </c>
      <c r="K37" s="15">
        <f>'[1]TCE - ANEXO III - Preencher'!L46</f>
        <v>225.6</v>
      </c>
      <c r="L37" s="15">
        <f>'[1]TCE - ANEXO III - Preencher'!M46</f>
        <v>3.54</v>
      </c>
      <c r="M37" s="15">
        <f t="shared" si="1"/>
        <v>222.06</v>
      </c>
      <c r="N37" s="15">
        <f>'[1]TCE - ANEXO III - Preencher'!O46</f>
        <v>2.1</v>
      </c>
      <c r="O37" s="15">
        <f>'[1]TCE - ANEXO III - Preencher'!P46</f>
        <v>0</v>
      </c>
      <c r="P37" s="16">
        <f t="shared" si="2"/>
        <v>2.1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592.47840000000008</v>
      </c>
    </row>
    <row r="38" spans="1:28" x14ac:dyDescent="0.2">
      <c r="A38" s="8">
        <f>IFERROR(VLOOKUP(B38,'[1]DADOS (OCULTAR)'!$R$3:$T$135,3,0),"")</f>
        <v>10988301000714</v>
      </c>
      <c r="B38" s="9" t="str">
        <f>'[1]TCE - ANEXO III - Preencher'!C47</f>
        <v>UPAE PETROLINA - CG Nº 001/2013</v>
      </c>
      <c r="C38" s="10"/>
      <c r="D38" s="11" t="str">
        <f>'[1]TCE - ANEXO III - Preencher'!E47</f>
        <v>AYRTON CARVALHO PEIXOTO AZEVEDO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5211-30</v>
      </c>
      <c r="G38" s="13" t="str">
        <f>IF('[1]TCE - ANEXO III - Preencher'!H47="","",'[1]TCE - ANEXO III - Preencher'!H47)</f>
        <v>06/2023</v>
      </c>
      <c r="H38" s="14">
        <f>'[1]TCE - ANEXO III - Preencher'!I47</f>
        <v>0</v>
      </c>
      <c r="I38" s="14">
        <f>'[1]TCE - ANEXO III - Preencher'!J47</f>
        <v>120.96</v>
      </c>
      <c r="J38" s="14">
        <f>'[1]TCE - ANEXO III - Preencher'!K47</f>
        <v>0</v>
      </c>
      <c r="K38" s="15">
        <f>'[1]TCE - ANEXO III - Preencher'!L47</f>
        <v>236.88</v>
      </c>
      <c r="L38" s="15">
        <f>'[1]TCE - ANEXO III - Preencher'!M47</f>
        <v>26.4</v>
      </c>
      <c r="M38" s="15">
        <f t="shared" si="1"/>
        <v>210.48</v>
      </c>
      <c r="N38" s="15">
        <f>'[1]TCE - ANEXO III - Preencher'!O47</f>
        <v>2.1</v>
      </c>
      <c r="O38" s="15">
        <f>'[1]TCE - ANEXO III - Preencher'!P47</f>
        <v>0</v>
      </c>
      <c r="P38" s="16">
        <f t="shared" si="2"/>
        <v>2.1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333.54</v>
      </c>
    </row>
    <row r="39" spans="1:28" x14ac:dyDescent="0.2">
      <c r="A39" s="8">
        <f>IFERROR(VLOOKUP(B39,'[1]DADOS (OCULTAR)'!$R$3:$T$135,3,0),"")</f>
        <v>10988301000714</v>
      </c>
      <c r="B39" s="9" t="str">
        <f>'[1]TCE - ANEXO III - Preencher'!C48</f>
        <v>UPAE PETROLINA - CG Nº 001/2013</v>
      </c>
      <c r="C39" s="10"/>
      <c r="D39" s="11" t="str">
        <f>'[1]TCE - ANEXO III - Preencher'!E48</f>
        <v>BEATRIZ DOS SANTOS FREITAS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06/2023</v>
      </c>
      <c r="H39" s="14">
        <f>'[1]TCE - ANEXO III - Preencher'!I48</f>
        <v>0</v>
      </c>
      <c r="I39" s="14">
        <f>'[1]TCE - ANEXO III - Preencher'!J48</f>
        <v>190.08</v>
      </c>
      <c r="J39" s="14">
        <f>'[1]TCE - ANEXO III - Preencher'!K48</f>
        <v>0</v>
      </c>
      <c r="K39" s="15">
        <f>'[1]TCE - ANEXO III - Preencher'!L48</f>
        <v>248.16</v>
      </c>
      <c r="L39" s="15">
        <f>'[1]TCE - ANEXO III - Preencher'!M48</f>
        <v>26.4</v>
      </c>
      <c r="M39" s="15">
        <f t="shared" si="1"/>
        <v>221.76</v>
      </c>
      <c r="N39" s="15">
        <f>'[1]TCE - ANEXO III - Preencher'!O48</f>
        <v>2.1</v>
      </c>
      <c r="O39" s="15">
        <f>'[1]TCE - ANEXO III - Preencher'!P48</f>
        <v>0</v>
      </c>
      <c r="P39" s="16">
        <f t="shared" si="2"/>
        <v>2.1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413.94000000000005</v>
      </c>
    </row>
    <row r="40" spans="1:28" x14ac:dyDescent="0.2">
      <c r="A40" s="8">
        <f>IFERROR(VLOOKUP(B40,'[1]DADOS (OCULTAR)'!$R$3:$T$135,3,0),"")</f>
        <v>10988301000714</v>
      </c>
      <c r="B40" s="9" t="str">
        <f>'[1]TCE - ANEXO III - Preencher'!C49</f>
        <v>UPAE PETROLINA - CG Nº 001/2013</v>
      </c>
      <c r="C40" s="10"/>
      <c r="D40" s="11" t="str">
        <f>'[1]TCE - ANEXO III - Preencher'!E49</f>
        <v>BRUNA MESQUITA DE ARAUJO LOCIO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2232-08</v>
      </c>
      <c r="G40" s="13" t="str">
        <f>IF('[1]TCE - ANEXO III - Preencher'!H49="","",'[1]TCE - ANEXO III - Preencher'!H49)</f>
        <v>06/2023</v>
      </c>
      <c r="H40" s="14">
        <f>'[1]TCE - ANEXO III - Preencher'!I49</f>
        <v>0</v>
      </c>
      <c r="I40" s="14">
        <f>'[1]TCE - ANEXO III - Preencher'!J49</f>
        <v>417.35440000000011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2.1</v>
      </c>
      <c r="O40" s="15">
        <f>'[1]TCE - ANEXO III - Preencher'!P49</f>
        <v>0</v>
      </c>
      <c r="P40" s="16">
        <f t="shared" si="2"/>
        <v>2.1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419.45440000000013</v>
      </c>
    </row>
    <row r="41" spans="1:28" x14ac:dyDescent="0.2">
      <c r="A41" s="8">
        <f>IFERROR(VLOOKUP(B41,'[1]DADOS (OCULTAR)'!$R$3:$T$135,3,0),"")</f>
        <v>10988301000714</v>
      </c>
      <c r="B41" s="9" t="str">
        <f>'[1]TCE - ANEXO III - Preencher'!C50</f>
        <v>UPAE PETROLINA - CG Nº 001/2013</v>
      </c>
      <c r="C41" s="10"/>
      <c r="D41" s="11" t="str">
        <f>'[1]TCE - ANEXO III - Preencher'!E50</f>
        <v>BRUNA VIEIRA FERREIRA DA SILVA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06/2023</v>
      </c>
      <c r="H41" s="14">
        <f>'[1]TCE - ANEXO III - Preencher'!I50</f>
        <v>0</v>
      </c>
      <c r="I41" s="14">
        <f>'[1]TCE - ANEXO III - Preencher'!J50</f>
        <v>1142.7968000000001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1144.9468000000002</v>
      </c>
    </row>
    <row r="42" spans="1:28" x14ac:dyDescent="0.2">
      <c r="A42" s="8">
        <f>IFERROR(VLOOKUP(B42,'[1]DADOS (OCULTAR)'!$R$3:$T$135,3,0),"")</f>
        <v>10988301000714</v>
      </c>
      <c r="B42" s="9" t="str">
        <f>'[1]TCE - ANEXO III - Preencher'!C51</f>
        <v>UPAE PETROLINA - CG Nº 001/2013</v>
      </c>
      <c r="C42" s="10"/>
      <c r="D42" s="11" t="str">
        <f>'[1]TCE - ANEXO III - Preencher'!E51</f>
        <v>CAHYNA FERNANDES DE SOUZA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 t="str">
        <f>IF('[1]TCE - ANEXO III - Preencher'!H51="","",'[1]TCE - ANEXO III - Preencher'!H51)</f>
        <v>06/2023</v>
      </c>
      <c r="H42" s="14">
        <f>'[1]TCE - ANEXO III - Preencher'!I51</f>
        <v>0</v>
      </c>
      <c r="I42" s="14">
        <f>'[1]TCE - ANEXO III - Preencher'!J51</f>
        <v>24.691199999999998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2.1</v>
      </c>
      <c r="O42" s="15">
        <f>'[1]TCE - ANEXO III - Preencher'!P51</f>
        <v>0</v>
      </c>
      <c r="P42" s="16">
        <f t="shared" si="2"/>
        <v>2.1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26.7912</v>
      </c>
    </row>
    <row r="43" spans="1:28" x14ac:dyDescent="0.2">
      <c r="A43" s="8">
        <f>IFERROR(VLOOKUP(B43,'[1]DADOS (OCULTAR)'!$R$3:$T$135,3,0),"")</f>
        <v>10988301000714</v>
      </c>
      <c r="B43" s="9" t="str">
        <f>'[1]TCE - ANEXO III - Preencher'!C52</f>
        <v>UPAE PETROLINA - CG Nº 001/2013</v>
      </c>
      <c r="C43" s="10"/>
      <c r="D43" s="11" t="str">
        <f>'[1]TCE - ANEXO III - Preencher'!E52</f>
        <v>CARLA TATIANE SILVA MELQUIADES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06/2023</v>
      </c>
      <c r="H43" s="14">
        <f>'[1]TCE - ANEXO III - Preencher'!I52</f>
        <v>0</v>
      </c>
      <c r="I43" s="14">
        <f>'[1]TCE - ANEXO III - Preencher'!J52</f>
        <v>128.17359999999999</v>
      </c>
      <c r="J43" s="14">
        <f>'[1]TCE - ANEXO III - Preencher'!K52</f>
        <v>0</v>
      </c>
      <c r="K43" s="15">
        <f>'[1]TCE - ANEXO III - Preencher'!L52</f>
        <v>248.16</v>
      </c>
      <c r="L43" s="15">
        <f>'[1]TCE - ANEXO III - Preencher'!M52</f>
        <v>26.6</v>
      </c>
      <c r="M43" s="15">
        <f t="shared" si="1"/>
        <v>221.56</v>
      </c>
      <c r="N43" s="15">
        <f>'[1]TCE - ANEXO III - Preencher'!O52</f>
        <v>2.1</v>
      </c>
      <c r="O43" s="15">
        <f>'[1]TCE - ANEXO III - Preencher'!P52</f>
        <v>0</v>
      </c>
      <c r="P43" s="16">
        <f t="shared" si="2"/>
        <v>2.1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351.83360000000005</v>
      </c>
    </row>
    <row r="44" spans="1:28" x14ac:dyDescent="0.2">
      <c r="A44" s="8">
        <f>IFERROR(VLOOKUP(B44,'[1]DADOS (OCULTAR)'!$R$3:$T$135,3,0),"")</f>
        <v>10988301000714</v>
      </c>
      <c r="B44" s="9" t="str">
        <f>'[1]TCE - ANEXO III - Preencher'!C53</f>
        <v>UPAE PETROLINA - CG Nº 001/2013</v>
      </c>
      <c r="C44" s="10"/>
      <c r="D44" s="11" t="str">
        <f>'[1]TCE - ANEXO III - Preencher'!E53</f>
        <v>CARLOS HENRIQUE BEZERRA SANTOS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06/2023</v>
      </c>
      <c r="H44" s="14">
        <f>'[1]TCE - ANEXO III - Preencher'!I53</f>
        <v>0</v>
      </c>
      <c r="I44" s="14">
        <f>'[1]TCE - ANEXO III - Preencher'!J53</f>
        <v>19.241199999999999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2.1</v>
      </c>
      <c r="O44" s="15">
        <f>'[1]TCE - ANEXO III - Preencher'!P53</f>
        <v>0</v>
      </c>
      <c r="P44" s="16">
        <f t="shared" si="2"/>
        <v>2.1</v>
      </c>
      <c r="Q44" s="15">
        <f>'[1]TCE - ANEXO III - Preencher'!R53</f>
        <v>420</v>
      </c>
      <c r="R44" s="15">
        <f>'[1]TCE - ANEXO III - Preencher'!S53</f>
        <v>39.6</v>
      </c>
      <c r="S44" s="16">
        <f t="shared" si="3"/>
        <v>380.4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401.74119999999999</v>
      </c>
    </row>
    <row r="45" spans="1:28" x14ac:dyDescent="0.2">
      <c r="A45" s="8">
        <f>IFERROR(VLOOKUP(B45,'[1]DADOS (OCULTAR)'!$R$3:$T$135,3,0),"")</f>
        <v>10988301000714</v>
      </c>
      <c r="B45" s="9" t="str">
        <f>'[1]TCE - ANEXO III - Preencher'!C54</f>
        <v>UPAE PETROLINA - CG Nº 001/2013</v>
      </c>
      <c r="C45" s="10"/>
      <c r="D45" s="11" t="str">
        <f>'[1]TCE - ANEXO III - Preencher'!E54</f>
        <v>CAROLAINE DE SOUZA BARBOSA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5211-30</v>
      </c>
      <c r="G45" s="13" t="str">
        <f>IF('[1]TCE - ANEXO III - Preencher'!H54="","",'[1]TCE - ANEXO III - Preencher'!H54)</f>
        <v>06/2023</v>
      </c>
      <c r="H45" s="14">
        <f>'[1]TCE - ANEXO III - Preencher'!I54</f>
        <v>0</v>
      </c>
      <c r="I45" s="14">
        <f>'[1]TCE - ANEXO III - Preencher'!J54</f>
        <v>158.4</v>
      </c>
      <c r="J45" s="14">
        <f>'[1]TCE - ANEXO III - Preencher'!K54</f>
        <v>0</v>
      </c>
      <c r="K45" s="15">
        <f>'[1]TCE - ANEXO III - Preencher'!L54</f>
        <v>248.16</v>
      </c>
      <c r="L45" s="15">
        <f>'[1]TCE - ANEXO III - Preencher'!M54</f>
        <v>26.4</v>
      </c>
      <c r="M45" s="15">
        <f t="shared" si="1"/>
        <v>221.76</v>
      </c>
      <c r="N45" s="15">
        <f>'[1]TCE - ANEXO III - Preencher'!O54</f>
        <v>2.1</v>
      </c>
      <c r="O45" s="15">
        <f>'[1]TCE - ANEXO III - Preencher'!P54</f>
        <v>0</v>
      </c>
      <c r="P45" s="16">
        <f t="shared" si="2"/>
        <v>2.1</v>
      </c>
      <c r="Q45" s="15">
        <f>'[1]TCE - ANEXO III - Preencher'!R54</f>
        <v>210</v>
      </c>
      <c r="R45" s="15">
        <f>'[1]TCE - ANEXO III - Preencher'!S54</f>
        <v>54</v>
      </c>
      <c r="S45" s="16">
        <f t="shared" si="3"/>
        <v>156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538.26</v>
      </c>
    </row>
    <row r="46" spans="1:28" x14ac:dyDescent="0.2">
      <c r="A46" s="8">
        <f>IFERROR(VLOOKUP(B46,'[1]DADOS (OCULTAR)'!$R$3:$T$135,3,0),"")</f>
        <v>10988301000714</v>
      </c>
      <c r="B46" s="9" t="str">
        <f>'[1]TCE - ANEXO III - Preencher'!C55</f>
        <v>UPAE PETROLINA - CG Nº 001/2013</v>
      </c>
      <c r="C46" s="10"/>
      <c r="D46" s="11" t="str">
        <f>'[1]TCE - ANEXO III - Preencher'!E55</f>
        <v>CAROLINA RAMOS CAMPOS PORTELA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 t="str">
        <f>IF('[1]TCE - ANEXO III - Preencher'!H55="","",'[1]TCE - ANEXO III - Preencher'!H55)</f>
        <v>06/2023</v>
      </c>
      <c r="H46" s="14">
        <f>'[1]TCE - ANEXO III - Preencher'!I55</f>
        <v>0</v>
      </c>
      <c r="I46" s="14">
        <f>'[1]TCE - ANEXO III - Preencher'!J55</f>
        <v>1109.336</v>
      </c>
      <c r="J46" s="14">
        <f>'[1]TCE - ANEXO III - Preencher'!K55</f>
        <v>0</v>
      </c>
      <c r="K46" s="15">
        <f>'[1]TCE - ANEXO III - Preencher'!L55</f>
        <v>45.12</v>
      </c>
      <c r="L46" s="15">
        <f>'[1]TCE - ANEXO III - Preencher'!M55</f>
        <v>12.67</v>
      </c>
      <c r="M46" s="15">
        <f t="shared" si="1"/>
        <v>32.449999999999996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1143.9360000000001</v>
      </c>
    </row>
    <row r="47" spans="1:28" x14ac:dyDescent="0.2">
      <c r="A47" s="8">
        <f>IFERROR(VLOOKUP(B47,'[1]DADOS (OCULTAR)'!$R$3:$T$135,3,0),"")</f>
        <v>10988301000714</v>
      </c>
      <c r="B47" s="9" t="str">
        <f>'[1]TCE - ANEXO III - Preencher'!C56</f>
        <v>UPAE PETROLINA - CG Nº 001/2013</v>
      </c>
      <c r="C47" s="10"/>
      <c r="D47" s="11" t="str">
        <f>'[1]TCE - ANEXO III - Preencher'!E56</f>
        <v>CASSIA LUIZA DE SOUZA EVANGELISTA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06/2023</v>
      </c>
      <c r="H47" s="14">
        <f>'[1]TCE - ANEXO III - Preencher'!I56</f>
        <v>0</v>
      </c>
      <c r="I47" s="14">
        <f>'[1]TCE - ANEXO III - Preencher'!J56</f>
        <v>523.86080000000004</v>
      </c>
      <c r="J47" s="14">
        <f>'[1]TCE - ANEXO III - Preencher'!K56</f>
        <v>0</v>
      </c>
      <c r="K47" s="15">
        <f>'[1]TCE - ANEXO III - Preencher'!L56</f>
        <v>225.6</v>
      </c>
      <c r="L47" s="15">
        <f>'[1]TCE - ANEXO III - Preencher'!M56</f>
        <v>3.59</v>
      </c>
      <c r="M47" s="15">
        <f t="shared" si="1"/>
        <v>222.01</v>
      </c>
      <c r="N47" s="15">
        <f>'[1]TCE - ANEXO III - Preencher'!O56</f>
        <v>2.1</v>
      </c>
      <c r="O47" s="15">
        <f>'[1]TCE - ANEXO III - Preencher'!P56</f>
        <v>0</v>
      </c>
      <c r="P47" s="16">
        <f t="shared" si="2"/>
        <v>2.1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747.97080000000005</v>
      </c>
    </row>
    <row r="48" spans="1:28" x14ac:dyDescent="0.2">
      <c r="A48" s="8">
        <f>IFERROR(VLOOKUP(B48,'[1]DADOS (OCULTAR)'!$R$3:$T$135,3,0),"")</f>
        <v>10988301000714</v>
      </c>
      <c r="B48" s="9" t="str">
        <f>'[1]TCE - ANEXO III - Preencher'!C57</f>
        <v>UPAE PETROLINA - CG Nº 001/2013</v>
      </c>
      <c r="C48" s="10"/>
      <c r="D48" s="11" t="str">
        <f>'[1]TCE - ANEXO III - Preencher'!E57</f>
        <v>CATIANY INACIO MELO DE OLIVEIRA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 t="str">
        <f>IF('[1]TCE - ANEXO III - Preencher'!H57="","",'[1]TCE - ANEXO III - Preencher'!H57)</f>
        <v>06/2023</v>
      </c>
      <c r="H48" s="14">
        <f>'[1]TCE - ANEXO III - Preencher'!I57</f>
        <v>0</v>
      </c>
      <c r="I48" s="14">
        <f>'[1]TCE - ANEXO III - Preencher'!J57</f>
        <v>160.75919999999999</v>
      </c>
      <c r="J48" s="14">
        <f>'[1]TCE - ANEXO III - Preencher'!K57</f>
        <v>0</v>
      </c>
      <c r="K48" s="15">
        <f>'[1]TCE - ANEXO III - Preencher'!L57</f>
        <v>225.6</v>
      </c>
      <c r="L48" s="15">
        <f>'[1]TCE - ANEXO III - Preencher'!M57</f>
        <v>26.4</v>
      </c>
      <c r="M48" s="15">
        <f t="shared" si="1"/>
        <v>199.2</v>
      </c>
      <c r="N48" s="15">
        <f>'[1]TCE - ANEXO III - Preencher'!O57</f>
        <v>2.1</v>
      </c>
      <c r="O48" s="15">
        <f>'[1]TCE - ANEXO III - Preencher'!P57</f>
        <v>0</v>
      </c>
      <c r="P48" s="16">
        <f t="shared" si="2"/>
        <v>2.1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362.05920000000003</v>
      </c>
    </row>
    <row r="49" spans="1:28" x14ac:dyDescent="0.2">
      <c r="A49" s="8">
        <f>IFERROR(VLOOKUP(B49,'[1]DADOS (OCULTAR)'!$R$3:$T$135,3,0),"")</f>
        <v>10988301000714</v>
      </c>
      <c r="B49" s="9" t="str">
        <f>'[1]TCE - ANEXO III - Preencher'!C58</f>
        <v>UPAE PETROLINA - CG Nº 001/2013</v>
      </c>
      <c r="C49" s="10"/>
      <c r="D49" s="11" t="str">
        <f>'[1]TCE - ANEXO III - Preencher'!E58</f>
        <v>CECILIA FLORIO PEREIRA GOMES DE FARIA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2232-08</v>
      </c>
      <c r="G49" s="13" t="str">
        <f>IF('[1]TCE - ANEXO III - Preencher'!H58="","",'[1]TCE - ANEXO III - Preencher'!H58)</f>
        <v>06/2023</v>
      </c>
      <c r="H49" s="14">
        <f>'[1]TCE - ANEXO III - Preencher'!I58</f>
        <v>0</v>
      </c>
      <c r="I49" s="14">
        <f>'[1]TCE - ANEXO III - Preencher'!J58</f>
        <v>339.55279999999999</v>
      </c>
      <c r="J49" s="14">
        <f>'[1]TCE - ANEXO III - Preencher'!K58</f>
        <v>0</v>
      </c>
      <c r="K49" s="15">
        <f>'[1]TCE - ANEXO III - Preencher'!L58</f>
        <v>169.2</v>
      </c>
      <c r="L49" s="15">
        <f>'[1]TCE - ANEXO III - Preencher'!M58</f>
        <v>38.700000000000003</v>
      </c>
      <c r="M49" s="15">
        <f t="shared" si="1"/>
        <v>130.5</v>
      </c>
      <c r="N49" s="15">
        <f>'[1]TCE - ANEXO III - Preencher'!O58</f>
        <v>2.1</v>
      </c>
      <c r="O49" s="15">
        <f>'[1]TCE - ANEXO III - Preencher'!P58</f>
        <v>0</v>
      </c>
      <c r="P49" s="16">
        <f t="shared" si="2"/>
        <v>2.1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472.15280000000001</v>
      </c>
    </row>
    <row r="50" spans="1:28" x14ac:dyDescent="0.2">
      <c r="A50" s="8">
        <f>IFERROR(VLOOKUP(B50,'[1]DADOS (OCULTAR)'!$R$3:$T$135,3,0),"")</f>
        <v>10988301000714</v>
      </c>
      <c r="B50" s="9" t="str">
        <f>'[1]TCE - ANEXO III - Preencher'!C59</f>
        <v>UPAE PETROLINA - CG Nº 001/2013</v>
      </c>
      <c r="C50" s="10"/>
      <c r="D50" s="11" t="str">
        <f>'[1]TCE - ANEXO III - Preencher'!E59</f>
        <v>CICERA MICHELLE MAGALHAES DE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06/2023</v>
      </c>
      <c r="H50" s="14">
        <f>'[1]TCE - ANEXO III - Preencher'!I59</f>
        <v>0</v>
      </c>
      <c r="I50" s="14">
        <f>'[1]TCE - ANEXO III - Preencher'!J59</f>
        <v>374.44</v>
      </c>
      <c r="J50" s="14">
        <f>'[1]TCE - ANEXO III - Preencher'!K59</f>
        <v>0</v>
      </c>
      <c r="K50" s="15">
        <f>'[1]TCE - ANEXO III - Preencher'!L59</f>
        <v>169.2</v>
      </c>
      <c r="L50" s="15">
        <f>'[1]TCE - ANEXO III - Preencher'!M59</f>
        <v>3.59</v>
      </c>
      <c r="M50" s="15">
        <f t="shared" si="1"/>
        <v>165.60999999999999</v>
      </c>
      <c r="N50" s="15">
        <f>'[1]TCE - ANEXO III - Preencher'!O59</f>
        <v>2.1</v>
      </c>
      <c r="O50" s="15">
        <f>'[1]TCE - ANEXO III - Preencher'!P59</f>
        <v>0</v>
      </c>
      <c r="P50" s="16">
        <f t="shared" si="2"/>
        <v>2.1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120.26</v>
      </c>
      <c r="U50" s="15">
        <f>'[1]TCE - ANEXO III - Preencher'!V59</f>
        <v>0</v>
      </c>
      <c r="V50" s="16">
        <f t="shared" si="4"/>
        <v>120.26</v>
      </c>
      <c r="W50" s="17" t="str">
        <f>IF('[1]TCE - ANEXO III - Preencher'!X59="","",'[1]TCE - ANEXO III - Preencher'!X59)</f>
        <v>AUXÍLIO CRECHE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662.41</v>
      </c>
    </row>
    <row r="51" spans="1:28" x14ac:dyDescent="0.2">
      <c r="A51" s="8">
        <f>IFERROR(VLOOKUP(B51,'[1]DADOS (OCULTAR)'!$R$3:$T$135,3,0),"")</f>
        <v>10988301000714</v>
      </c>
      <c r="B51" s="9" t="str">
        <f>'[1]TCE - ANEXO III - Preencher'!C60</f>
        <v>UPAE PETROLINA - CG Nº 001/2013</v>
      </c>
      <c r="C51" s="10"/>
      <c r="D51" s="11" t="str">
        <f>'[1]TCE - ANEXO III - Preencher'!E60</f>
        <v>CICERO MAGNO FERREIRA ANDRADE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5142-25</v>
      </c>
      <c r="G51" s="13" t="str">
        <f>IF('[1]TCE - ANEXO III - Preencher'!H60="","",'[1]TCE - ANEXO III - Preencher'!H60)</f>
        <v>06/2023</v>
      </c>
      <c r="H51" s="14">
        <f>'[1]TCE - ANEXO III - Preencher'!I60</f>
        <v>0</v>
      </c>
      <c r="I51" s="14">
        <f>'[1]TCE - ANEXO III - Preencher'!J60</f>
        <v>184.0608</v>
      </c>
      <c r="J51" s="14">
        <f>'[1]TCE - ANEXO III - Preencher'!K60</f>
        <v>0</v>
      </c>
      <c r="K51" s="15">
        <f>'[1]TCE - ANEXO III - Preencher'!L60</f>
        <v>225.6</v>
      </c>
      <c r="L51" s="15">
        <f>'[1]TCE - ANEXO III - Preencher'!M60</f>
        <v>26.4</v>
      </c>
      <c r="M51" s="15">
        <f t="shared" si="1"/>
        <v>199.2</v>
      </c>
      <c r="N51" s="15">
        <f>'[1]TCE - ANEXO III - Preencher'!O60</f>
        <v>2.1</v>
      </c>
      <c r="O51" s="15">
        <f>'[1]TCE - ANEXO III - Preencher'!P60</f>
        <v>0</v>
      </c>
      <c r="P51" s="16">
        <f t="shared" si="2"/>
        <v>2.1</v>
      </c>
      <c r="Q51" s="15">
        <f>'[1]TCE - ANEXO III - Preencher'!R60</f>
        <v>352.8</v>
      </c>
      <c r="R51" s="15">
        <f>'[1]TCE - ANEXO III - Preencher'!S60</f>
        <v>75.599999999999994</v>
      </c>
      <c r="S51" s="16">
        <f t="shared" si="3"/>
        <v>277.20000000000005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662.56080000000009</v>
      </c>
    </row>
    <row r="52" spans="1:28" x14ac:dyDescent="0.2">
      <c r="A52" s="8">
        <f>IFERROR(VLOOKUP(B52,'[1]DADOS (OCULTAR)'!$R$3:$T$135,3,0),"")</f>
        <v>10988301000714</v>
      </c>
      <c r="B52" s="9" t="str">
        <f>'[1]TCE - ANEXO III - Preencher'!C61</f>
        <v>UPAE PETROLINA - CG Nº 001/2013</v>
      </c>
      <c r="C52" s="10"/>
      <c r="D52" s="11" t="str">
        <f>'[1]TCE - ANEXO III - Preencher'!E61</f>
        <v>CINTHIA MICHELLE DA CRUZ COSTA FERREIRA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06/2023</v>
      </c>
      <c r="H52" s="14">
        <f>'[1]TCE - ANEXO III - Preencher'!I61</f>
        <v>0</v>
      </c>
      <c r="I52" s="14">
        <f>'[1]TCE - ANEXO III - Preencher'!J61</f>
        <v>139.42400000000001</v>
      </c>
      <c r="J52" s="14">
        <f>'[1]TCE - ANEXO III - Preencher'!K61</f>
        <v>0</v>
      </c>
      <c r="K52" s="15">
        <f>'[1]TCE - ANEXO III - Preencher'!L61</f>
        <v>225.6</v>
      </c>
      <c r="L52" s="15">
        <f>'[1]TCE - ANEXO III - Preencher'!M61</f>
        <v>26.6</v>
      </c>
      <c r="M52" s="15">
        <f t="shared" si="1"/>
        <v>199</v>
      </c>
      <c r="N52" s="15">
        <f>'[1]TCE - ANEXO III - Preencher'!O61</f>
        <v>2.1</v>
      </c>
      <c r="O52" s="15">
        <f>'[1]TCE - ANEXO III - Preencher'!P61</f>
        <v>0</v>
      </c>
      <c r="P52" s="16">
        <f t="shared" si="2"/>
        <v>2.1</v>
      </c>
      <c r="Q52" s="15">
        <f>'[1]TCE - ANEXO III - Preencher'!R61</f>
        <v>210</v>
      </c>
      <c r="R52" s="15">
        <f>'[1]TCE - ANEXO III - Preencher'!S61</f>
        <v>79.2</v>
      </c>
      <c r="S52" s="16">
        <f t="shared" si="3"/>
        <v>130.80000000000001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471.32400000000001</v>
      </c>
    </row>
    <row r="53" spans="1:28" x14ac:dyDescent="0.2">
      <c r="A53" s="8">
        <f>IFERROR(VLOOKUP(B53,'[1]DADOS (OCULTAR)'!$R$3:$T$135,3,0),"")</f>
        <v>10988301000714</v>
      </c>
      <c r="B53" s="9" t="str">
        <f>'[1]TCE - ANEXO III - Preencher'!C62</f>
        <v>UPAE PETROLINA - CG Nº 001/2013</v>
      </c>
      <c r="C53" s="10"/>
      <c r="D53" s="11" t="str">
        <f>'[1]TCE - ANEXO III - Preencher'!E62</f>
        <v>CLARICE CELESTINO PEREIRA DE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06/2023</v>
      </c>
      <c r="H53" s="14">
        <f>'[1]TCE - ANEXO III - Preencher'!I62</f>
        <v>0</v>
      </c>
      <c r="I53" s="14">
        <f>'[1]TCE - ANEXO III - Preencher'!J62</f>
        <v>188.00479999999999</v>
      </c>
      <c r="J53" s="14">
        <f>'[1]TCE - ANEXO III - Preencher'!K62</f>
        <v>0</v>
      </c>
      <c r="K53" s="15">
        <f>'[1]TCE - ANEXO III - Preencher'!L62</f>
        <v>169.2</v>
      </c>
      <c r="L53" s="15">
        <f>'[1]TCE - ANEXO III - Preencher'!M62</f>
        <v>0</v>
      </c>
      <c r="M53" s="15">
        <f t="shared" si="1"/>
        <v>169.2</v>
      </c>
      <c r="N53" s="15">
        <f>'[1]TCE - ANEXO III - Preencher'!O62</f>
        <v>2.1</v>
      </c>
      <c r="O53" s="15">
        <f>'[1]TCE - ANEXO III - Preencher'!P62</f>
        <v>0</v>
      </c>
      <c r="P53" s="16">
        <f t="shared" si="2"/>
        <v>2.1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359.3048</v>
      </c>
    </row>
    <row r="54" spans="1:28" x14ac:dyDescent="0.2">
      <c r="A54" s="8">
        <f>IFERROR(VLOOKUP(B54,'[1]DADOS (OCULTAR)'!$R$3:$T$135,3,0),"")</f>
        <v>10988301000714</v>
      </c>
      <c r="B54" s="9" t="str">
        <f>'[1]TCE - ANEXO III - Preencher'!C63</f>
        <v>UPAE PETROLINA - CG Nº 001/2013</v>
      </c>
      <c r="C54" s="10"/>
      <c r="D54" s="11" t="str">
        <f>'[1]TCE - ANEXO III - Preencher'!E63</f>
        <v>CLAUDEMIR MARQUES DOS SANTOS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5174-10</v>
      </c>
      <c r="G54" s="13" t="str">
        <f>IF('[1]TCE - ANEXO III - Preencher'!H63="","",'[1]TCE - ANEXO III - Preencher'!H63)</f>
        <v>06/2023</v>
      </c>
      <c r="H54" s="14">
        <f>'[1]TCE - ANEXO III - Preencher'!I63</f>
        <v>0</v>
      </c>
      <c r="I54" s="14">
        <f>'[1]TCE - ANEXO III - Preencher'!J63</f>
        <v>212.24639999999999</v>
      </c>
      <c r="J54" s="14">
        <f>'[1]TCE - ANEXO III - Preencher'!K63</f>
        <v>0</v>
      </c>
      <c r="K54" s="15">
        <f>'[1]TCE - ANEXO III - Preencher'!L63</f>
        <v>169.2</v>
      </c>
      <c r="L54" s="15">
        <f>'[1]TCE - ANEXO III - Preencher'!M63</f>
        <v>26.4</v>
      </c>
      <c r="M54" s="15">
        <f t="shared" si="1"/>
        <v>142.79999999999998</v>
      </c>
      <c r="N54" s="15">
        <f>'[1]TCE - ANEXO III - Preencher'!O63</f>
        <v>2.1</v>
      </c>
      <c r="O54" s="15">
        <f>'[1]TCE - ANEXO III - Preencher'!P63</f>
        <v>0</v>
      </c>
      <c r="P54" s="16">
        <f t="shared" si="2"/>
        <v>2.1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357.14639999999997</v>
      </c>
    </row>
    <row r="55" spans="1:28" x14ac:dyDescent="0.2">
      <c r="A55" s="8">
        <f>IFERROR(VLOOKUP(B55,'[1]DADOS (OCULTAR)'!$R$3:$T$135,3,0),"")</f>
        <v>10988301000714</v>
      </c>
      <c r="B55" s="9" t="str">
        <f>'[1]TCE - ANEXO III - Preencher'!C64</f>
        <v>UPAE PETROLINA - CG Nº 001/2013</v>
      </c>
      <c r="C55" s="10"/>
      <c r="D55" s="11" t="str">
        <f>'[1]TCE - ANEXO III - Preencher'!E64</f>
        <v>CLAUDIA CRISTINA BARROS DE OLIVEIRA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5152-05</v>
      </c>
      <c r="G55" s="13" t="str">
        <f>IF('[1]TCE - ANEXO III - Preencher'!H64="","",'[1]TCE - ANEXO III - Preencher'!H64)</f>
        <v>06/2023</v>
      </c>
      <c r="H55" s="14">
        <f>'[1]TCE - ANEXO III - Preencher'!I64</f>
        <v>0</v>
      </c>
      <c r="I55" s="14">
        <f>'[1]TCE - ANEXO III - Preencher'!J64</f>
        <v>144.5856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2.1</v>
      </c>
      <c r="O55" s="15">
        <f>'[1]TCE - ANEXO III - Preencher'!P64</f>
        <v>0</v>
      </c>
      <c r="P55" s="16">
        <f t="shared" si="2"/>
        <v>2.1</v>
      </c>
      <c r="Q55" s="15">
        <f>'[1]TCE - ANEXO III - Preencher'!R64</f>
        <v>281.60000000000002</v>
      </c>
      <c r="R55" s="15">
        <f>'[1]TCE - ANEXO III - Preencher'!S64</f>
        <v>0</v>
      </c>
      <c r="S55" s="16">
        <f t="shared" si="3"/>
        <v>281.60000000000002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428.28560000000004</v>
      </c>
    </row>
    <row r="56" spans="1:28" x14ac:dyDescent="0.2">
      <c r="A56" s="8">
        <f>IFERROR(VLOOKUP(B56,'[1]DADOS (OCULTAR)'!$R$3:$T$135,3,0),"")</f>
        <v>10988301000714</v>
      </c>
      <c r="B56" s="9" t="str">
        <f>'[1]TCE - ANEXO III - Preencher'!C65</f>
        <v>UPAE PETROLINA - CG Nº 001/2013</v>
      </c>
      <c r="C56" s="10"/>
      <c r="D56" s="11" t="str">
        <f>'[1]TCE - ANEXO III - Preencher'!E65</f>
        <v xml:space="preserve">CLAUDIA MARIA DA COSTA 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06/2023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2.1</v>
      </c>
      <c r="O56" s="15">
        <f>'[1]TCE - ANEXO III - Preencher'!P65</f>
        <v>0</v>
      </c>
      <c r="P56" s="16">
        <f t="shared" si="2"/>
        <v>2.1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2.1</v>
      </c>
    </row>
    <row r="57" spans="1:28" x14ac:dyDescent="0.2">
      <c r="A57" s="8">
        <f>IFERROR(VLOOKUP(B57,'[1]DADOS (OCULTAR)'!$R$3:$T$135,3,0),"")</f>
        <v>10988301000714</v>
      </c>
      <c r="B57" s="9" t="str">
        <f>'[1]TCE - ANEXO III - Preencher'!C66</f>
        <v>UPAE PETROLINA - CG Nº 001/2013</v>
      </c>
      <c r="C57" s="10"/>
      <c r="D57" s="11" t="str">
        <f>'[1]TCE - ANEXO III - Preencher'!E66</f>
        <v>CLAUDIANA BARBOSA DE CARVALHO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06/2023</v>
      </c>
      <c r="H57" s="14">
        <f>'[1]TCE - ANEXO III - Preencher'!I66</f>
        <v>0</v>
      </c>
      <c r="I57" s="14">
        <f>'[1]TCE - ANEXO III - Preencher'!J66</f>
        <v>196.08080000000001</v>
      </c>
      <c r="J57" s="14">
        <f>'[1]TCE - ANEXO III - Preencher'!K66</f>
        <v>0</v>
      </c>
      <c r="K57" s="15">
        <f>'[1]TCE - ANEXO III - Preencher'!L66</f>
        <v>236.88</v>
      </c>
      <c r="L57" s="15">
        <f>'[1]TCE - ANEXO III - Preencher'!M66</f>
        <v>26.6</v>
      </c>
      <c r="M57" s="15">
        <f t="shared" si="1"/>
        <v>210.28</v>
      </c>
      <c r="N57" s="15">
        <f>'[1]TCE - ANEXO III - Preencher'!O66</f>
        <v>2.1</v>
      </c>
      <c r="O57" s="15">
        <f>'[1]TCE - ANEXO III - Preencher'!P66</f>
        <v>0</v>
      </c>
      <c r="P57" s="16">
        <f t="shared" si="2"/>
        <v>2.1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408.46080000000006</v>
      </c>
    </row>
    <row r="58" spans="1:28" x14ac:dyDescent="0.2">
      <c r="A58" s="8">
        <f>IFERROR(VLOOKUP(B58,'[1]DADOS (OCULTAR)'!$R$3:$T$135,3,0),"")</f>
        <v>10988301000714</v>
      </c>
      <c r="B58" s="9" t="str">
        <f>'[1]TCE - ANEXO III - Preencher'!C67</f>
        <v>UPAE PETROLINA - CG Nº 001/2013</v>
      </c>
      <c r="C58" s="10"/>
      <c r="D58" s="11" t="str">
        <f>'[1]TCE - ANEXO III - Preencher'!E67</f>
        <v>CLEANI DOS SANTOS SABINO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06/2023</v>
      </c>
      <c r="H58" s="14">
        <f>'[1]TCE - ANEXO III - Preencher'!I67</f>
        <v>0</v>
      </c>
      <c r="I58" s="14">
        <f>'[1]TCE - ANEXO III - Preencher'!J67</f>
        <v>191.28</v>
      </c>
      <c r="J58" s="14">
        <f>'[1]TCE - ANEXO III - Preencher'!K67</f>
        <v>0</v>
      </c>
      <c r="K58" s="15">
        <f>'[1]TCE - ANEXO III - Preencher'!L67</f>
        <v>236.88</v>
      </c>
      <c r="L58" s="15">
        <f>'[1]TCE - ANEXO III - Preencher'!M67</f>
        <v>26.6</v>
      </c>
      <c r="M58" s="15">
        <f t="shared" si="1"/>
        <v>210.28</v>
      </c>
      <c r="N58" s="15">
        <f>'[1]TCE - ANEXO III - Preencher'!O67</f>
        <v>2.1</v>
      </c>
      <c r="O58" s="15">
        <f>'[1]TCE - ANEXO III - Preencher'!P67</f>
        <v>0</v>
      </c>
      <c r="P58" s="16">
        <f t="shared" si="2"/>
        <v>2.1</v>
      </c>
      <c r="Q58" s="15">
        <f>'[1]TCE - ANEXO III - Preencher'!R67</f>
        <v>0</v>
      </c>
      <c r="R58" s="15">
        <f>'[1]TCE - ANEXO III - Preencher'!S67</f>
        <v>75.599999999999994</v>
      </c>
      <c r="S58" s="16">
        <f t="shared" si="3"/>
        <v>-75.599999999999994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328.06000000000006</v>
      </c>
    </row>
    <row r="59" spans="1:28" x14ac:dyDescent="0.2">
      <c r="A59" s="8">
        <f>IFERROR(VLOOKUP(B59,'[1]DADOS (OCULTAR)'!$R$3:$T$135,3,0),"")</f>
        <v>10988301000714</v>
      </c>
      <c r="B59" s="9" t="str">
        <f>'[1]TCE - ANEXO III - Preencher'!C68</f>
        <v>UPAE PETROLINA - CG Nº 001/2013</v>
      </c>
      <c r="C59" s="10"/>
      <c r="D59" s="11" t="str">
        <f>'[1]TCE - ANEXO III - Preencher'!E68</f>
        <v>CLECIA FREIRES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06/2023</v>
      </c>
      <c r="H59" s="14">
        <f>'[1]TCE - ANEXO III - Preencher'!I68</f>
        <v>0</v>
      </c>
      <c r="I59" s="14">
        <f>'[1]TCE - ANEXO III - Preencher'!J68</f>
        <v>143.8064</v>
      </c>
      <c r="J59" s="14">
        <f>'[1]TCE - ANEXO III - Preencher'!K68</f>
        <v>0</v>
      </c>
      <c r="K59" s="15">
        <f>'[1]TCE - ANEXO III - Preencher'!L68</f>
        <v>236.88</v>
      </c>
      <c r="L59" s="15">
        <f>'[1]TCE - ANEXO III - Preencher'!M68</f>
        <v>26.6</v>
      </c>
      <c r="M59" s="15">
        <f t="shared" si="1"/>
        <v>210.28</v>
      </c>
      <c r="N59" s="15">
        <f>'[1]TCE - ANEXO III - Preencher'!O68</f>
        <v>2.1</v>
      </c>
      <c r="O59" s="15">
        <f>'[1]TCE - ANEXO III - Preencher'!P68</f>
        <v>0</v>
      </c>
      <c r="P59" s="16">
        <f t="shared" si="2"/>
        <v>2.1</v>
      </c>
      <c r="Q59" s="15">
        <f>'[1]TCE - ANEXO III - Preencher'!R68</f>
        <v>150</v>
      </c>
      <c r="R59" s="15">
        <f>'[1]TCE - ANEXO III - Preencher'!S68</f>
        <v>75.599999999999994</v>
      </c>
      <c r="S59" s="16">
        <f t="shared" si="3"/>
        <v>74.400000000000006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430.58640000000003</v>
      </c>
    </row>
    <row r="60" spans="1:28" x14ac:dyDescent="0.2">
      <c r="A60" s="8">
        <f>IFERROR(VLOOKUP(B60,'[1]DADOS (OCULTAR)'!$R$3:$T$135,3,0),"")</f>
        <v>10988301000714</v>
      </c>
      <c r="B60" s="9" t="str">
        <f>'[1]TCE - ANEXO III - Preencher'!C69</f>
        <v>UPAE PETROLINA - CG Nº 001/2013</v>
      </c>
      <c r="C60" s="10"/>
      <c r="D60" s="11" t="str">
        <f>'[1]TCE - ANEXO III - Preencher'!E69</f>
        <v>CLENILDO RODRIGUES PINHEIRO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 t="str">
        <f>IF('[1]TCE - ANEXO III - Preencher'!H69="","",'[1]TCE - ANEXO III - Preencher'!H69)</f>
        <v>06/2023</v>
      </c>
      <c r="H60" s="14">
        <f>'[1]TCE - ANEXO III - Preencher'!I69</f>
        <v>0</v>
      </c>
      <c r="I60" s="14">
        <f>'[1]TCE - ANEXO III - Preencher'!J69</f>
        <v>214.17679999999999</v>
      </c>
      <c r="J60" s="14">
        <f>'[1]TCE - ANEXO III - Preencher'!K69</f>
        <v>0</v>
      </c>
      <c r="K60" s="15">
        <f>'[1]TCE - ANEXO III - Preencher'!L69</f>
        <v>225.6</v>
      </c>
      <c r="L60" s="15">
        <f>'[1]TCE - ANEXO III - Preencher'!M69</f>
        <v>26.4</v>
      </c>
      <c r="M60" s="15">
        <f t="shared" si="1"/>
        <v>199.2</v>
      </c>
      <c r="N60" s="15">
        <f>'[1]TCE - ANEXO III - Preencher'!O69</f>
        <v>2.1</v>
      </c>
      <c r="O60" s="15">
        <f>'[1]TCE - ANEXO III - Preencher'!P69</f>
        <v>0</v>
      </c>
      <c r="P60" s="16">
        <f t="shared" si="2"/>
        <v>2.1</v>
      </c>
      <c r="Q60" s="15">
        <f>'[1]TCE - ANEXO III - Preencher'!R69</f>
        <v>240</v>
      </c>
      <c r="R60" s="15">
        <f>'[1]TCE - ANEXO III - Preencher'!S69</f>
        <v>79.2</v>
      </c>
      <c r="S60" s="16">
        <f t="shared" si="3"/>
        <v>160.80000000000001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576.27680000000009</v>
      </c>
    </row>
    <row r="61" spans="1:28" x14ac:dyDescent="0.2">
      <c r="A61" s="8">
        <f>IFERROR(VLOOKUP(B61,'[1]DADOS (OCULTAR)'!$R$3:$T$135,3,0),"")</f>
        <v>10988301000714</v>
      </c>
      <c r="B61" s="9" t="str">
        <f>'[1]TCE - ANEXO III - Preencher'!C70</f>
        <v>UPAE PETROLINA - CG Nº 001/2013</v>
      </c>
      <c r="C61" s="10"/>
      <c r="D61" s="11" t="str">
        <f>'[1]TCE - ANEXO III - Preencher'!E70</f>
        <v>CRISTIANE MARTINS CAVALCANTI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06/2023</v>
      </c>
      <c r="H61" s="14">
        <f>'[1]TCE - ANEXO III - Preencher'!I70</f>
        <v>0</v>
      </c>
      <c r="I61" s="14">
        <f>'[1]TCE - ANEXO III - Preencher'!J70</f>
        <v>199.26</v>
      </c>
      <c r="J61" s="14">
        <f>'[1]TCE - ANEXO III - Preencher'!K70</f>
        <v>0</v>
      </c>
      <c r="K61" s="15">
        <f>'[1]TCE - ANEXO III - Preencher'!L70</f>
        <v>248.16</v>
      </c>
      <c r="L61" s="15">
        <f>'[1]TCE - ANEXO III - Preencher'!M70</f>
        <v>26.6</v>
      </c>
      <c r="M61" s="15">
        <f t="shared" si="1"/>
        <v>221.56</v>
      </c>
      <c r="N61" s="15">
        <f>'[1]TCE - ANEXO III - Preencher'!O70</f>
        <v>2.1</v>
      </c>
      <c r="O61" s="15">
        <f>'[1]TCE - ANEXO III - Preencher'!P70</f>
        <v>0</v>
      </c>
      <c r="P61" s="16">
        <f t="shared" si="2"/>
        <v>2.1</v>
      </c>
      <c r="Q61" s="15">
        <f>'[1]TCE - ANEXO III - Preencher'!R70</f>
        <v>210</v>
      </c>
      <c r="R61" s="15">
        <f>'[1]TCE - ANEXO III - Preencher'!S70</f>
        <v>79.8</v>
      </c>
      <c r="S61" s="16">
        <f t="shared" si="3"/>
        <v>130.19999999999999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553.12</v>
      </c>
    </row>
    <row r="62" spans="1:28" x14ac:dyDescent="0.2">
      <c r="A62" s="8">
        <f>IFERROR(VLOOKUP(B62,'[1]DADOS (OCULTAR)'!$R$3:$T$135,3,0),"")</f>
        <v>10988301000714</v>
      </c>
      <c r="B62" s="9" t="str">
        <f>'[1]TCE - ANEXO III - Preencher'!C71</f>
        <v>UPAE PETROLINA - CG Nº 001/2013</v>
      </c>
      <c r="C62" s="10"/>
      <c r="D62" s="11" t="str">
        <f>'[1]TCE - ANEXO III - Preencher'!E71</f>
        <v>CRISTINA DA SILVA SOUZA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06/2023</v>
      </c>
      <c r="H62" s="14">
        <f>'[1]TCE - ANEXO III - Preencher'!I71</f>
        <v>0</v>
      </c>
      <c r="I62" s="14">
        <f>'[1]TCE - ANEXO III - Preencher'!J71</f>
        <v>144.80000000000001</v>
      </c>
      <c r="J62" s="14">
        <f>'[1]TCE - ANEXO III - Preencher'!K71</f>
        <v>0</v>
      </c>
      <c r="K62" s="15">
        <f>'[1]TCE - ANEXO III - Preencher'!L71</f>
        <v>225.6</v>
      </c>
      <c r="L62" s="15">
        <f>'[1]TCE - ANEXO III - Preencher'!M71</f>
        <v>26.6</v>
      </c>
      <c r="M62" s="15">
        <f t="shared" si="1"/>
        <v>199</v>
      </c>
      <c r="N62" s="15">
        <f>'[1]TCE - ANEXO III - Preencher'!O71</f>
        <v>2.1</v>
      </c>
      <c r="O62" s="15">
        <f>'[1]TCE - ANEXO III - Preencher'!P71</f>
        <v>0</v>
      </c>
      <c r="P62" s="16">
        <f t="shared" si="2"/>
        <v>2.1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345.90000000000003</v>
      </c>
    </row>
    <row r="63" spans="1:28" x14ac:dyDescent="0.2">
      <c r="A63" s="8">
        <f>IFERROR(VLOOKUP(B63,'[1]DADOS (OCULTAR)'!$R$3:$T$135,3,0),"")</f>
        <v>10988301000714</v>
      </c>
      <c r="B63" s="9" t="str">
        <f>'[1]TCE - ANEXO III - Preencher'!C72</f>
        <v>UPAE PETROLINA - CG Nº 001/2013</v>
      </c>
      <c r="C63" s="10"/>
      <c r="D63" s="11" t="str">
        <f>'[1]TCE - ANEXO III - Preencher'!E72</f>
        <v>CYNTHIA SOUSA OLIVEIRA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 t="str">
        <f>IF('[1]TCE - ANEXO III - Preencher'!H72="","",'[1]TCE - ANEXO III - Preencher'!H72)</f>
        <v>06/2023</v>
      </c>
      <c r="H63" s="14">
        <f>'[1]TCE - ANEXO III - Preencher'!I72</f>
        <v>0</v>
      </c>
      <c r="I63" s="14">
        <f>'[1]TCE - ANEXO III - Preencher'!J72</f>
        <v>334.36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2.1</v>
      </c>
      <c r="O63" s="15">
        <f>'[1]TCE - ANEXO III - Preencher'!P72</f>
        <v>0</v>
      </c>
      <c r="P63" s="16">
        <f t="shared" si="2"/>
        <v>2.1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336.46000000000004</v>
      </c>
    </row>
    <row r="64" spans="1:28" x14ac:dyDescent="0.2">
      <c r="A64" s="8">
        <f>IFERROR(VLOOKUP(B64,'[1]DADOS (OCULTAR)'!$R$3:$T$135,3,0),"")</f>
        <v>10988301000714</v>
      </c>
      <c r="B64" s="9" t="str">
        <f>'[1]TCE - ANEXO III - Preencher'!C73</f>
        <v>UPAE PETROLINA - CG Nº 001/2013</v>
      </c>
      <c r="C64" s="10"/>
      <c r="D64" s="11" t="str">
        <f>'[1]TCE - ANEXO III - Preencher'!E73</f>
        <v>DAMIANA ROSENDO BELARMINO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06/2023</v>
      </c>
      <c r="H64" s="14">
        <f>'[1]TCE - ANEXO III - Preencher'!I73</f>
        <v>0</v>
      </c>
      <c r="I64" s="14">
        <f>'[1]TCE - ANEXO III - Preencher'!J73</f>
        <v>134.16</v>
      </c>
      <c r="J64" s="14">
        <f>'[1]TCE - ANEXO III - Preencher'!K73</f>
        <v>0</v>
      </c>
      <c r="K64" s="15">
        <f>'[1]TCE - ANEXO III - Preencher'!L73</f>
        <v>248.16</v>
      </c>
      <c r="L64" s="15">
        <f>'[1]TCE - ANEXO III - Preencher'!M73</f>
        <v>26.6</v>
      </c>
      <c r="M64" s="15">
        <f t="shared" si="1"/>
        <v>221.56</v>
      </c>
      <c r="N64" s="15">
        <f>'[1]TCE - ANEXO III - Preencher'!O73</f>
        <v>2.1</v>
      </c>
      <c r="O64" s="15">
        <f>'[1]TCE - ANEXO III - Preencher'!P73</f>
        <v>0</v>
      </c>
      <c r="P64" s="16">
        <f t="shared" si="2"/>
        <v>2.1</v>
      </c>
      <c r="Q64" s="15">
        <f>'[1]TCE - ANEXO III - Preencher'!R73</f>
        <v>160</v>
      </c>
      <c r="R64" s="15">
        <f>'[1]TCE - ANEXO III - Preencher'!S73</f>
        <v>54</v>
      </c>
      <c r="S64" s="16">
        <f t="shared" si="3"/>
        <v>106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463.82000000000005</v>
      </c>
    </row>
    <row r="65" spans="1:28" x14ac:dyDescent="0.2">
      <c r="A65" s="8">
        <f>IFERROR(VLOOKUP(B65,'[1]DADOS (OCULTAR)'!$R$3:$T$135,3,0),"")</f>
        <v>10988301000714</v>
      </c>
      <c r="B65" s="9" t="str">
        <f>'[1]TCE - ANEXO III - Preencher'!C74</f>
        <v>UPAE PETROLINA - CG Nº 001/2013</v>
      </c>
      <c r="C65" s="10"/>
      <c r="D65" s="11" t="str">
        <f>'[1]TCE - ANEXO III - Preencher'!E74</f>
        <v>DANIELA LUCENA DE PAULA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06/2023</v>
      </c>
      <c r="H65" s="14">
        <f>'[1]TCE - ANEXO III - Preencher'!I74</f>
        <v>0</v>
      </c>
      <c r="I65" s="14">
        <f>'[1]TCE - ANEXO III - Preencher'!J74</f>
        <v>378.9128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2.1</v>
      </c>
      <c r="O65" s="15">
        <f>'[1]TCE - ANEXO III - Preencher'!P74</f>
        <v>0</v>
      </c>
      <c r="P65" s="16">
        <f t="shared" si="2"/>
        <v>2.1</v>
      </c>
      <c r="Q65" s="15">
        <f>'[1]TCE - ANEXO III - Preencher'!R74</f>
        <v>210</v>
      </c>
      <c r="R65" s="15">
        <f>'[1]TCE - ANEXO III - Preencher'!S74</f>
        <v>75.599999999999994</v>
      </c>
      <c r="S65" s="16">
        <f t="shared" si="3"/>
        <v>134.4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515.41280000000006</v>
      </c>
    </row>
    <row r="66" spans="1:28" x14ac:dyDescent="0.2">
      <c r="A66" s="8">
        <f>IFERROR(VLOOKUP(B66,'[1]DADOS (OCULTAR)'!$R$3:$T$135,3,0),"")</f>
        <v>10988301000714</v>
      </c>
      <c r="B66" s="9" t="str">
        <f>'[1]TCE - ANEXO III - Preencher'!C75</f>
        <v>UPAE PETROLINA - CG Nº 001/2013</v>
      </c>
      <c r="C66" s="10"/>
      <c r="D66" s="11" t="str">
        <f>'[1]TCE - ANEXO III - Preencher'!E75</f>
        <v>DANIELE FERREIRA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06/2023</v>
      </c>
      <c r="H66" s="14">
        <f>'[1]TCE - ANEXO III - Preencher'!I75</f>
        <v>0</v>
      </c>
      <c r="I66" s="14">
        <f>'[1]TCE - ANEXO III - Preencher'!J75</f>
        <v>216.01599999999999</v>
      </c>
      <c r="J66" s="14">
        <f>'[1]TCE - ANEXO III - Preencher'!K75</f>
        <v>0</v>
      </c>
      <c r="K66" s="15">
        <f>'[1]TCE - ANEXO III - Preencher'!L75</f>
        <v>248.16</v>
      </c>
      <c r="L66" s="15">
        <f>'[1]TCE - ANEXO III - Preencher'!M75</f>
        <v>26.6</v>
      </c>
      <c r="M66" s="15">
        <f t="shared" si="1"/>
        <v>221.56</v>
      </c>
      <c r="N66" s="15">
        <f>'[1]TCE - ANEXO III - Preencher'!O75</f>
        <v>2.1</v>
      </c>
      <c r="O66" s="15">
        <f>'[1]TCE - ANEXO III - Preencher'!P75</f>
        <v>0</v>
      </c>
      <c r="P66" s="16">
        <f t="shared" si="2"/>
        <v>2.1</v>
      </c>
      <c r="Q66" s="15">
        <f>'[1]TCE - ANEXO III - Preencher'!R75</f>
        <v>684</v>
      </c>
      <c r="R66" s="15">
        <f>'[1]TCE - ANEXO III - Preencher'!S75</f>
        <v>54</v>
      </c>
      <c r="S66" s="16">
        <f t="shared" si="3"/>
        <v>630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1069.6759999999999</v>
      </c>
    </row>
    <row r="67" spans="1:28" x14ac:dyDescent="0.2">
      <c r="A67" s="8">
        <f>IFERROR(VLOOKUP(B67,'[1]DADOS (OCULTAR)'!$R$3:$T$135,3,0),"")</f>
        <v>10988301000714</v>
      </c>
      <c r="B67" s="9" t="str">
        <f>'[1]TCE - ANEXO III - Preencher'!C76</f>
        <v>UPAE PETROLINA - CG Nº 001/2013</v>
      </c>
      <c r="C67" s="10"/>
      <c r="D67" s="11" t="str">
        <f>'[1]TCE - ANEXO III - Preencher'!E76</f>
        <v>DANIELLY COELHO DE MELO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06/2023</v>
      </c>
      <c r="H67" s="14">
        <f>'[1]TCE - ANEXO III - Preencher'!I76</f>
        <v>0</v>
      </c>
      <c r="I67" s="14">
        <f>'[1]TCE - ANEXO III - Preencher'!J76</f>
        <v>242.8312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</v>
      </c>
      <c r="O67" s="15">
        <f>'[1]TCE - ANEXO III - Preencher'!P76</f>
        <v>0</v>
      </c>
      <c r="P67" s="16">
        <f t="shared" si="2"/>
        <v>2.1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244.93119999999999</v>
      </c>
    </row>
    <row r="68" spans="1:28" x14ac:dyDescent="0.2">
      <c r="A68" s="8">
        <f>IFERROR(VLOOKUP(B68,'[1]DADOS (OCULTAR)'!$R$3:$T$135,3,0),"")</f>
        <v>10988301000714</v>
      </c>
      <c r="B68" s="9" t="str">
        <f>'[1]TCE - ANEXO III - Preencher'!C77</f>
        <v>UPAE PETROLINA - CG Nº 001/2013</v>
      </c>
      <c r="C68" s="10"/>
      <c r="D68" s="11" t="str">
        <f>'[1]TCE - ANEXO III - Preencher'!E77</f>
        <v>DANILO ALEXANDRE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5142-25</v>
      </c>
      <c r="G68" s="13" t="str">
        <f>IF('[1]TCE - ANEXO III - Preencher'!H77="","",'[1]TCE - ANEXO III - Preencher'!H77)</f>
        <v>06/2023</v>
      </c>
      <c r="H68" s="14">
        <f>'[1]TCE - ANEXO III - Preencher'!I77</f>
        <v>0</v>
      </c>
      <c r="I68" s="14">
        <f>'[1]TCE - ANEXO III - Preencher'!J77</f>
        <v>187.2576</v>
      </c>
      <c r="J68" s="14">
        <f>'[1]TCE - ANEXO III - Preencher'!K77</f>
        <v>0</v>
      </c>
      <c r="K68" s="15">
        <f>'[1]TCE - ANEXO III - Preencher'!L77</f>
        <v>225.6</v>
      </c>
      <c r="L68" s="15">
        <f>'[1]TCE - ANEXO III - Preencher'!M77</f>
        <v>26.4</v>
      </c>
      <c r="M68" s="15">
        <f t="shared" ref="M68:M131" si="7">K68-L68</f>
        <v>199.2</v>
      </c>
      <c r="N68" s="15">
        <f>'[1]TCE - ANEXO III - Preencher'!O77</f>
        <v>2.1</v>
      </c>
      <c r="O68" s="15">
        <f>'[1]TCE - ANEXO III - Preencher'!P77</f>
        <v>0</v>
      </c>
      <c r="P68" s="16">
        <f t="shared" ref="P68:P131" si="8">N68-O68</f>
        <v>2.1</v>
      </c>
      <c r="Q68" s="15">
        <f>'[1]TCE - ANEXO III - Preencher'!R77</f>
        <v>160</v>
      </c>
      <c r="R68" s="15">
        <f>'[1]TCE - ANEXO III - Preencher'!S77</f>
        <v>54</v>
      </c>
      <c r="S68" s="16">
        <f t="shared" ref="S68:S131" si="9">Q68-R68</f>
        <v>106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494.55759999999998</v>
      </c>
    </row>
    <row r="69" spans="1:28" x14ac:dyDescent="0.2">
      <c r="A69" s="8">
        <f>IFERROR(VLOOKUP(B69,'[1]DADOS (OCULTAR)'!$R$3:$T$135,3,0),"")</f>
        <v>10988301000714</v>
      </c>
      <c r="B69" s="9" t="str">
        <f>'[1]TCE - ANEXO III - Preencher'!C78</f>
        <v>UPAE PETROLINA - CG Nº 001/2013</v>
      </c>
      <c r="C69" s="10"/>
      <c r="D69" s="11" t="str">
        <f>'[1]TCE - ANEXO III - Preencher'!E78</f>
        <v>DEBORA DA TRINDADE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 t="str">
        <f>IF('[1]TCE - ANEXO III - Preencher'!H78="","",'[1]TCE - ANEXO III - Preencher'!H78)</f>
        <v>06/2023</v>
      </c>
      <c r="H69" s="14">
        <f>'[1]TCE - ANEXO III - Preencher'!I78</f>
        <v>0</v>
      </c>
      <c r="I69" s="14">
        <f>'[1]TCE - ANEXO III - Preencher'!J78</f>
        <v>197.8296</v>
      </c>
      <c r="J69" s="14">
        <f>'[1]TCE - ANEXO III - Preencher'!K78</f>
        <v>0</v>
      </c>
      <c r="K69" s="15">
        <f>'[1]TCE - ANEXO III - Preencher'!L78</f>
        <v>236.88</v>
      </c>
      <c r="L69" s="15">
        <f>'[1]TCE - ANEXO III - Preencher'!M78</f>
        <v>26.4</v>
      </c>
      <c r="M69" s="15">
        <f t="shared" si="7"/>
        <v>210.48</v>
      </c>
      <c r="N69" s="15">
        <f>'[1]TCE - ANEXO III - Preencher'!O78</f>
        <v>2.1</v>
      </c>
      <c r="O69" s="15">
        <f>'[1]TCE - ANEXO III - Preencher'!P78</f>
        <v>0</v>
      </c>
      <c r="P69" s="16">
        <f t="shared" si="8"/>
        <v>2.1</v>
      </c>
      <c r="Q69" s="15">
        <f>'[1]TCE - ANEXO III - Preencher'!R78</f>
        <v>0</v>
      </c>
      <c r="R69" s="15">
        <f>'[1]TCE - ANEXO III - Preencher'!S78</f>
        <v>79.2</v>
      </c>
      <c r="S69" s="16">
        <f t="shared" si="9"/>
        <v>-79.2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331.20960000000002</v>
      </c>
    </row>
    <row r="70" spans="1:28" x14ac:dyDescent="0.2">
      <c r="A70" s="8">
        <f>IFERROR(VLOOKUP(B70,'[1]DADOS (OCULTAR)'!$R$3:$T$135,3,0),"")</f>
        <v>10988301000714</v>
      </c>
      <c r="B70" s="9" t="str">
        <f>'[1]TCE - ANEXO III - Preencher'!C79</f>
        <v>UPAE PETROLINA - CG Nº 001/2013</v>
      </c>
      <c r="C70" s="10"/>
      <c r="D70" s="11" t="str">
        <f>'[1]TCE - ANEXO III - Preencher'!E79</f>
        <v>DEBORA THAIS MARTINS BEZERRA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2251-25</v>
      </c>
      <c r="G70" s="13" t="str">
        <f>IF('[1]TCE - ANEXO III - Preencher'!H79="","",'[1]TCE - ANEXO III - Preencher'!H79)</f>
        <v>06/2023</v>
      </c>
      <c r="H70" s="14">
        <f>'[1]TCE - ANEXO III - Preencher'!I79</f>
        <v>0</v>
      </c>
      <c r="I70" s="14">
        <f>'[1]TCE - ANEXO III - Preencher'!J79</f>
        <v>1057.3815999999999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1059.5316</v>
      </c>
    </row>
    <row r="71" spans="1:28" x14ac:dyDescent="0.2">
      <c r="A71" s="8">
        <f>IFERROR(VLOOKUP(B71,'[1]DADOS (OCULTAR)'!$R$3:$T$135,3,0),"")</f>
        <v>10988301000714</v>
      </c>
      <c r="B71" s="9" t="str">
        <f>'[1]TCE - ANEXO III - Preencher'!C80</f>
        <v>UPAE PETROLINA - CG Nº 001/2013</v>
      </c>
      <c r="C71" s="10"/>
      <c r="D71" s="11" t="str">
        <f>'[1]TCE - ANEXO III - Preencher'!E80</f>
        <v>DEMONTIER PEREIRA BANDEIRA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5174-10</v>
      </c>
      <c r="G71" s="13" t="str">
        <f>IF('[1]TCE - ANEXO III - Preencher'!H80="","",'[1]TCE - ANEXO III - Preencher'!H80)</f>
        <v>06/2023</v>
      </c>
      <c r="H71" s="14">
        <f>'[1]TCE - ANEXO III - Preencher'!I80</f>
        <v>0</v>
      </c>
      <c r="I71" s="14">
        <f>'[1]TCE - ANEXO III - Preencher'!J80</f>
        <v>127.584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2.1</v>
      </c>
      <c r="O71" s="15">
        <f>'[1]TCE - ANEXO III - Preencher'!P80</f>
        <v>0</v>
      </c>
      <c r="P71" s="16">
        <f t="shared" si="8"/>
        <v>2.1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129.684</v>
      </c>
    </row>
    <row r="72" spans="1:28" x14ac:dyDescent="0.2">
      <c r="A72" s="8">
        <f>IFERROR(VLOOKUP(B72,'[1]DADOS (OCULTAR)'!$R$3:$T$135,3,0),"")</f>
        <v>10988301000714</v>
      </c>
      <c r="B72" s="9" t="str">
        <f>'[1]TCE - ANEXO III - Preencher'!C81</f>
        <v>UPAE PETROLINA - CG Nº 001/2013</v>
      </c>
      <c r="C72" s="10"/>
      <c r="D72" s="11" t="str">
        <f>'[1]TCE - ANEXO III - Preencher'!E81</f>
        <v>DENILSON TAVARES VIEIRA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5151-10</v>
      </c>
      <c r="G72" s="13" t="str">
        <f>IF('[1]TCE - ANEXO III - Preencher'!H81="","",'[1]TCE - ANEXO III - Preencher'!H81)</f>
        <v>06/2023</v>
      </c>
      <c r="H72" s="14">
        <f>'[1]TCE - ANEXO III - Preencher'!I81</f>
        <v>0</v>
      </c>
      <c r="I72" s="14">
        <f>'[1]TCE - ANEXO III - Preencher'!J81</f>
        <v>187.69919999999999</v>
      </c>
      <c r="J72" s="14">
        <f>'[1]TCE - ANEXO III - Preencher'!K81</f>
        <v>0</v>
      </c>
      <c r="K72" s="15">
        <f>'[1]TCE - ANEXO III - Preencher'!L81</f>
        <v>225.6</v>
      </c>
      <c r="L72" s="15">
        <f>'[1]TCE - ANEXO III - Preencher'!M81</f>
        <v>26.4</v>
      </c>
      <c r="M72" s="15">
        <f t="shared" si="7"/>
        <v>199.2</v>
      </c>
      <c r="N72" s="15">
        <f>'[1]TCE - ANEXO III - Preencher'!O81</f>
        <v>2.1</v>
      </c>
      <c r="O72" s="15">
        <f>'[1]TCE - ANEXO III - Preencher'!P81</f>
        <v>0</v>
      </c>
      <c r="P72" s="16">
        <f t="shared" si="8"/>
        <v>2.1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388.99919999999997</v>
      </c>
    </row>
    <row r="73" spans="1:28" x14ac:dyDescent="0.2">
      <c r="A73" s="8">
        <f>IFERROR(VLOOKUP(B73,'[1]DADOS (OCULTAR)'!$R$3:$T$135,3,0),"")</f>
        <v>10988301000714</v>
      </c>
      <c r="B73" s="9" t="str">
        <f>'[1]TCE - ANEXO III - Preencher'!C82</f>
        <v>UPAE PETROLINA - CG Nº 001/2013</v>
      </c>
      <c r="C73" s="10"/>
      <c r="D73" s="11" t="str">
        <f>'[1]TCE - ANEXO III - Preencher'!E82</f>
        <v>DENISE DE AMORIM LOURA MACEDO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2234-05</v>
      </c>
      <c r="G73" s="13" t="str">
        <f>IF('[1]TCE - ANEXO III - Preencher'!H82="","",'[1]TCE - ANEXO III - Preencher'!H82)</f>
        <v>06/2023</v>
      </c>
      <c r="H73" s="14">
        <f>'[1]TCE - ANEXO III - Preencher'!I82</f>
        <v>0</v>
      </c>
      <c r="I73" s="14">
        <f>'[1]TCE - ANEXO III - Preencher'!J82</f>
        <v>603.02879999999993</v>
      </c>
      <c r="J73" s="14">
        <f>'[1]TCE - ANEXO III - Preencher'!K82</f>
        <v>0</v>
      </c>
      <c r="K73" s="15">
        <f>'[1]TCE - ANEXO III - Preencher'!L82</f>
        <v>180.48</v>
      </c>
      <c r="L73" s="15">
        <f>'[1]TCE - ANEXO III - Preencher'!M82</f>
        <v>18.71</v>
      </c>
      <c r="M73" s="15">
        <f t="shared" si="7"/>
        <v>161.76999999999998</v>
      </c>
      <c r="N73" s="15">
        <f>'[1]TCE - ANEXO III - Preencher'!O82</f>
        <v>2.1</v>
      </c>
      <c r="O73" s="15">
        <f>'[1]TCE - ANEXO III - Preencher'!P82</f>
        <v>0</v>
      </c>
      <c r="P73" s="16">
        <f t="shared" si="8"/>
        <v>2.1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766.89879999999994</v>
      </c>
    </row>
    <row r="74" spans="1:28" x14ac:dyDescent="0.2">
      <c r="A74" s="8">
        <f>IFERROR(VLOOKUP(B74,'[1]DADOS (OCULTAR)'!$R$3:$T$135,3,0),"")</f>
        <v>10988301000714</v>
      </c>
      <c r="B74" s="9" t="str">
        <f>'[1]TCE - ANEXO III - Preencher'!C83</f>
        <v>UPAE PETROLINA - CG Nº 001/2013</v>
      </c>
      <c r="C74" s="10"/>
      <c r="D74" s="11" t="str">
        <f>'[1]TCE - ANEXO III - Preencher'!E83</f>
        <v>DENISE DE SOUSA ARAUJO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06/2023</v>
      </c>
      <c r="H74" s="14">
        <f>'[1]TCE - ANEXO III - Preencher'!I83</f>
        <v>0</v>
      </c>
      <c r="I74" s="14">
        <f>'[1]TCE - ANEXO III - Preencher'!J83</f>
        <v>202.68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2.1</v>
      </c>
      <c r="O74" s="15">
        <f>'[1]TCE - ANEXO III - Preencher'!P83</f>
        <v>0</v>
      </c>
      <c r="P74" s="16">
        <f t="shared" si="8"/>
        <v>2.1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204.78</v>
      </c>
    </row>
    <row r="75" spans="1:28" x14ac:dyDescent="0.2">
      <c r="A75" s="8">
        <f>IFERROR(VLOOKUP(B75,'[1]DADOS (OCULTAR)'!$R$3:$T$135,3,0),"")</f>
        <v>10988301000714</v>
      </c>
      <c r="B75" s="9" t="str">
        <f>'[1]TCE - ANEXO III - Preencher'!C84</f>
        <v>UPAE PETROLINA - CG Nº 001/2013</v>
      </c>
      <c r="C75" s="10"/>
      <c r="D75" s="11" t="str">
        <f>'[1]TCE - ANEXO III - Preencher'!E84</f>
        <v>DIANA LOPES FERREIRA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3224-15</v>
      </c>
      <c r="G75" s="13" t="str">
        <f>IF('[1]TCE - ANEXO III - Preencher'!H84="","",'[1]TCE - ANEXO III - Preencher'!H84)</f>
        <v>06/2023</v>
      </c>
      <c r="H75" s="14">
        <f>'[1]TCE - ANEXO III - Preencher'!I84</f>
        <v>0</v>
      </c>
      <c r="I75" s="14">
        <f>'[1]TCE - ANEXO III - Preencher'!J84</f>
        <v>159.3296</v>
      </c>
      <c r="J75" s="14">
        <f>'[1]TCE - ANEXO III - Preencher'!K84</f>
        <v>0</v>
      </c>
      <c r="K75" s="15">
        <f>'[1]TCE - ANEXO III - Preencher'!L84</f>
        <v>225.6</v>
      </c>
      <c r="L75" s="15">
        <f>'[1]TCE - ANEXO III - Preencher'!M84</f>
        <v>26.4</v>
      </c>
      <c r="M75" s="15">
        <f t="shared" si="7"/>
        <v>199.2</v>
      </c>
      <c r="N75" s="15">
        <f>'[1]TCE - ANEXO III - Preencher'!O84</f>
        <v>2.1</v>
      </c>
      <c r="O75" s="15">
        <f>'[1]TCE - ANEXO III - Preencher'!P84</f>
        <v>0</v>
      </c>
      <c r="P75" s="16">
        <f t="shared" si="8"/>
        <v>2.1</v>
      </c>
      <c r="Q75" s="15">
        <f>'[1]TCE - ANEXO III - Preencher'!R84</f>
        <v>114</v>
      </c>
      <c r="R75" s="15">
        <f>'[1]TCE - ANEXO III - Preencher'!S84</f>
        <v>54</v>
      </c>
      <c r="S75" s="16">
        <f t="shared" si="9"/>
        <v>60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420.62959999999998</v>
      </c>
    </row>
    <row r="76" spans="1:28" x14ac:dyDescent="0.2">
      <c r="A76" s="8">
        <f>IFERROR(VLOOKUP(B76,'[1]DADOS (OCULTAR)'!$R$3:$T$135,3,0),"")</f>
        <v>10988301000714</v>
      </c>
      <c r="B76" s="9" t="str">
        <f>'[1]TCE - ANEXO III - Preencher'!C85</f>
        <v>UPAE PETROLINA - CG Nº 001/2013</v>
      </c>
      <c r="C76" s="10"/>
      <c r="D76" s="11" t="str">
        <f>'[1]TCE - ANEXO III - Preencher'!E85</f>
        <v>DIEGO FERREIRA CARNEIRO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06/2023</v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12081.8</v>
      </c>
      <c r="K76" s="15">
        <f>'[1]TCE - ANEXO III - Preencher'!L85</f>
        <v>248.16</v>
      </c>
      <c r="L76" s="15">
        <f>'[1]TCE - ANEXO III - Preencher'!M85</f>
        <v>3.59</v>
      </c>
      <c r="M76" s="15">
        <f t="shared" si="7"/>
        <v>244.57</v>
      </c>
      <c r="N76" s="15">
        <f>'[1]TCE - ANEXO III - Preencher'!O85</f>
        <v>2.1</v>
      </c>
      <c r="O76" s="15">
        <f>'[1]TCE - ANEXO III - Preencher'!P85</f>
        <v>0</v>
      </c>
      <c r="P76" s="16">
        <f t="shared" si="8"/>
        <v>2.1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12328.47</v>
      </c>
    </row>
    <row r="77" spans="1:28" x14ac:dyDescent="0.2">
      <c r="A77" s="8">
        <f>IFERROR(VLOOKUP(B77,'[1]DADOS (OCULTAR)'!$R$3:$T$135,3,0),"")</f>
        <v>10988301000714</v>
      </c>
      <c r="B77" s="9" t="str">
        <f>'[1]TCE - ANEXO III - Preencher'!C86</f>
        <v>UPAE PETROLINA - CG Nº 001/2013</v>
      </c>
      <c r="C77" s="10"/>
      <c r="D77" s="11" t="str">
        <f>'[1]TCE - ANEXO III - Preencher'!E86</f>
        <v>DIEGO RAVELLY DOS SANTOS CALLOU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06/2023</v>
      </c>
      <c r="H77" s="14">
        <f>'[1]TCE - ANEXO III - Preencher'!I86</f>
        <v>0</v>
      </c>
      <c r="I77" s="14">
        <f>'[1]TCE - ANEXO III - Preencher'!J86</f>
        <v>489.54880000000003</v>
      </c>
      <c r="J77" s="14">
        <f>'[1]TCE - ANEXO III - Preencher'!K86</f>
        <v>0</v>
      </c>
      <c r="K77" s="15">
        <f>'[1]TCE - ANEXO III - Preencher'!L86</f>
        <v>169.2</v>
      </c>
      <c r="L77" s="15">
        <f>'[1]TCE - ANEXO III - Preencher'!M86</f>
        <v>0</v>
      </c>
      <c r="M77" s="15">
        <f t="shared" si="7"/>
        <v>169.2</v>
      </c>
      <c r="N77" s="15">
        <f>'[1]TCE - ANEXO III - Preencher'!O86</f>
        <v>2.1</v>
      </c>
      <c r="O77" s="15">
        <f>'[1]TCE - ANEXO III - Preencher'!P86</f>
        <v>0</v>
      </c>
      <c r="P77" s="16">
        <f t="shared" si="8"/>
        <v>2.1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660.8488000000001</v>
      </c>
    </row>
    <row r="78" spans="1:28" x14ac:dyDescent="0.2">
      <c r="A78" s="8">
        <f>IFERROR(VLOOKUP(B78,'[1]DADOS (OCULTAR)'!$R$3:$T$135,3,0),"")</f>
        <v>10988301000714</v>
      </c>
      <c r="B78" s="9" t="str">
        <f>'[1]TCE - ANEXO III - Preencher'!C87</f>
        <v>UPAE PETROLINA - CG Nº 001/2013</v>
      </c>
      <c r="C78" s="10"/>
      <c r="D78" s="11" t="str">
        <f>'[1]TCE - ANEXO III - Preencher'!E87</f>
        <v>EDILENE LIMA RODRIGUES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06/2023</v>
      </c>
      <c r="H78" s="14">
        <f>'[1]TCE - ANEXO III - Preencher'!I87</f>
        <v>0</v>
      </c>
      <c r="I78" s="14">
        <f>'[1]TCE - ANEXO III - Preencher'!J87</f>
        <v>220.8888</v>
      </c>
      <c r="J78" s="14">
        <f>'[1]TCE - ANEXO III - Preencher'!K87</f>
        <v>0</v>
      </c>
      <c r="K78" s="15">
        <f>'[1]TCE - ANEXO III - Preencher'!L87</f>
        <v>169.2</v>
      </c>
      <c r="L78" s="15">
        <f>'[1]TCE - ANEXO III - Preencher'!M87</f>
        <v>26.6</v>
      </c>
      <c r="M78" s="15">
        <f t="shared" si="7"/>
        <v>142.6</v>
      </c>
      <c r="N78" s="15">
        <f>'[1]TCE - ANEXO III - Preencher'!O87</f>
        <v>2.1</v>
      </c>
      <c r="O78" s="15">
        <f>'[1]TCE - ANEXO III - Preencher'!P87</f>
        <v>0</v>
      </c>
      <c r="P78" s="16">
        <f t="shared" si="8"/>
        <v>2.1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365.58879999999999</v>
      </c>
    </row>
    <row r="79" spans="1:28" x14ac:dyDescent="0.2">
      <c r="A79" s="8">
        <f>IFERROR(VLOOKUP(B79,'[1]DADOS (OCULTAR)'!$R$3:$T$135,3,0),"")</f>
        <v>10988301000714</v>
      </c>
      <c r="B79" s="9" t="str">
        <f>'[1]TCE - ANEXO III - Preencher'!C88</f>
        <v>UPAE PETROLINA - CG Nº 001/2013</v>
      </c>
      <c r="C79" s="10"/>
      <c r="D79" s="11" t="str">
        <f>'[1]TCE - ANEXO III - Preencher'!E88</f>
        <v>EDILSON SILVA HERCULANO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5174-10</v>
      </c>
      <c r="G79" s="13" t="str">
        <f>IF('[1]TCE - ANEXO III - Preencher'!H88="","",'[1]TCE - ANEXO III - Preencher'!H88)</f>
        <v>06/2023</v>
      </c>
      <c r="H79" s="14">
        <f>'[1]TCE - ANEXO III - Preencher'!I88</f>
        <v>0</v>
      </c>
      <c r="I79" s="14">
        <f>'[1]TCE - ANEXO III - Preencher'!J88</f>
        <v>57.444000000000003</v>
      </c>
      <c r="J79" s="14">
        <f>'[1]TCE - ANEXO III - Preencher'!K88</f>
        <v>0</v>
      </c>
      <c r="K79" s="15">
        <f>'[1]TCE - ANEXO III - Preencher'!L88</f>
        <v>225.6</v>
      </c>
      <c r="L79" s="15">
        <f>'[1]TCE - ANEXO III - Preencher'!M88</f>
        <v>26.4</v>
      </c>
      <c r="M79" s="15">
        <f t="shared" si="7"/>
        <v>199.2</v>
      </c>
      <c r="N79" s="15">
        <f>'[1]TCE - ANEXO III - Preencher'!O88</f>
        <v>2.1</v>
      </c>
      <c r="O79" s="15">
        <f>'[1]TCE - ANEXO III - Preencher'!P88</f>
        <v>0</v>
      </c>
      <c r="P79" s="16">
        <f t="shared" si="8"/>
        <v>2.1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258.74400000000003</v>
      </c>
    </row>
    <row r="80" spans="1:28" x14ac:dyDescent="0.2">
      <c r="A80" s="8">
        <f>IFERROR(VLOOKUP(B80,'[1]DADOS (OCULTAR)'!$R$3:$T$135,3,0),"")</f>
        <v>10988301000714</v>
      </c>
      <c r="B80" s="9" t="str">
        <f>'[1]TCE - ANEXO III - Preencher'!C89</f>
        <v>UPAE PETROLINA - CG Nº 001/2013</v>
      </c>
      <c r="C80" s="10"/>
      <c r="D80" s="11" t="str">
        <f>'[1]TCE - ANEXO III - Preencher'!E89</f>
        <v>EDMILSON CELESTINO DOS SANTOS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5174-10</v>
      </c>
      <c r="G80" s="13" t="str">
        <f>IF('[1]TCE - ANEXO III - Preencher'!H89="","",'[1]TCE - ANEXO III - Preencher'!H89)</f>
        <v>06/2023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2.1</v>
      </c>
      <c r="O80" s="15">
        <f>'[1]TCE - ANEXO III - Preencher'!P89</f>
        <v>0</v>
      </c>
      <c r="P80" s="16">
        <f t="shared" si="8"/>
        <v>2.1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2.1</v>
      </c>
    </row>
    <row r="81" spans="1:28" x14ac:dyDescent="0.2">
      <c r="A81" s="8">
        <f>IFERROR(VLOOKUP(B81,'[1]DADOS (OCULTAR)'!$R$3:$T$135,3,0),"")</f>
        <v>10988301000714</v>
      </c>
      <c r="B81" s="9" t="str">
        <f>'[1]TCE - ANEXO III - Preencher'!C90</f>
        <v>UPAE PETROLINA - CG Nº 001/2013</v>
      </c>
      <c r="C81" s="10"/>
      <c r="D81" s="11" t="str">
        <f>'[1]TCE - ANEXO III - Preencher'!E90</f>
        <v>EDVANIA CHRISTIANE FREIRE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06/2023</v>
      </c>
      <c r="H81" s="14">
        <f>'[1]TCE - ANEXO III - Preencher'!I90</f>
        <v>0</v>
      </c>
      <c r="I81" s="14">
        <f>'[1]TCE - ANEXO III - Preencher'!J90</f>
        <v>213.6344</v>
      </c>
      <c r="J81" s="14">
        <f>'[1]TCE - ANEXO III - Preencher'!K90</f>
        <v>0</v>
      </c>
      <c r="K81" s="15">
        <f>'[1]TCE - ANEXO III - Preencher'!L90</f>
        <v>248.16</v>
      </c>
      <c r="L81" s="15">
        <f>'[1]TCE - ANEXO III - Preencher'!M90</f>
        <v>26.6</v>
      </c>
      <c r="M81" s="15">
        <f t="shared" si="7"/>
        <v>221.56</v>
      </c>
      <c r="N81" s="15">
        <f>'[1]TCE - ANEXO III - Preencher'!O90</f>
        <v>2.1</v>
      </c>
      <c r="O81" s="15">
        <f>'[1]TCE - ANEXO III - Preencher'!P90</f>
        <v>0</v>
      </c>
      <c r="P81" s="16">
        <f t="shared" si="8"/>
        <v>2.1</v>
      </c>
      <c r="Q81" s="15">
        <f>'[1]TCE - ANEXO III - Preencher'!R90</f>
        <v>150</v>
      </c>
      <c r="R81" s="15">
        <f>'[1]TCE - ANEXO III - Preencher'!S90</f>
        <v>79.8</v>
      </c>
      <c r="S81" s="16">
        <f t="shared" si="9"/>
        <v>70.2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507.49439999999998</v>
      </c>
    </row>
    <row r="82" spans="1:28" x14ac:dyDescent="0.2">
      <c r="A82" s="8">
        <f>IFERROR(VLOOKUP(B82,'[1]DADOS (OCULTAR)'!$R$3:$T$135,3,0),"")</f>
        <v>10988301000714</v>
      </c>
      <c r="B82" s="9" t="str">
        <f>'[1]TCE - ANEXO III - Preencher'!C91</f>
        <v>UPAE PETROLINA - CG Nº 001/2013</v>
      </c>
      <c r="C82" s="10"/>
      <c r="D82" s="11" t="str">
        <f>'[1]TCE - ANEXO III - Preencher'!E91</f>
        <v>ELDA ANAIAAN DE SOUZA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06/2023</v>
      </c>
      <c r="H82" s="14">
        <f>'[1]TCE - ANEXO III - Preencher'!I91</f>
        <v>0</v>
      </c>
      <c r="I82" s="14">
        <f>'[1]TCE - ANEXO III - Preencher'!J91</f>
        <v>212.24639999999999</v>
      </c>
      <c r="J82" s="14">
        <f>'[1]TCE - ANEXO III - Preencher'!K91</f>
        <v>0</v>
      </c>
      <c r="K82" s="15">
        <f>'[1]TCE - ANEXO III - Preencher'!L91</f>
        <v>225.6</v>
      </c>
      <c r="L82" s="15">
        <f>'[1]TCE - ANEXO III - Preencher'!M91</f>
        <v>26.4</v>
      </c>
      <c r="M82" s="15">
        <f t="shared" si="7"/>
        <v>199.2</v>
      </c>
      <c r="N82" s="15">
        <f>'[1]TCE - ANEXO III - Preencher'!O91</f>
        <v>2.1</v>
      </c>
      <c r="O82" s="15">
        <f>'[1]TCE - ANEXO III - Preencher'!P91</f>
        <v>0</v>
      </c>
      <c r="P82" s="16">
        <f t="shared" si="8"/>
        <v>2.1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77.569999999999993</v>
      </c>
      <c r="U82" s="15">
        <f>'[1]TCE - ANEXO III - Preencher'!V91</f>
        <v>0</v>
      </c>
      <c r="V82" s="16">
        <f t="shared" si="10"/>
        <v>77.569999999999993</v>
      </c>
      <c r="W82" s="17" t="str">
        <f>IF('[1]TCE - ANEXO III - Preencher'!X91="","",'[1]TCE - ANEXO III - Preencher'!X91)</f>
        <v>AUXÍLIO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491.1164</v>
      </c>
    </row>
    <row r="83" spans="1:28" x14ac:dyDescent="0.2">
      <c r="A83" s="8">
        <f>IFERROR(VLOOKUP(B83,'[1]DADOS (OCULTAR)'!$R$3:$T$135,3,0),"")</f>
        <v>10988301000714</v>
      </c>
      <c r="B83" s="9" t="str">
        <f>'[1]TCE - ANEXO III - Preencher'!C92</f>
        <v>UPAE PETROLINA - CG Nº 001/2013</v>
      </c>
      <c r="C83" s="10"/>
      <c r="D83" s="11" t="str">
        <f>'[1]TCE - ANEXO III - Preencher'!E92</f>
        <v>ELENILDE RAIANE DE OLIVEIRA CAVALCANTI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4131-15</v>
      </c>
      <c r="G83" s="13" t="str">
        <f>IF('[1]TCE - ANEXO III - Preencher'!H92="","",'[1]TCE - ANEXO III - Preencher'!H92)</f>
        <v>06/2023</v>
      </c>
      <c r="H83" s="14">
        <f>'[1]TCE - ANEXO III - Preencher'!I92</f>
        <v>0</v>
      </c>
      <c r="I83" s="14">
        <f>'[1]TCE - ANEXO III - Preencher'!J92</f>
        <v>127.1032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2.1</v>
      </c>
      <c r="O83" s="15">
        <f>'[1]TCE - ANEXO III - Preencher'!P92</f>
        <v>0</v>
      </c>
      <c r="P83" s="16">
        <f t="shared" si="8"/>
        <v>2.1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129.20320000000001</v>
      </c>
    </row>
    <row r="84" spans="1:28" x14ac:dyDescent="0.2">
      <c r="A84" s="8">
        <f>IFERROR(VLOOKUP(B84,'[1]DADOS (OCULTAR)'!$R$3:$T$135,3,0),"")</f>
        <v>10988301000714</v>
      </c>
      <c r="B84" s="9" t="str">
        <f>'[1]TCE - ANEXO III - Preencher'!C93</f>
        <v>UPAE PETROLINA - CG Nº 001/2013</v>
      </c>
      <c r="C84" s="10"/>
      <c r="D84" s="11" t="str">
        <f>'[1]TCE - ANEXO III - Preencher'!E93</f>
        <v>ELIANA MARCIA VIEIRA ROSA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 t="str">
        <f>IF('[1]TCE - ANEXO III - Preencher'!H93="","",'[1]TCE - ANEXO III - Preencher'!H93)</f>
        <v>06/2023</v>
      </c>
      <c r="H84" s="14">
        <f>'[1]TCE - ANEXO III - Preencher'!I93</f>
        <v>0</v>
      </c>
      <c r="I84" s="14">
        <f>'[1]TCE - ANEXO III - Preencher'!J93</f>
        <v>195.34399999999999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197.494</v>
      </c>
    </row>
    <row r="85" spans="1:28" x14ac:dyDescent="0.2">
      <c r="A85" s="8">
        <f>IFERROR(VLOOKUP(B85,'[1]DADOS (OCULTAR)'!$R$3:$T$135,3,0),"")</f>
        <v>10988301000714</v>
      </c>
      <c r="B85" s="9" t="str">
        <f>'[1]TCE - ANEXO III - Preencher'!C94</f>
        <v>UPAE PETROLINA - CG Nº 001/2013</v>
      </c>
      <c r="C85" s="10"/>
      <c r="D85" s="11" t="str">
        <f>'[1]TCE - ANEXO III - Preencher'!E94</f>
        <v>ELIOMAR BATISTA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2237-05</v>
      </c>
      <c r="G85" s="13" t="str">
        <f>IF('[1]TCE - ANEXO III - Preencher'!H94="","",'[1]TCE - ANEXO III - Preencher'!H94)</f>
        <v>06/2023</v>
      </c>
      <c r="H85" s="14">
        <f>'[1]TCE - ANEXO III - Preencher'!I94</f>
        <v>0</v>
      </c>
      <c r="I85" s="14">
        <f>'[1]TCE - ANEXO III - Preencher'!J94</f>
        <v>194.57599999999999</v>
      </c>
      <c r="J85" s="14">
        <f>'[1]TCE - ANEXO III - Preencher'!K94</f>
        <v>0</v>
      </c>
      <c r="K85" s="15">
        <f>'[1]TCE - ANEXO III - Preencher'!L94</f>
        <v>225.6</v>
      </c>
      <c r="L85" s="15">
        <f>'[1]TCE - ANEXO III - Preencher'!M94</f>
        <v>26.4</v>
      </c>
      <c r="M85" s="15">
        <f t="shared" si="7"/>
        <v>199.2</v>
      </c>
      <c r="N85" s="15">
        <f>'[1]TCE - ANEXO III - Preencher'!O94</f>
        <v>2.1</v>
      </c>
      <c r="O85" s="15">
        <f>'[1]TCE - ANEXO III - Preencher'!P94</f>
        <v>0</v>
      </c>
      <c r="P85" s="16">
        <f t="shared" si="8"/>
        <v>2.1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395.87599999999998</v>
      </c>
    </row>
    <row r="86" spans="1:28" x14ac:dyDescent="0.2">
      <c r="A86" s="8">
        <f>IFERROR(VLOOKUP(B86,'[1]DADOS (OCULTAR)'!$R$3:$T$135,3,0),"")</f>
        <v>10988301000714</v>
      </c>
      <c r="B86" s="9" t="str">
        <f>'[1]TCE - ANEXO III - Preencher'!C95</f>
        <v>UPAE PETROLINA - CG Nº 001/2013</v>
      </c>
      <c r="C86" s="10"/>
      <c r="D86" s="11" t="str">
        <f>'[1]TCE - ANEXO III - Preencher'!E95</f>
        <v>ELIZANGELA ALVES TORRE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1231-05</v>
      </c>
      <c r="G86" s="13" t="str">
        <f>IF('[1]TCE - ANEXO III - Preencher'!H95="","",'[1]TCE - ANEXO III - Preencher'!H95)</f>
        <v>06/2023</v>
      </c>
      <c r="H86" s="14">
        <f>'[1]TCE - ANEXO III - Preencher'!I95</f>
        <v>0</v>
      </c>
      <c r="I86" s="14">
        <f>'[1]TCE - ANEXO III - Preencher'!J95</f>
        <v>2156.3856000000001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2.25</v>
      </c>
      <c r="O86" s="15">
        <f>'[1]TCE - ANEXO III - Preencher'!P95</f>
        <v>0</v>
      </c>
      <c r="P86" s="16">
        <f t="shared" si="8"/>
        <v>2.25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2158.6356000000001</v>
      </c>
    </row>
    <row r="87" spans="1:28" x14ac:dyDescent="0.2">
      <c r="A87" s="8">
        <f>IFERROR(VLOOKUP(B87,'[1]DADOS (OCULTAR)'!$R$3:$T$135,3,0),"")</f>
        <v>10988301000714</v>
      </c>
      <c r="B87" s="9" t="str">
        <f>'[1]TCE - ANEXO III - Preencher'!C96</f>
        <v>UPAE PETROLINA - CG Nº 001/2013</v>
      </c>
      <c r="C87" s="10"/>
      <c r="D87" s="11" t="str">
        <f>'[1]TCE - ANEXO III - Preencher'!E96</f>
        <v>EMANUELA FERNANDES 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2516-05</v>
      </c>
      <c r="G87" s="13" t="str">
        <f>IF('[1]TCE - ANEXO III - Preencher'!H96="","",'[1]TCE - ANEXO III - Preencher'!H96)</f>
        <v>06/2023</v>
      </c>
      <c r="H87" s="14">
        <f>'[1]TCE - ANEXO III - Preencher'!I96</f>
        <v>0</v>
      </c>
      <c r="I87" s="14">
        <f>'[1]TCE - ANEXO III - Preencher'!J96</f>
        <v>96.183199999999999</v>
      </c>
      <c r="J87" s="14">
        <f>'[1]TCE - ANEXO III - Preencher'!K96</f>
        <v>0</v>
      </c>
      <c r="K87" s="15">
        <f>'[1]TCE - ANEXO III - Preencher'!L96</f>
        <v>180.48</v>
      </c>
      <c r="L87" s="15">
        <f>'[1]TCE - ANEXO III - Preencher'!M96</f>
        <v>43.87</v>
      </c>
      <c r="M87" s="15">
        <f t="shared" si="7"/>
        <v>136.60999999999999</v>
      </c>
      <c r="N87" s="15">
        <f>'[1]TCE - ANEXO III - Preencher'!O96</f>
        <v>2.1</v>
      </c>
      <c r="O87" s="15">
        <f>'[1]TCE - ANEXO III - Preencher'!P96</f>
        <v>0</v>
      </c>
      <c r="P87" s="16">
        <f t="shared" si="8"/>
        <v>2.1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234.89319999999998</v>
      </c>
    </row>
    <row r="88" spans="1:28" x14ac:dyDescent="0.2">
      <c r="A88" s="8">
        <f>IFERROR(VLOOKUP(B88,'[1]DADOS (OCULTAR)'!$R$3:$T$135,3,0),"")</f>
        <v>10988301000714</v>
      </c>
      <c r="B88" s="9" t="str">
        <f>'[1]TCE - ANEXO III - Preencher'!C97</f>
        <v>UPAE PETROLINA - CG Nº 001/2013</v>
      </c>
      <c r="C88" s="10"/>
      <c r="D88" s="11" t="str">
        <f>'[1]TCE - ANEXO III - Preencher'!E97</f>
        <v>ERIC VINICIUS SA FERREIRA PASSOS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 t="str">
        <f>IF('[1]TCE - ANEXO III - Preencher'!H97="","",'[1]TCE - ANEXO III - Preencher'!H97)</f>
        <v>06/2023</v>
      </c>
      <c r="H88" s="14">
        <f>'[1]TCE - ANEXO III - Preencher'!I97</f>
        <v>0</v>
      </c>
      <c r="I88" s="14">
        <f>'[1]TCE - ANEXO III - Preencher'!J97</f>
        <v>19.8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2.1</v>
      </c>
      <c r="O88" s="15">
        <f>'[1]TCE - ANEXO III - Preencher'!P97</f>
        <v>0</v>
      </c>
      <c r="P88" s="16">
        <f t="shared" si="8"/>
        <v>2.1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21.900000000000002</v>
      </c>
    </row>
    <row r="89" spans="1:28" x14ac:dyDescent="0.2">
      <c r="A89" s="8">
        <f>IFERROR(VLOOKUP(B89,'[1]DADOS (OCULTAR)'!$R$3:$T$135,3,0),"")</f>
        <v>10988301000714</v>
      </c>
      <c r="B89" s="9" t="str">
        <f>'[1]TCE - ANEXO III - Preencher'!C98</f>
        <v>UPAE PETROLINA - CG Nº 001/2013</v>
      </c>
      <c r="C89" s="10"/>
      <c r="D89" s="11" t="str">
        <f>'[1]TCE - ANEXO III - Preencher'!E98</f>
        <v>ERICK DIEGO PEREIRA DE OLIVEIRA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 t="str">
        <f>IF('[1]TCE - ANEXO III - Preencher'!H98="","",'[1]TCE - ANEXO III - Preencher'!H98)</f>
        <v>06/2023</v>
      </c>
      <c r="H89" s="14">
        <f>'[1]TCE - ANEXO III - Preencher'!I98</f>
        <v>0</v>
      </c>
      <c r="I89" s="14">
        <f>'[1]TCE - ANEXO III - Preencher'!J98</f>
        <v>1045.8704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1048.0204000000001</v>
      </c>
    </row>
    <row r="90" spans="1:28" x14ac:dyDescent="0.2">
      <c r="A90" s="8">
        <f>IFERROR(VLOOKUP(B90,'[1]DADOS (OCULTAR)'!$R$3:$T$135,3,0),"")</f>
        <v>10988301000714</v>
      </c>
      <c r="B90" s="9" t="str">
        <f>'[1]TCE - ANEXO III - Preencher'!C99</f>
        <v>UPAE PETROLINA - CG Nº 001/2013</v>
      </c>
      <c r="C90" s="10"/>
      <c r="D90" s="11" t="str">
        <f>'[1]TCE - ANEXO III - Preencher'!E99</f>
        <v>ESPEDITA MARIA DE SOUZA FONSECA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5134-30</v>
      </c>
      <c r="G90" s="13" t="str">
        <f>IF('[1]TCE - ANEXO III - Preencher'!H99="","",'[1]TCE - ANEXO III - Preencher'!H99)</f>
        <v>06/2023</v>
      </c>
      <c r="H90" s="14">
        <f>'[1]TCE - ANEXO III - Preencher'!I99</f>
        <v>0</v>
      </c>
      <c r="I90" s="14">
        <f>'[1]TCE - ANEXO III - Preencher'!J99</f>
        <v>179.4016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2.1</v>
      </c>
      <c r="O90" s="15">
        <f>'[1]TCE - ANEXO III - Preencher'!P99</f>
        <v>0</v>
      </c>
      <c r="P90" s="16">
        <f t="shared" si="8"/>
        <v>2.1</v>
      </c>
      <c r="Q90" s="15">
        <f>'[1]TCE - ANEXO III - Preencher'!R99</f>
        <v>160</v>
      </c>
      <c r="R90" s="15">
        <f>'[1]TCE - ANEXO III - Preencher'!S99</f>
        <v>54</v>
      </c>
      <c r="S90" s="16">
        <f t="shared" si="9"/>
        <v>106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287.5016</v>
      </c>
    </row>
    <row r="91" spans="1:28" x14ac:dyDescent="0.2">
      <c r="A91" s="8">
        <f>IFERROR(VLOOKUP(B91,'[1]DADOS (OCULTAR)'!$R$3:$T$135,3,0),"")</f>
        <v>10988301000714</v>
      </c>
      <c r="B91" s="9" t="str">
        <f>'[1]TCE - ANEXO III - Preencher'!C100</f>
        <v>UPAE PETROLINA - CG Nº 001/2013</v>
      </c>
      <c r="C91" s="10"/>
      <c r="D91" s="11" t="str">
        <f>'[1]TCE - ANEXO III - Preencher'!E100</f>
        <v>EVANIA GOMES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06/2023</v>
      </c>
      <c r="H91" s="14">
        <f>'[1]TCE - ANEXO III - Preencher'!I100</f>
        <v>0</v>
      </c>
      <c r="I91" s="14">
        <f>'[1]TCE - ANEXO III - Preencher'!J100</f>
        <v>191.28</v>
      </c>
      <c r="J91" s="14">
        <f>'[1]TCE - ANEXO III - Preencher'!K100</f>
        <v>0</v>
      </c>
      <c r="K91" s="15">
        <f>'[1]TCE - ANEXO III - Preencher'!L100</f>
        <v>225.6</v>
      </c>
      <c r="L91" s="15">
        <f>'[1]TCE - ANEXO III - Preencher'!M100</f>
        <v>26.6</v>
      </c>
      <c r="M91" s="15">
        <f t="shared" si="7"/>
        <v>199</v>
      </c>
      <c r="N91" s="15">
        <f>'[1]TCE - ANEXO III - Preencher'!O100</f>
        <v>2.1</v>
      </c>
      <c r="O91" s="15">
        <f>'[1]TCE - ANEXO III - Preencher'!P100</f>
        <v>0</v>
      </c>
      <c r="P91" s="16">
        <f t="shared" si="8"/>
        <v>2.1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392.38</v>
      </c>
    </row>
    <row r="92" spans="1:28" x14ac:dyDescent="0.2">
      <c r="A92" s="8">
        <f>IFERROR(VLOOKUP(B92,'[1]DADOS (OCULTAR)'!$R$3:$T$135,3,0),"")</f>
        <v>10988301000714</v>
      </c>
      <c r="B92" s="9" t="str">
        <f>'[1]TCE - ANEXO III - Preencher'!C101</f>
        <v>UPAE PETROLINA - CG Nº 001/2013</v>
      </c>
      <c r="C92" s="10"/>
      <c r="D92" s="11" t="str">
        <f>'[1]TCE - ANEXO III - Preencher'!E101</f>
        <v>EVANILSON DA SILVA OLIVEIRA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 t="str">
        <f>IF('[1]TCE - ANEXO III - Preencher'!H101="","",'[1]TCE - ANEXO III - Preencher'!H101)</f>
        <v>06/2023</v>
      </c>
      <c r="H92" s="14">
        <f>'[1]TCE - ANEXO III - Preencher'!I101</f>
        <v>0</v>
      </c>
      <c r="I92" s="14">
        <f>'[1]TCE - ANEXO III - Preencher'!J101</f>
        <v>207.17599999999999</v>
      </c>
      <c r="J92" s="14">
        <f>'[1]TCE - ANEXO III - Preencher'!K101</f>
        <v>0</v>
      </c>
      <c r="K92" s="15">
        <f>'[1]TCE - ANEXO III - Preencher'!L101</f>
        <v>225.6</v>
      </c>
      <c r="L92" s="15">
        <f>'[1]TCE - ANEXO III - Preencher'!M101</f>
        <v>26.4</v>
      </c>
      <c r="M92" s="15">
        <f t="shared" si="7"/>
        <v>199.2</v>
      </c>
      <c r="N92" s="15">
        <f>'[1]TCE - ANEXO III - Preencher'!O101</f>
        <v>2.1</v>
      </c>
      <c r="O92" s="15">
        <f>'[1]TCE - ANEXO III - Preencher'!P101</f>
        <v>0</v>
      </c>
      <c r="P92" s="16">
        <f t="shared" si="8"/>
        <v>2.1</v>
      </c>
      <c r="Q92" s="15">
        <f>'[1]TCE - ANEXO III - Preencher'!R101</f>
        <v>400</v>
      </c>
      <c r="R92" s="15">
        <f>'[1]TCE - ANEXO III - Preencher'!S101</f>
        <v>54</v>
      </c>
      <c r="S92" s="16">
        <f t="shared" si="9"/>
        <v>346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754.476</v>
      </c>
    </row>
    <row r="93" spans="1:28" x14ac:dyDescent="0.2">
      <c r="A93" s="8">
        <f>IFERROR(VLOOKUP(B93,'[1]DADOS (OCULTAR)'!$R$3:$T$135,3,0),"")</f>
        <v>10988301000714</v>
      </c>
      <c r="B93" s="9" t="str">
        <f>'[1]TCE - ANEXO III - Preencher'!C102</f>
        <v>UPAE PETROLINA - CG Nº 001/2013</v>
      </c>
      <c r="C93" s="10"/>
      <c r="D93" s="11" t="str">
        <f>'[1]TCE - ANEXO III - Preencher'!E102</f>
        <v>FABIA SORAIA NOBRE DA SILVA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06/2023</v>
      </c>
      <c r="H93" s="14">
        <f>'[1]TCE - ANEXO III - Preencher'!I102</f>
        <v>0</v>
      </c>
      <c r="I93" s="14">
        <f>'[1]TCE - ANEXO III - Preencher'!J102</f>
        <v>225.6232</v>
      </c>
      <c r="J93" s="14">
        <f>'[1]TCE - ANEXO III - Preencher'!K102</f>
        <v>0</v>
      </c>
      <c r="K93" s="15">
        <f>'[1]TCE - ANEXO III - Preencher'!L102</f>
        <v>236.88</v>
      </c>
      <c r="L93" s="15">
        <f>'[1]TCE - ANEXO III - Preencher'!M102</f>
        <v>26.6</v>
      </c>
      <c r="M93" s="15">
        <f t="shared" si="7"/>
        <v>210.28</v>
      </c>
      <c r="N93" s="15">
        <f>'[1]TCE - ANEXO III - Preencher'!O102</f>
        <v>2.1</v>
      </c>
      <c r="O93" s="15">
        <f>'[1]TCE - ANEXO III - Preencher'!P102</f>
        <v>0</v>
      </c>
      <c r="P93" s="16">
        <f t="shared" si="8"/>
        <v>2.1</v>
      </c>
      <c r="Q93" s="15">
        <f>'[1]TCE - ANEXO III - Preencher'!R102</f>
        <v>150</v>
      </c>
      <c r="R93" s="15">
        <f>'[1]TCE - ANEXO III - Preencher'!S102</f>
        <v>54</v>
      </c>
      <c r="S93" s="16">
        <f t="shared" si="9"/>
        <v>96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534.00319999999999</v>
      </c>
    </row>
    <row r="94" spans="1:28" x14ac:dyDescent="0.2">
      <c r="A94" s="8">
        <f>IFERROR(VLOOKUP(B94,'[1]DADOS (OCULTAR)'!$R$3:$T$135,3,0),"")</f>
        <v>10988301000714</v>
      </c>
      <c r="B94" s="9" t="str">
        <f>'[1]TCE - ANEXO III - Preencher'!C103</f>
        <v>UPAE PETROLINA - CG Nº 001/2013</v>
      </c>
      <c r="C94" s="10"/>
      <c r="D94" s="11" t="str">
        <f>'[1]TCE - ANEXO III - Preencher'!E103</f>
        <v>FATIMA MICHELLE CAMPOS LEAL CORDEIRO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1312-10</v>
      </c>
      <c r="G94" s="13" t="str">
        <f>IF('[1]TCE - ANEXO III - Preencher'!H103="","",'[1]TCE - ANEXO III - Preencher'!H103)</f>
        <v>06/2023</v>
      </c>
      <c r="H94" s="14">
        <f>'[1]TCE - ANEXO III - Preencher'!I103</f>
        <v>0</v>
      </c>
      <c r="I94" s="14">
        <f>'[1]TCE - ANEXO III - Preencher'!J103</f>
        <v>1404.1984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2.1</v>
      </c>
      <c r="O94" s="15">
        <f>'[1]TCE - ANEXO III - Preencher'!P103</f>
        <v>0</v>
      </c>
      <c r="P94" s="16">
        <f t="shared" si="8"/>
        <v>2.1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1406.2983999999999</v>
      </c>
    </row>
    <row r="95" spans="1:28" x14ac:dyDescent="0.2">
      <c r="A95" s="8">
        <f>IFERROR(VLOOKUP(B95,'[1]DADOS (OCULTAR)'!$R$3:$T$135,3,0),"")</f>
        <v>10988301000714</v>
      </c>
      <c r="B95" s="9" t="str">
        <f>'[1]TCE - ANEXO III - Preencher'!C104</f>
        <v>UPAE PETROLINA - CG Nº 001/2013</v>
      </c>
      <c r="C95" s="10"/>
      <c r="D95" s="11" t="str">
        <f>'[1]TCE - ANEXO III - Preencher'!E104</f>
        <v>FELLIPE BARBOSA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5211-30</v>
      </c>
      <c r="G95" s="13" t="str">
        <f>IF('[1]TCE - ANEXO III - Preencher'!H104="","",'[1]TCE - ANEXO III - Preencher'!H104)</f>
        <v>06/2023</v>
      </c>
      <c r="H95" s="14">
        <f>'[1]TCE - ANEXO III - Preencher'!I104</f>
        <v>0</v>
      </c>
      <c r="I95" s="14">
        <f>'[1]TCE - ANEXO III - Preencher'!J104</f>
        <v>106.32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2.25</v>
      </c>
      <c r="O95" s="15">
        <f>'[1]TCE - ANEXO III - Preencher'!P104</f>
        <v>0</v>
      </c>
      <c r="P95" s="16">
        <f t="shared" si="8"/>
        <v>2.25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108.57</v>
      </c>
    </row>
    <row r="96" spans="1:28" x14ac:dyDescent="0.2">
      <c r="A96" s="8">
        <f>IFERROR(VLOOKUP(B96,'[1]DADOS (OCULTAR)'!$R$3:$T$135,3,0),"")</f>
        <v>10988301000714</v>
      </c>
      <c r="B96" s="9" t="str">
        <f>'[1]TCE - ANEXO III - Preencher'!C105</f>
        <v>UPAE PETROLINA - CG Nº 001/2013</v>
      </c>
      <c r="C96" s="10"/>
      <c r="D96" s="11" t="str">
        <f>'[1]TCE - ANEXO III - Preencher'!E105</f>
        <v>FERNANDO DUARTE VIANNA FILHO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2251-25</v>
      </c>
      <c r="G96" s="13" t="str">
        <f>IF('[1]TCE - ANEXO III - Preencher'!H105="","",'[1]TCE - ANEXO III - Preencher'!H105)</f>
        <v>06/2023</v>
      </c>
      <c r="H96" s="14">
        <f>'[1]TCE - ANEXO III - Preencher'!I105</f>
        <v>0</v>
      </c>
      <c r="I96" s="14">
        <f>'[1]TCE - ANEXO III - Preencher'!J105</f>
        <v>965.34800000000007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2.1</v>
      </c>
      <c r="O96" s="15">
        <f>'[1]TCE - ANEXO III - Preencher'!P105</f>
        <v>0</v>
      </c>
      <c r="P96" s="16">
        <f t="shared" si="8"/>
        <v>2.1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967.44800000000009</v>
      </c>
    </row>
    <row r="97" spans="1:28" x14ac:dyDescent="0.2">
      <c r="A97" s="8">
        <f>IFERROR(VLOOKUP(B97,'[1]DADOS (OCULTAR)'!$R$3:$T$135,3,0),"")</f>
        <v>10988301000714</v>
      </c>
      <c r="B97" s="9" t="str">
        <f>'[1]TCE - ANEXO III - Preencher'!C106</f>
        <v>UPAE PETROLINA - CG Nº 001/2013</v>
      </c>
      <c r="C97" s="10"/>
      <c r="D97" s="11" t="str">
        <f>'[1]TCE - ANEXO III - Preencher'!E106</f>
        <v>FLAVIA GABRIELLE FERREIRA DA CONCEICAO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06/2023</v>
      </c>
      <c r="H97" s="14">
        <f>'[1]TCE - ANEXO III - Preencher'!I106</f>
        <v>0</v>
      </c>
      <c r="I97" s="14">
        <f>'[1]TCE - ANEXO III - Preencher'!J106</f>
        <v>518.13279999999997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520.28279999999995</v>
      </c>
    </row>
    <row r="98" spans="1:28" x14ac:dyDescent="0.2">
      <c r="A98" s="8">
        <f>IFERROR(VLOOKUP(B98,'[1]DADOS (OCULTAR)'!$R$3:$T$135,3,0),"")</f>
        <v>10988301000714</v>
      </c>
      <c r="B98" s="9" t="str">
        <f>'[1]TCE - ANEXO III - Preencher'!C107</f>
        <v>UPAE PETROLINA - CG Nº 001/2013</v>
      </c>
      <c r="C98" s="10"/>
      <c r="D98" s="11" t="str">
        <f>'[1]TCE - ANEXO III - Preencher'!E107</f>
        <v>FLAVIANA BARBOZA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06/2023</v>
      </c>
      <c r="H98" s="14">
        <f>'[1]TCE - ANEXO III - Preencher'!I107</f>
        <v>0</v>
      </c>
      <c r="I98" s="14">
        <f>'[1]TCE - ANEXO III - Preencher'!J107</f>
        <v>184.66</v>
      </c>
      <c r="J98" s="14">
        <f>'[1]TCE - ANEXO III - Preencher'!K107</f>
        <v>0</v>
      </c>
      <c r="K98" s="15">
        <f>'[1]TCE - ANEXO III - Preencher'!L107</f>
        <v>225.6</v>
      </c>
      <c r="L98" s="15">
        <f>'[1]TCE - ANEXO III - Preencher'!M107</f>
        <v>26.6</v>
      </c>
      <c r="M98" s="15">
        <f t="shared" si="7"/>
        <v>199</v>
      </c>
      <c r="N98" s="15">
        <f>'[1]TCE - ANEXO III - Preencher'!O107</f>
        <v>2.1</v>
      </c>
      <c r="O98" s="15">
        <f>'[1]TCE - ANEXO III - Preencher'!P107</f>
        <v>0</v>
      </c>
      <c r="P98" s="16">
        <f t="shared" si="8"/>
        <v>2.1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385.76</v>
      </c>
    </row>
    <row r="99" spans="1:28" x14ac:dyDescent="0.2">
      <c r="A99" s="8">
        <f>IFERROR(VLOOKUP(B99,'[1]DADOS (OCULTAR)'!$R$3:$T$135,3,0),"")</f>
        <v>10988301000714</v>
      </c>
      <c r="B99" s="9" t="str">
        <f>'[1]TCE - ANEXO III - Preencher'!C108</f>
        <v>UPAE PETROLINA - CG Nº 001/2013</v>
      </c>
      <c r="C99" s="10"/>
      <c r="D99" s="11" t="str">
        <f>'[1]TCE - ANEXO III - Preencher'!E108</f>
        <v>FRANCISCA KELY NUNES ARAUJO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4110-10</v>
      </c>
      <c r="G99" s="13" t="str">
        <f>IF('[1]TCE - ANEXO III - Preencher'!H108="","",'[1]TCE - ANEXO III - Preencher'!H108)</f>
        <v>06/2023</v>
      </c>
      <c r="H99" s="14">
        <f>'[1]TCE - ANEXO III - Preencher'!I108</f>
        <v>0</v>
      </c>
      <c r="I99" s="14">
        <f>'[1]TCE - ANEXO III - Preencher'!J108</f>
        <v>139.15199999999999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2.1</v>
      </c>
      <c r="O99" s="15">
        <f>'[1]TCE - ANEXO III - Preencher'!P108</f>
        <v>0</v>
      </c>
      <c r="P99" s="16">
        <f t="shared" si="8"/>
        <v>2.1</v>
      </c>
      <c r="Q99" s="15">
        <f>'[1]TCE - ANEXO III - Preencher'!R108</f>
        <v>150</v>
      </c>
      <c r="R99" s="15">
        <f>'[1]TCE - ANEXO III - Preencher'!S108</f>
        <v>54</v>
      </c>
      <c r="S99" s="16">
        <f t="shared" si="9"/>
        <v>96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237.25199999999998</v>
      </c>
    </row>
    <row r="100" spans="1:28" x14ac:dyDescent="0.2">
      <c r="A100" s="8">
        <f>IFERROR(VLOOKUP(B100,'[1]DADOS (OCULTAR)'!$R$3:$T$135,3,0),"")</f>
        <v>10988301000714</v>
      </c>
      <c r="B100" s="9" t="str">
        <f>'[1]TCE - ANEXO III - Preencher'!C109</f>
        <v>UPAE PETROLINA - CG Nº 001/2013</v>
      </c>
      <c r="C100" s="10"/>
      <c r="D100" s="11" t="str">
        <f>'[1]TCE - ANEXO III - Preencher'!E109</f>
        <v>FRANCISCO ALISON DE JESUS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1425-05</v>
      </c>
      <c r="G100" s="13" t="str">
        <f>IF('[1]TCE - ANEXO III - Preencher'!H109="","",'[1]TCE - ANEXO III - Preencher'!H109)</f>
        <v>06/2023</v>
      </c>
      <c r="H100" s="14">
        <f>'[1]TCE - ANEXO III - Preencher'!I109</f>
        <v>0</v>
      </c>
      <c r="I100" s="14">
        <f>'[1]TCE - ANEXO III - Preencher'!J109</f>
        <v>452.22559999999999</v>
      </c>
      <c r="J100" s="14">
        <f>'[1]TCE - ANEXO III - Preencher'!K109</f>
        <v>0</v>
      </c>
      <c r="K100" s="15">
        <f>'[1]TCE - ANEXO III - Preencher'!L109</f>
        <v>225.6</v>
      </c>
      <c r="L100" s="15">
        <f>'[1]TCE - ANEXO III - Preencher'!M109</f>
        <v>0</v>
      </c>
      <c r="M100" s="15">
        <f t="shared" si="7"/>
        <v>225.6</v>
      </c>
      <c r="N100" s="15">
        <f>'[1]TCE - ANEXO III - Preencher'!O109</f>
        <v>2.1</v>
      </c>
      <c r="O100" s="15">
        <f>'[1]TCE - ANEXO III - Preencher'!P109</f>
        <v>0</v>
      </c>
      <c r="P100" s="16">
        <f t="shared" si="8"/>
        <v>2.1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679.92560000000003</v>
      </c>
    </row>
    <row r="101" spans="1:28" x14ac:dyDescent="0.2">
      <c r="A101" s="8">
        <f>IFERROR(VLOOKUP(B101,'[1]DADOS (OCULTAR)'!$R$3:$T$135,3,0),"")</f>
        <v>10988301000714</v>
      </c>
      <c r="B101" s="9" t="str">
        <f>'[1]TCE - ANEXO III - Preencher'!C110</f>
        <v>UPAE PETROLINA - CG Nº 001/2013</v>
      </c>
      <c r="C101" s="10"/>
      <c r="D101" s="11" t="str">
        <f>'[1]TCE - ANEXO III - Preencher'!E110</f>
        <v>FRANCISCO ANGELIM NETO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06/2023</v>
      </c>
      <c r="H101" s="14">
        <f>'[1]TCE - ANEXO III - Preencher'!I110</f>
        <v>0</v>
      </c>
      <c r="I101" s="14">
        <f>'[1]TCE - ANEXO III - Preencher'!J110</f>
        <v>398.02640000000002</v>
      </c>
      <c r="J101" s="14">
        <f>'[1]TCE - ANEXO III - Preencher'!K110</f>
        <v>0</v>
      </c>
      <c r="K101" s="15">
        <f>'[1]TCE - ANEXO III - Preencher'!L110</f>
        <v>169.2</v>
      </c>
      <c r="L101" s="15">
        <f>'[1]TCE - ANEXO III - Preencher'!M110</f>
        <v>3.59</v>
      </c>
      <c r="M101" s="15">
        <f t="shared" si="7"/>
        <v>165.60999999999999</v>
      </c>
      <c r="N101" s="15">
        <f>'[1]TCE - ANEXO III - Preencher'!O110</f>
        <v>2.1</v>
      </c>
      <c r="O101" s="15">
        <f>'[1]TCE - ANEXO III - Preencher'!P110</f>
        <v>0</v>
      </c>
      <c r="P101" s="16">
        <f t="shared" si="8"/>
        <v>2.1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565.7364</v>
      </c>
    </row>
    <row r="102" spans="1:28" x14ac:dyDescent="0.2">
      <c r="A102" s="8">
        <f>IFERROR(VLOOKUP(B102,'[1]DADOS (OCULTAR)'!$R$3:$T$135,3,0),"")</f>
        <v>10988301000714</v>
      </c>
      <c r="B102" s="9" t="str">
        <f>'[1]TCE - ANEXO III - Preencher'!C111</f>
        <v>UPAE PETROLINA - CG Nº 001/2013</v>
      </c>
      <c r="C102" s="10"/>
      <c r="D102" s="11" t="str">
        <f>'[1]TCE - ANEXO III - Preencher'!E111</f>
        <v>FRANCISCO ANTONIO DE SOUZA PEREIRA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06/2023</v>
      </c>
      <c r="H102" s="14">
        <f>'[1]TCE - ANEXO III - Preencher'!I111</f>
        <v>0</v>
      </c>
      <c r="I102" s="14">
        <f>'[1]TCE - ANEXO III - Preencher'!J111</f>
        <v>172.6944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2.1</v>
      </c>
      <c r="O102" s="15">
        <f>'[1]TCE - ANEXO III - Preencher'!P111</f>
        <v>0</v>
      </c>
      <c r="P102" s="16">
        <f t="shared" si="8"/>
        <v>2.1</v>
      </c>
      <c r="Q102" s="15">
        <f>'[1]TCE - ANEXO III - Preencher'!R111</f>
        <v>160</v>
      </c>
      <c r="R102" s="15">
        <f>'[1]TCE - ANEXO III - Preencher'!S111</f>
        <v>0</v>
      </c>
      <c r="S102" s="16">
        <f t="shared" si="9"/>
        <v>160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334.7944</v>
      </c>
    </row>
    <row r="103" spans="1:28" x14ac:dyDescent="0.2">
      <c r="A103" s="8">
        <f>IFERROR(VLOOKUP(B103,'[1]DADOS (OCULTAR)'!$R$3:$T$135,3,0),"")</f>
        <v>10988301000714</v>
      </c>
      <c r="B103" s="9" t="str">
        <f>'[1]TCE - ANEXO III - Preencher'!C112</f>
        <v>UPAE PETROLINA - CG Nº 001/2013</v>
      </c>
      <c r="C103" s="10"/>
      <c r="D103" s="11" t="str">
        <f>'[1]TCE - ANEXO III - Preencher'!E112</f>
        <v>FRANCISCO EMICIO DOS SANTOS NETO JUNIOR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2232-08</v>
      </c>
      <c r="G103" s="13" t="str">
        <f>IF('[1]TCE - ANEXO III - Preencher'!H112="","",'[1]TCE - ANEXO III - Preencher'!H112)</f>
        <v>06/2023</v>
      </c>
      <c r="H103" s="14">
        <f>'[1]TCE - ANEXO III - Preencher'!I112</f>
        <v>0</v>
      </c>
      <c r="I103" s="14">
        <f>'[1]TCE - ANEXO III - Preencher'!J112</f>
        <v>333.16480000000001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38.700000000000003</v>
      </c>
      <c r="M103" s="15">
        <f t="shared" si="7"/>
        <v>-38.700000000000003</v>
      </c>
      <c r="N103" s="15">
        <f>'[1]TCE - ANEXO III - Preencher'!O112</f>
        <v>2.1</v>
      </c>
      <c r="O103" s="15">
        <f>'[1]TCE - ANEXO III - Preencher'!P112</f>
        <v>0</v>
      </c>
      <c r="P103" s="16">
        <f t="shared" si="8"/>
        <v>2.1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296.56480000000005</v>
      </c>
    </row>
    <row r="104" spans="1:28" x14ac:dyDescent="0.2">
      <c r="A104" s="8">
        <f>IFERROR(VLOOKUP(B104,'[1]DADOS (OCULTAR)'!$R$3:$T$135,3,0),"")</f>
        <v>10988301000714</v>
      </c>
      <c r="B104" s="9" t="str">
        <f>'[1]TCE - ANEXO III - Preencher'!C113</f>
        <v>UPAE PETROLINA - CG Nº 001/2013</v>
      </c>
      <c r="C104" s="10"/>
      <c r="D104" s="11" t="str">
        <f>'[1]TCE - ANEXO III - Preencher'!E113</f>
        <v>FRANCISNALDO DE SOUZA AMORIM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5174-10</v>
      </c>
      <c r="G104" s="13" t="str">
        <f>IF('[1]TCE - ANEXO III - Preencher'!H113="","",'[1]TCE - ANEXO III - Preencher'!H113)</f>
        <v>06/2023</v>
      </c>
      <c r="H104" s="14">
        <f>'[1]TCE - ANEXO III - Preencher'!I113</f>
        <v>0</v>
      </c>
      <c r="I104" s="14">
        <f>'[1]TCE - ANEXO III - Preencher'!J113</f>
        <v>189.68639999999999</v>
      </c>
      <c r="J104" s="14">
        <f>'[1]TCE - ANEXO III - Preencher'!K113</f>
        <v>0</v>
      </c>
      <c r="K104" s="15">
        <f>'[1]TCE - ANEXO III - Preencher'!L113</f>
        <v>236.88</v>
      </c>
      <c r="L104" s="15">
        <f>'[1]TCE - ANEXO III - Preencher'!M113</f>
        <v>26.4</v>
      </c>
      <c r="M104" s="15">
        <f t="shared" si="7"/>
        <v>210.48</v>
      </c>
      <c r="N104" s="15">
        <f>'[1]TCE - ANEXO III - Preencher'!O113</f>
        <v>2.1</v>
      </c>
      <c r="O104" s="15">
        <f>'[1]TCE - ANEXO III - Preencher'!P113</f>
        <v>0</v>
      </c>
      <c r="P104" s="16">
        <f t="shared" si="8"/>
        <v>2.1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402.26639999999998</v>
      </c>
    </row>
    <row r="105" spans="1:28" x14ac:dyDescent="0.2">
      <c r="A105" s="8">
        <f>IFERROR(VLOOKUP(B105,'[1]DADOS (OCULTAR)'!$R$3:$T$135,3,0),"")</f>
        <v>10988301000714</v>
      </c>
      <c r="B105" s="9" t="str">
        <f>'[1]TCE - ANEXO III - Preencher'!C114</f>
        <v>UPAE PETROLINA - CG Nº 001/2013</v>
      </c>
      <c r="C105" s="10"/>
      <c r="D105" s="11" t="str">
        <f>'[1]TCE - ANEXO III - Preencher'!E114</f>
        <v>GEANE DOS SANTOS CARVALHO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06/2023</v>
      </c>
      <c r="H105" s="14">
        <f>'[1]TCE - ANEXO III - Preencher'!I114</f>
        <v>0</v>
      </c>
      <c r="I105" s="14">
        <f>'[1]TCE - ANEXO III - Preencher'!J114</f>
        <v>209.3672</v>
      </c>
      <c r="J105" s="14">
        <f>'[1]TCE - ANEXO III - Preencher'!K114</f>
        <v>0</v>
      </c>
      <c r="K105" s="15">
        <f>'[1]TCE - ANEXO III - Preencher'!L114</f>
        <v>236.88</v>
      </c>
      <c r="L105" s="15">
        <f>'[1]TCE - ANEXO III - Preencher'!M114</f>
        <v>0</v>
      </c>
      <c r="M105" s="15">
        <f t="shared" si="7"/>
        <v>236.88</v>
      </c>
      <c r="N105" s="15">
        <f>'[1]TCE - ANEXO III - Preencher'!O114</f>
        <v>2.1</v>
      </c>
      <c r="O105" s="15">
        <f>'[1]TCE - ANEXO III - Preencher'!P114</f>
        <v>0</v>
      </c>
      <c r="P105" s="16">
        <f t="shared" si="8"/>
        <v>2.1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448.34720000000004</v>
      </c>
    </row>
    <row r="106" spans="1:28" x14ac:dyDescent="0.2">
      <c r="A106" s="8">
        <f>IFERROR(VLOOKUP(B106,'[1]DADOS (OCULTAR)'!$R$3:$T$135,3,0),"")</f>
        <v>10988301000714</v>
      </c>
      <c r="B106" s="9" t="str">
        <f>'[1]TCE - ANEXO III - Preencher'!C115</f>
        <v>UPAE PETROLINA - CG Nº 001/2013</v>
      </c>
      <c r="C106" s="10"/>
      <c r="D106" s="11" t="str">
        <f>'[1]TCE - ANEXO III - Preencher'!E115</f>
        <v>GEANE GALDINO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06/2023</v>
      </c>
      <c r="H106" s="14">
        <f>'[1]TCE - ANEXO III - Preencher'!I115</f>
        <v>0</v>
      </c>
      <c r="I106" s="14">
        <f>'[1]TCE - ANEXO III - Preencher'!J115</f>
        <v>243.54</v>
      </c>
      <c r="J106" s="14">
        <f>'[1]TCE - ANEXO III - Preencher'!K115</f>
        <v>0</v>
      </c>
      <c r="K106" s="15">
        <f>'[1]TCE - ANEXO III - Preencher'!L115</f>
        <v>248.16</v>
      </c>
      <c r="L106" s="15">
        <f>'[1]TCE - ANEXO III - Preencher'!M115</f>
        <v>26.6</v>
      </c>
      <c r="M106" s="15">
        <f t="shared" si="7"/>
        <v>221.56</v>
      </c>
      <c r="N106" s="15">
        <f>'[1]TCE - ANEXO III - Preencher'!O115</f>
        <v>2.1</v>
      </c>
      <c r="O106" s="15">
        <f>'[1]TCE - ANEXO III - Preencher'!P115</f>
        <v>0</v>
      </c>
      <c r="P106" s="16">
        <f t="shared" si="8"/>
        <v>2.1</v>
      </c>
      <c r="Q106" s="15">
        <f>'[1]TCE - ANEXO III - Preencher'!R115</f>
        <v>588</v>
      </c>
      <c r="R106" s="15">
        <f>'[1]TCE - ANEXO III - Preencher'!S115</f>
        <v>0</v>
      </c>
      <c r="S106" s="16">
        <f t="shared" si="9"/>
        <v>588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1055.2</v>
      </c>
    </row>
    <row r="107" spans="1:28" x14ac:dyDescent="0.2">
      <c r="A107" s="8">
        <f>IFERROR(VLOOKUP(B107,'[1]DADOS (OCULTAR)'!$R$3:$T$135,3,0),"")</f>
        <v>10988301000714</v>
      </c>
      <c r="B107" s="9" t="str">
        <f>'[1]TCE - ANEXO III - Preencher'!C116</f>
        <v>UPAE PETROLINA - CG Nº 001/2013</v>
      </c>
      <c r="C107" s="10"/>
      <c r="D107" s="11" t="str">
        <f>'[1]TCE - ANEXO III - Preencher'!E116</f>
        <v>GEISE LAINE SILVA VALERIANO BISPO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06/2023</v>
      </c>
      <c r="H107" s="14">
        <f>'[1]TCE - ANEXO III - Preencher'!I116</f>
        <v>0</v>
      </c>
      <c r="I107" s="14">
        <f>'[1]TCE - ANEXO III - Preencher'!J116</f>
        <v>200.50640000000001</v>
      </c>
      <c r="J107" s="14">
        <f>'[1]TCE - ANEXO III - Preencher'!K116</f>
        <v>0</v>
      </c>
      <c r="K107" s="15">
        <f>'[1]TCE - ANEXO III - Preencher'!L116</f>
        <v>248.16</v>
      </c>
      <c r="L107" s="15">
        <f>'[1]TCE - ANEXO III - Preencher'!M116</f>
        <v>26.6</v>
      </c>
      <c r="M107" s="15">
        <f t="shared" si="7"/>
        <v>221.56</v>
      </c>
      <c r="N107" s="15">
        <f>'[1]TCE - ANEXO III - Preencher'!O116</f>
        <v>2.1</v>
      </c>
      <c r="O107" s="15">
        <f>'[1]TCE - ANEXO III - Preencher'!P116</f>
        <v>0</v>
      </c>
      <c r="P107" s="16">
        <f t="shared" si="8"/>
        <v>2.1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424.16640000000007</v>
      </c>
    </row>
    <row r="108" spans="1:28" x14ac:dyDescent="0.2">
      <c r="A108" s="8">
        <f>IFERROR(VLOOKUP(B108,'[1]DADOS (OCULTAR)'!$R$3:$T$135,3,0),"")</f>
        <v>10988301000714</v>
      </c>
      <c r="B108" s="9" t="str">
        <f>'[1]TCE - ANEXO III - Preencher'!C117</f>
        <v>UPAE PETROLINA - CG Nº 001/2013</v>
      </c>
      <c r="C108" s="10"/>
      <c r="D108" s="11" t="str">
        <f>'[1]TCE - ANEXO III - Preencher'!E117</f>
        <v>GEORGE GLAUCIO CARNEIRO LEAO DE GUIMARAES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2232-08</v>
      </c>
      <c r="G108" s="13" t="str">
        <f>IF('[1]TCE - ANEXO III - Preencher'!H117="","",'[1]TCE - ANEXO III - Preencher'!H117)</f>
        <v>06/2023</v>
      </c>
      <c r="H108" s="14">
        <f>'[1]TCE - ANEXO III - Preencher'!I117</f>
        <v>0</v>
      </c>
      <c r="I108" s="14">
        <f>'[1]TCE - ANEXO III - Preencher'!J117</f>
        <v>347.57520000000011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2.1</v>
      </c>
      <c r="O108" s="15">
        <f>'[1]TCE - ANEXO III - Preencher'!P117</f>
        <v>0</v>
      </c>
      <c r="P108" s="16">
        <f t="shared" si="8"/>
        <v>2.1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349.67520000000013</v>
      </c>
    </row>
    <row r="109" spans="1:28" x14ac:dyDescent="0.2">
      <c r="A109" s="8">
        <f>IFERROR(VLOOKUP(B109,'[1]DADOS (OCULTAR)'!$R$3:$T$135,3,0),"")</f>
        <v>10988301000714</v>
      </c>
      <c r="B109" s="9" t="str">
        <f>'[1]TCE - ANEXO III - Preencher'!C118</f>
        <v>UPAE PETROLINA - CG Nº 001/2013</v>
      </c>
      <c r="C109" s="10"/>
      <c r="D109" s="11" t="str">
        <f>'[1]TCE - ANEXO III - Preencher'!E118</f>
        <v>GERCIMAR JOSE PEREIRA NASCIMENTO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 t="str">
        <f>IF('[1]TCE - ANEXO III - Preencher'!H118="","",'[1]TCE - ANEXO III - Preencher'!H118)</f>
        <v>06/2023</v>
      </c>
      <c r="H109" s="14">
        <f>'[1]TCE - ANEXO III - Preencher'!I118</f>
        <v>0</v>
      </c>
      <c r="I109" s="14">
        <f>'[1]TCE - ANEXO III - Preencher'!J118</f>
        <v>203.92080000000001</v>
      </c>
      <c r="J109" s="14">
        <f>'[1]TCE - ANEXO III - Preencher'!K118</f>
        <v>0</v>
      </c>
      <c r="K109" s="15">
        <f>'[1]TCE - ANEXO III - Preencher'!L118</f>
        <v>225.6</v>
      </c>
      <c r="L109" s="15">
        <f>'[1]TCE - ANEXO III - Preencher'!M118</f>
        <v>26.4</v>
      </c>
      <c r="M109" s="15">
        <f t="shared" si="7"/>
        <v>199.2</v>
      </c>
      <c r="N109" s="15">
        <f>'[1]TCE - ANEXO III - Preencher'!O118</f>
        <v>2.1</v>
      </c>
      <c r="O109" s="15">
        <f>'[1]TCE - ANEXO III - Preencher'!P118</f>
        <v>0</v>
      </c>
      <c r="P109" s="16">
        <f t="shared" si="8"/>
        <v>2.1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405.22080000000005</v>
      </c>
    </row>
    <row r="110" spans="1:28" x14ac:dyDescent="0.2">
      <c r="A110" s="8">
        <f>IFERROR(VLOOKUP(B110,'[1]DADOS (OCULTAR)'!$R$3:$T$135,3,0),"")</f>
        <v>10988301000714</v>
      </c>
      <c r="B110" s="9" t="str">
        <f>'[1]TCE - ANEXO III - Preencher'!C119</f>
        <v>UPAE PETROLINA - CG Nº 001/2013</v>
      </c>
      <c r="C110" s="10"/>
      <c r="D110" s="11" t="str">
        <f>'[1]TCE - ANEXO III - Preencher'!E119</f>
        <v>GESSICA RAIANE GOMES DE ARAUJO ALBUQUERQUE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5211-30</v>
      </c>
      <c r="G110" s="13" t="str">
        <f>IF('[1]TCE - ANEXO III - Preencher'!H119="","",'[1]TCE - ANEXO III - Preencher'!H119)</f>
        <v>06/2023</v>
      </c>
      <c r="H110" s="14">
        <f>'[1]TCE - ANEXO III - Preencher'!I119</f>
        <v>0</v>
      </c>
      <c r="I110" s="14">
        <f>'[1]TCE - ANEXO III - Preencher'!J119</f>
        <v>110.836</v>
      </c>
      <c r="J110" s="14">
        <f>'[1]TCE - ANEXO III - Preencher'!K119</f>
        <v>0</v>
      </c>
      <c r="K110" s="15">
        <f>'[1]TCE - ANEXO III - Preencher'!L119</f>
        <v>236.88</v>
      </c>
      <c r="L110" s="15">
        <f>'[1]TCE - ANEXO III - Preencher'!M119</f>
        <v>26.4</v>
      </c>
      <c r="M110" s="15">
        <f t="shared" si="7"/>
        <v>210.48</v>
      </c>
      <c r="N110" s="15">
        <f>'[1]TCE - ANEXO III - Preencher'!O119</f>
        <v>2.1</v>
      </c>
      <c r="O110" s="15">
        <f>'[1]TCE - ANEXO III - Preencher'!P119</f>
        <v>0</v>
      </c>
      <c r="P110" s="16">
        <f t="shared" si="8"/>
        <v>2.1</v>
      </c>
      <c r="Q110" s="15">
        <f>'[1]TCE - ANEXO III - Preencher'!R119</f>
        <v>150</v>
      </c>
      <c r="R110" s="15">
        <f>'[1]TCE - ANEXO III - Preencher'!S119</f>
        <v>79.2</v>
      </c>
      <c r="S110" s="16">
        <f t="shared" si="9"/>
        <v>70.8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394.21600000000001</v>
      </c>
    </row>
    <row r="111" spans="1:28" x14ac:dyDescent="0.2">
      <c r="A111" s="8">
        <f>IFERROR(VLOOKUP(B111,'[1]DADOS (OCULTAR)'!$R$3:$T$135,3,0),"")</f>
        <v>10988301000714</v>
      </c>
      <c r="B111" s="9" t="str">
        <f>'[1]TCE - ANEXO III - Preencher'!C120</f>
        <v>UPAE PETROLINA - CG Nº 001/2013</v>
      </c>
      <c r="C111" s="10"/>
      <c r="D111" s="11" t="str">
        <f>'[1]TCE - ANEXO III - Preencher'!E120</f>
        <v>GILANIA DOS SANTOS FARIAS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06/2023</v>
      </c>
      <c r="H111" s="14">
        <f>'[1]TCE - ANEXO III - Preencher'!I120</f>
        <v>0</v>
      </c>
      <c r="I111" s="14">
        <f>'[1]TCE - ANEXO III - Preencher'!J120</f>
        <v>157.31120000000001</v>
      </c>
      <c r="J111" s="14">
        <f>'[1]TCE - ANEXO III - Preencher'!K120</f>
        <v>0</v>
      </c>
      <c r="K111" s="15">
        <f>'[1]TCE - ANEXO III - Preencher'!L120</f>
        <v>225.6</v>
      </c>
      <c r="L111" s="15">
        <f>'[1]TCE - ANEXO III - Preencher'!M120</f>
        <v>26.6</v>
      </c>
      <c r="M111" s="15">
        <f t="shared" si="7"/>
        <v>199</v>
      </c>
      <c r="N111" s="15">
        <f>'[1]TCE - ANEXO III - Preencher'!O120</f>
        <v>2.1</v>
      </c>
      <c r="O111" s="15">
        <f>'[1]TCE - ANEXO III - Preencher'!P120</f>
        <v>0</v>
      </c>
      <c r="P111" s="16">
        <f t="shared" si="8"/>
        <v>2.1</v>
      </c>
      <c r="Q111" s="15">
        <f>'[1]TCE - ANEXO III - Preencher'!R120</f>
        <v>150</v>
      </c>
      <c r="R111" s="15">
        <f>'[1]TCE - ANEXO III - Preencher'!S120</f>
        <v>54</v>
      </c>
      <c r="S111" s="16">
        <f t="shared" si="9"/>
        <v>96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454.41120000000001</v>
      </c>
    </row>
    <row r="112" spans="1:28" x14ac:dyDescent="0.2">
      <c r="A112" s="8">
        <f>IFERROR(VLOOKUP(B112,'[1]DADOS (OCULTAR)'!$R$3:$T$135,3,0),"")</f>
        <v>10988301000714</v>
      </c>
      <c r="B112" s="9" t="str">
        <f>'[1]TCE - ANEXO III - Preencher'!C121</f>
        <v>UPAE PETROLINA - CG Nº 001/2013</v>
      </c>
      <c r="C112" s="10"/>
      <c r="D112" s="11" t="str">
        <f>'[1]TCE - ANEXO III - Preencher'!E121</f>
        <v>GILCEMAR LIRA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5151-10</v>
      </c>
      <c r="G112" s="13" t="str">
        <f>IF('[1]TCE - ANEXO III - Preencher'!H121="","",'[1]TCE - ANEXO III - Preencher'!H121)</f>
        <v>06/2023</v>
      </c>
      <c r="H112" s="14">
        <f>'[1]TCE - ANEXO III - Preencher'!I121</f>
        <v>0</v>
      </c>
      <c r="I112" s="14">
        <f>'[1]TCE - ANEXO III - Preencher'!J121</f>
        <v>212.0592</v>
      </c>
      <c r="J112" s="14">
        <f>'[1]TCE - ANEXO III - Preencher'!K121</f>
        <v>0</v>
      </c>
      <c r="K112" s="15">
        <f>'[1]TCE - ANEXO III - Preencher'!L121</f>
        <v>236.88</v>
      </c>
      <c r="L112" s="15">
        <f>'[1]TCE - ANEXO III - Preencher'!M121</f>
        <v>26.4</v>
      </c>
      <c r="M112" s="15">
        <f t="shared" si="7"/>
        <v>210.48</v>
      </c>
      <c r="N112" s="15">
        <f>'[1]TCE - ANEXO III - Preencher'!O121</f>
        <v>2.1</v>
      </c>
      <c r="O112" s="15">
        <f>'[1]TCE - ANEXO III - Preencher'!P121</f>
        <v>0</v>
      </c>
      <c r="P112" s="16">
        <f t="shared" si="8"/>
        <v>2.1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424.63920000000002</v>
      </c>
    </row>
    <row r="113" spans="1:28" x14ac:dyDescent="0.2">
      <c r="A113" s="8">
        <f>IFERROR(VLOOKUP(B113,'[1]DADOS (OCULTAR)'!$R$3:$T$135,3,0),"")</f>
        <v>10988301000714</v>
      </c>
      <c r="B113" s="9" t="str">
        <f>'[1]TCE - ANEXO III - Preencher'!C122</f>
        <v>UPAE PETROLINA - CG Nº 001/2013</v>
      </c>
      <c r="C113" s="10"/>
      <c r="D113" s="11" t="str">
        <f>'[1]TCE - ANEXO III - Preencher'!E122</f>
        <v>GILMARA NASCIMENTO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5163-45</v>
      </c>
      <c r="G113" s="13" t="str">
        <f>IF('[1]TCE - ANEXO III - Preencher'!H122="","",'[1]TCE - ANEXO III - Preencher'!H122)</f>
        <v>06/2023</v>
      </c>
      <c r="H113" s="14">
        <f>'[1]TCE - ANEXO III - Preencher'!I122</f>
        <v>0</v>
      </c>
      <c r="I113" s="14">
        <f>'[1]TCE - ANEXO III - Preencher'!J122</f>
        <v>189.2064</v>
      </c>
      <c r="J113" s="14">
        <f>'[1]TCE - ANEXO III - Preencher'!K122</f>
        <v>0</v>
      </c>
      <c r="K113" s="15">
        <f>'[1]TCE - ANEXO III - Preencher'!L122</f>
        <v>225.6</v>
      </c>
      <c r="L113" s="15">
        <f>'[1]TCE - ANEXO III - Preencher'!M122</f>
        <v>26.4</v>
      </c>
      <c r="M113" s="15">
        <f t="shared" si="7"/>
        <v>199.2</v>
      </c>
      <c r="N113" s="15">
        <f>'[1]TCE - ANEXO III - Preencher'!O122</f>
        <v>2.1</v>
      </c>
      <c r="O113" s="15">
        <f>'[1]TCE - ANEXO III - Preencher'!P122</f>
        <v>0</v>
      </c>
      <c r="P113" s="16">
        <f t="shared" si="8"/>
        <v>2.1</v>
      </c>
      <c r="Q113" s="15">
        <f>'[1]TCE - ANEXO III - Preencher'!R122</f>
        <v>428.8</v>
      </c>
      <c r="R113" s="15">
        <f>'[1]TCE - ANEXO III - Preencher'!S122</f>
        <v>57.6</v>
      </c>
      <c r="S113" s="16">
        <f t="shared" si="9"/>
        <v>371.2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761.70640000000003</v>
      </c>
    </row>
    <row r="114" spans="1:28" x14ac:dyDescent="0.2">
      <c r="A114" s="8">
        <f>IFERROR(VLOOKUP(B114,'[1]DADOS (OCULTAR)'!$R$3:$T$135,3,0),"")</f>
        <v>10988301000714</v>
      </c>
      <c r="B114" s="9" t="str">
        <f>'[1]TCE - ANEXO III - Preencher'!C123</f>
        <v>UPAE PETROLINA - CG Nº 001/2013</v>
      </c>
      <c r="C114" s="10"/>
      <c r="D114" s="11" t="str">
        <f>'[1]TCE - ANEXO III - Preencher'!E123</f>
        <v>GILVAN DOS SANTOS CARVALHO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5174-10</v>
      </c>
      <c r="G114" s="13" t="str">
        <f>IF('[1]TCE - ANEXO III - Preencher'!H123="","",'[1]TCE - ANEXO III - Preencher'!H123)</f>
        <v>06/2023</v>
      </c>
      <c r="H114" s="14">
        <f>'[1]TCE - ANEXO III - Preencher'!I123</f>
        <v>0</v>
      </c>
      <c r="I114" s="14">
        <f>'[1]TCE - ANEXO III - Preencher'!J123</f>
        <v>124.128</v>
      </c>
      <c r="J114" s="14">
        <f>'[1]TCE - ANEXO III - Preencher'!K123</f>
        <v>0</v>
      </c>
      <c r="K114" s="15">
        <f>'[1]TCE - ANEXO III - Preencher'!L123</f>
        <v>236.88</v>
      </c>
      <c r="L114" s="15">
        <f>'[1]TCE - ANEXO III - Preencher'!M123</f>
        <v>26.4</v>
      </c>
      <c r="M114" s="15">
        <f t="shared" si="7"/>
        <v>210.48</v>
      </c>
      <c r="N114" s="15">
        <f>'[1]TCE - ANEXO III - Preencher'!O123</f>
        <v>2.1</v>
      </c>
      <c r="O114" s="15">
        <f>'[1]TCE - ANEXO III - Preencher'!P123</f>
        <v>0</v>
      </c>
      <c r="P114" s="16">
        <f t="shared" si="8"/>
        <v>2.1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336.70800000000003</v>
      </c>
    </row>
    <row r="115" spans="1:28" x14ac:dyDescent="0.2">
      <c r="A115" s="8">
        <f>IFERROR(VLOOKUP(B115,'[1]DADOS (OCULTAR)'!$R$3:$T$135,3,0),"")</f>
        <v>10988301000714</v>
      </c>
      <c r="B115" s="9" t="str">
        <f>'[1]TCE - ANEXO III - Preencher'!C124</f>
        <v>UPAE PETROLINA - CG Nº 001/2013</v>
      </c>
      <c r="C115" s="10"/>
      <c r="D115" s="11" t="str">
        <f>'[1]TCE - ANEXO III - Preencher'!E124</f>
        <v>GIUSEPPE MENEZES VIEIRA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 t="str">
        <f>IF('[1]TCE - ANEXO III - Preencher'!H124="","",'[1]TCE - ANEXO III - Preencher'!H124)</f>
        <v>06/2023</v>
      </c>
      <c r="H115" s="14">
        <f>'[1]TCE - ANEXO III - Preencher'!I124</f>
        <v>0</v>
      </c>
      <c r="I115" s="14">
        <f>'[1]TCE - ANEXO III - Preencher'!J124</f>
        <v>201.79599999999999</v>
      </c>
      <c r="J115" s="14">
        <f>'[1]TCE - ANEXO III - Preencher'!K124</f>
        <v>0</v>
      </c>
      <c r="K115" s="15">
        <f>'[1]TCE - ANEXO III - Preencher'!L124</f>
        <v>248.16</v>
      </c>
      <c r="L115" s="15">
        <f>'[1]TCE - ANEXO III - Preencher'!M124</f>
        <v>32.03</v>
      </c>
      <c r="M115" s="15">
        <f t="shared" si="7"/>
        <v>216.13</v>
      </c>
      <c r="N115" s="15">
        <f>'[1]TCE - ANEXO III - Preencher'!O124</f>
        <v>2.1</v>
      </c>
      <c r="O115" s="15">
        <f>'[1]TCE - ANEXO III - Preencher'!P124</f>
        <v>0</v>
      </c>
      <c r="P115" s="16">
        <f t="shared" si="8"/>
        <v>2.1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420.02600000000001</v>
      </c>
    </row>
    <row r="116" spans="1:28" x14ac:dyDescent="0.2">
      <c r="A116" s="8">
        <f>IFERROR(VLOOKUP(B116,'[1]DADOS (OCULTAR)'!$R$3:$T$135,3,0),"")</f>
        <v>10988301000714</v>
      </c>
      <c r="B116" s="9" t="str">
        <f>'[1]TCE - ANEXO III - Preencher'!C125</f>
        <v>UPAE PETROLINA - CG Nº 001/2013</v>
      </c>
      <c r="C116" s="10"/>
      <c r="D116" s="11" t="str">
        <f>'[1]TCE - ANEXO III - Preencher'!E125</f>
        <v>GLAUCIA ANDREZA BATISTA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06/2023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2.1</v>
      </c>
      <c r="O116" s="15">
        <f>'[1]TCE - ANEXO III - Preencher'!P125</f>
        <v>0</v>
      </c>
      <c r="P116" s="16">
        <f t="shared" si="8"/>
        <v>2.1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2.1</v>
      </c>
    </row>
    <row r="117" spans="1:28" x14ac:dyDescent="0.2">
      <c r="A117" s="8">
        <f>IFERROR(VLOOKUP(B117,'[1]DADOS (OCULTAR)'!$R$3:$T$135,3,0),"")</f>
        <v>10988301000714</v>
      </c>
      <c r="B117" s="9" t="str">
        <f>'[1]TCE - ANEXO III - Preencher'!C126</f>
        <v>UPAE PETROLINA - CG Nº 001/2013</v>
      </c>
      <c r="C117" s="10"/>
      <c r="D117" s="11" t="str">
        <f>'[1]TCE - ANEXO III - Preencher'!E126</f>
        <v>GLEICIANO DE BRITO LUZ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 t="str">
        <f>IF('[1]TCE - ANEXO III - Preencher'!H126="","",'[1]TCE - ANEXO III - Preencher'!H126)</f>
        <v>06/2023</v>
      </c>
      <c r="H117" s="14">
        <f>'[1]TCE - ANEXO III - Preencher'!I126</f>
        <v>0</v>
      </c>
      <c r="I117" s="14">
        <f>'[1]TCE - ANEXO III - Preencher'!J126</f>
        <v>19.8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2.1</v>
      </c>
      <c r="O117" s="15">
        <f>'[1]TCE - ANEXO III - Preencher'!P126</f>
        <v>0</v>
      </c>
      <c r="P117" s="16">
        <f t="shared" si="8"/>
        <v>2.1</v>
      </c>
      <c r="Q117" s="15">
        <f>'[1]TCE - ANEXO III - Preencher'!R126</f>
        <v>210</v>
      </c>
      <c r="R117" s="15">
        <f>'[1]TCE - ANEXO III - Preencher'!S126</f>
        <v>39.6</v>
      </c>
      <c r="S117" s="16">
        <f t="shared" si="9"/>
        <v>170.4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192.3</v>
      </c>
    </row>
    <row r="118" spans="1:28" x14ac:dyDescent="0.2">
      <c r="A118" s="8">
        <f>IFERROR(VLOOKUP(B118,'[1]DADOS (OCULTAR)'!$R$3:$T$135,3,0),"")</f>
        <v>10988301000714</v>
      </c>
      <c r="B118" s="9" t="str">
        <f>'[1]TCE - ANEXO III - Preencher'!C127</f>
        <v>UPAE PETROLINA - CG Nº 001/2013</v>
      </c>
      <c r="C118" s="10"/>
      <c r="D118" s="11" t="str">
        <f>'[1]TCE - ANEXO III - Preencher'!E127</f>
        <v>GRACIELLY MONIK GONCALVES FARIAS DE CARVALHO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2237-10</v>
      </c>
      <c r="G118" s="13" t="str">
        <f>IF('[1]TCE - ANEXO III - Preencher'!H127="","",'[1]TCE - ANEXO III - Preencher'!H127)</f>
        <v>06/2023</v>
      </c>
      <c r="H118" s="14">
        <f>'[1]TCE - ANEXO III - Preencher'!I127</f>
        <v>0</v>
      </c>
      <c r="I118" s="14">
        <f>'[1]TCE - ANEXO III - Preencher'!J127</f>
        <v>474.29680000000002</v>
      </c>
      <c r="J118" s="14">
        <f>'[1]TCE - ANEXO III - Preencher'!K127</f>
        <v>0</v>
      </c>
      <c r="K118" s="15">
        <f>'[1]TCE - ANEXO III - Preencher'!L127</f>
        <v>225.6</v>
      </c>
      <c r="L118" s="15">
        <f>'[1]TCE - ANEXO III - Preencher'!M127</f>
        <v>63.63</v>
      </c>
      <c r="M118" s="15">
        <f t="shared" si="7"/>
        <v>161.97</v>
      </c>
      <c r="N118" s="15">
        <f>'[1]TCE - ANEXO III - Preencher'!O127</f>
        <v>2.1</v>
      </c>
      <c r="O118" s="15">
        <f>'[1]TCE - ANEXO III - Preencher'!P127</f>
        <v>0</v>
      </c>
      <c r="P118" s="16">
        <f t="shared" si="8"/>
        <v>2.1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638.36680000000001</v>
      </c>
    </row>
    <row r="119" spans="1:28" x14ac:dyDescent="0.2">
      <c r="A119" s="8">
        <f>IFERROR(VLOOKUP(B119,'[1]DADOS (OCULTAR)'!$R$3:$T$135,3,0),"")</f>
        <v>10988301000714</v>
      </c>
      <c r="B119" s="9" t="str">
        <f>'[1]TCE - ANEXO III - Preencher'!C128</f>
        <v>UPAE PETROLINA - CG Nº 001/2013</v>
      </c>
      <c r="C119" s="10"/>
      <c r="D119" s="11" t="str">
        <f>'[1]TCE - ANEXO III - Preencher'!E128</f>
        <v>GYSELE FERREIRA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5211-30</v>
      </c>
      <c r="G119" s="13" t="str">
        <f>IF('[1]TCE - ANEXO III - Preencher'!H128="","",'[1]TCE - ANEXO III - Preencher'!H128)</f>
        <v>06/2023</v>
      </c>
      <c r="H119" s="14">
        <f>'[1]TCE - ANEXO III - Preencher'!I128</f>
        <v>0</v>
      </c>
      <c r="I119" s="14">
        <f>'[1]TCE - ANEXO III - Preencher'!J128</f>
        <v>124.9808</v>
      </c>
      <c r="J119" s="14">
        <f>'[1]TCE - ANEXO III - Preencher'!K128</f>
        <v>0</v>
      </c>
      <c r="K119" s="15">
        <f>'[1]TCE - ANEXO III - Preencher'!L128</f>
        <v>236.88</v>
      </c>
      <c r="L119" s="15">
        <f>'[1]TCE - ANEXO III - Preencher'!M128</f>
        <v>26.4</v>
      </c>
      <c r="M119" s="15">
        <f t="shared" si="7"/>
        <v>210.48</v>
      </c>
      <c r="N119" s="15">
        <f>'[1]TCE - ANEXO III - Preencher'!O128</f>
        <v>2.1</v>
      </c>
      <c r="O119" s="15">
        <f>'[1]TCE - ANEXO III - Preencher'!P128</f>
        <v>0</v>
      </c>
      <c r="P119" s="16">
        <f t="shared" si="8"/>
        <v>2.1</v>
      </c>
      <c r="Q119" s="15">
        <f>'[1]TCE - ANEXO III - Preencher'!R128</f>
        <v>264</v>
      </c>
      <c r="R119" s="15">
        <f>'[1]TCE - ANEXO III - Preencher'!S128</f>
        <v>75.599999999999994</v>
      </c>
      <c r="S119" s="16">
        <f t="shared" si="9"/>
        <v>188.4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525.96080000000006</v>
      </c>
    </row>
    <row r="120" spans="1:28" x14ac:dyDescent="0.2">
      <c r="A120" s="8">
        <f>IFERROR(VLOOKUP(B120,'[1]DADOS (OCULTAR)'!$R$3:$T$135,3,0),"")</f>
        <v>10988301000714</v>
      </c>
      <c r="B120" s="9" t="str">
        <f>'[1]TCE - ANEXO III - Preencher'!C129</f>
        <v>UPAE PETROLINA - CG Nº 001/2013</v>
      </c>
      <c r="C120" s="10"/>
      <c r="D120" s="11" t="str">
        <f>'[1]TCE - ANEXO III - Preencher'!E129</f>
        <v>HAILTON DOS SANTOS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5151-10</v>
      </c>
      <c r="G120" s="13" t="str">
        <f>IF('[1]TCE - ANEXO III - Preencher'!H129="","",'[1]TCE - ANEXO III - Preencher'!H129)</f>
        <v>06/2023</v>
      </c>
      <c r="H120" s="14">
        <f>'[1]TCE - ANEXO III - Preencher'!I129</f>
        <v>0</v>
      </c>
      <c r="I120" s="14">
        <f>'[1]TCE - ANEXO III - Preencher'!J129</f>
        <v>200.94</v>
      </c>
      <c r="J120" s="14">
        <f>'[1]TCE - ANEXO III - Preencher'!K129</f>
        <v>0</v>
      </c>
      <c r="K120" s="15">
        <f>'[1]TCE - ANEXO III - Preencher'!L129</f>
        <v>225.6</v>
      </c>
      <c r="L120" s="15">
        <f>'[1]TCE - ANEXO III - Preencher'!M129</f>
        <v>26.4</v>
      </c>
      <c r="M120" s="15">
        <f t="shared" si="7"/>
        <v>199.2</v>
      </c>
      <c r="N120" s="15">
        <f>'[1]TCE - ANEXO III - Preencher'!O129</f>
        <v>2.1</v>
      </c>
      <c r="O120" s="15">
        <f>'[1]TCE - ANEXO III - Preencher'!P129</f>
        <v>0</v>
      </c>
      <c r="P120" s="16">
        <f t="shared" si="8"/>
        <v>2.1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402.24</v>
      </c>
    </row>
    <row r="121" spans="1:28" x14ac:dyDescent="0.2">
      <c r="A121" s="8">
        <f>IFERROR(VLOOKUP(B121,'[1]DADOS (OCULTAR)'!$R$3:$T$135,3,0),"")</f>
        <v>10988301000714</v>
      </c>
      <c r="B121" s="9" t="str">
        <f>'[1]TCE - ANEXO III - Preencher'!C130</f>
        <v>UPAE PETROLINA - CG Nº 001/2013</v>
      </c>
      <c r="C121" s="10"/>
      <c r="D121" s="11" t="str">
        <f>'[1]TCE - ANEXO III - Preencher'!E130</f>
        <v>HELLEN FLORENCIO DA SILVA BARROS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06/2023</v>
      </c>
      <c r="H121" s="14">
        <f>'[1]TCE - ANEXO III - Preencher'!I130</f>
        <v>0</v>
      </c>
      <c r="I121" s="14">
        <f>'[1]TCE - ANEXO III - Preencher'!J130</f>
        <v>206.208</v>
      </c>
      <c r="J121" s="14">
        <f>'[1]TCE - ANEXO III - Preencher'!K130</f>
        <v>0</v>
      </c>
      <c r="K121" s="15">
        <f>'[1]TCE - ANEXO III - Preencher'!L130</f>
        <v>236.88</v>
      </c>
      <c r="L121" s="15">
        <f>'[1]TCE - ANEXO III - Preencher'!M130</f>
        <v>26.4</v>
      </c>
      <c r="M121" s="15">
        <f t="shared" si="7"/>
        <v>210.48</v>
      </c>
      <c r="N121" s="15">
        <f>'[1]TCE - ANEXO III - Preencher'!O130</f>
        <v>2.1</v>
      </c>
      <c r="O121" s="15">
        <f>'[1]TCE - ANEXO III - Preencher'!P130</f>
        <v>0</v>
      </c>
      <c r="P121" s="16">
        <f t="shared" si="8"/>
        <v>2.1</v>
      </c>
      <c r="Q121" s="15">
        <f>'[1]TCE - ANEXO III - Preencher'!R130</f>
        <v>150</v>
      </c>
      <c r="R121" s="15">
        <f>'[1]TCE - ANEXO III - Preencher'!S130</f>
        <v>0</v>
      </c>
      <c r="S121" s="16">
        <f t="shared" si="9"/>
        <v>150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568.78800000000001</v>
      </c>
    </row>
    <row r="122" spans="1:28" x14ac:dyDescent="0.2">
      <c r="A122" s="8">
        <f>IFERROR(VLOOKUP(B122,'[1]DADOS (OCULTAR)'!$R$3:$T$135,3,0),"")</f>
        <v>10988301000714</v>
      </c>
      <c r="B122" s="9" t="str">
        <f>'[1]TCE - ANEXO III - Preencher'!C131</f>
        <v>UPAE PETROLINA - CG Nº 001/2013</v>
      </c>
      <c r="C122" s="10"/>
      <c r="D122" s="11" t="str">
        <f>'[1]TCE - ANEXO III - Preencher'!E131</f>
        <v>HENDI FERNANDES DE SOUSA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06/2023</v>
      </c>
      <c r="H122" s="14">
        <f>'[1]TCE - ANEXO III - Preencher'!I131</f>
        <v>0</v>
      </c>
      <c r="I122" s="14">
        <f>'[1]TCE - ANEXO III - Preencher'!J131</f>
        <v>290.74560000000002</v>
      </c>
      <c r="J122" s="14">
        <f>'[1]TCE - ANEXO III - Preencher'!K131</f>
        <v>0</v>
      </c>
      <c r="K122" s="15">
        <f>'[1]TCE - ANEXO III - Preencher'!L131</f>
        <v>225.6</v>
      </c>
      <c r="L122" s="15">
        <f>'[1]TCE - ANEXO III - Preencher'!M131</f>
        <v>2.79</v>
      </c>
      <c r="M122" s="15">
        <f t="shared" si="7"/>
        <v>222.81</v>
      </c>
      <c r="N122" s="15">
        <f>'[1]TCE - ANEXO III - Preencher'!O131</f>
        <v>2.1</v>
      </c>
      <c r="O122" s="15">
        <f>'[1]TCE - ANEXO III - Preencher'!P131</f>
        <v>0</v>
      </c>
      <c r="P122" s="16">
        <f t="shared" si="8"/>
        <v>2.1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515.65560000000005</v>
      </c>
    </row>
    <row r="123" spans="1:28" x14ac:dyDescent="0.2">
      <c r="A123" s="8">
        <f>IFERROR(VLOOKUP(B123,'[1]DADOS (OCULTAR)'!$R$3:$T$135,3,0),"")</f>
        <v>10988301000714</v>
      </c>
      <c r="B123" s="9" t="str">
        <f>'[1]TCE - ANEXO III - Preencher'!C132</f>
        <v>UPAE PETROLINA - CG Nº 001/2013</v>
      </c>
      <c r="C123" s="10"/>
      <c r="D123" s="11" t="str">
        <f>'[1]TCE - ANEXO III - Preencher'!E132</f>
        <v>HILARINE DANDARA DE SOUZA NOVAES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06/2023</v>
      </c>
      <c r="H123" s="14">
        <f>'[1]TCE - ANEXO III - Preencher'!I132</f>
        <v>0</v>
      </c>
      <c r="I123" s="14">
        <f>'[1]TCE - ANEXO III - Preencher'!J132</f>
        <v>430.64240000000001</v>
      </c>
      <c r="J123" s="14">
        <f>'[1]TCE - ANEXO III - Preencher'!K132</f>
        <v>0</v>
      </c>
      <c r="K123" s="15">
        <f>'[1]TCE - ANEXO III - Preencher'!L132</f>
        <v>169.2</v>
      </c>
      <c r="L123" s="15">
        <f>'[1]TCE - ANEXO III - Preencher'!M132</f>
        <v>3.59</v>
      </c>
      <c r="M123" s="15">
        <f t="shared" si="7"/>
        <v>165.60999999999999</v>
      </c>
      <c r="N123" s="15">
        <f>'[1]TCE - ANEXO III - Preencher'!O132</f>
        <v>2.1</v>
      </c>
      <c r="O123" s="15">
        <f>'[1]TCE - ANEXO III - Preencher'!P132</f>
        <v>0</v>
      </c>
      <c r="P123" s="16">
        <f t="shared" si="8"/>
        <v>2.1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598.35239999999999</v>
      </c>
    </row>
    <row r="124" spans="1:28" x14ac:dyDescent="0.2">
      <c r="A124" s="8">
        <f>IFERROR(VLOOKUP(B124,'[1]DADOS (OCULTAR)'!$R$3:$T$135,3,0),"")</f>
        <v>10988301000714</v>
      </c>
      <c r="B124" s="9" t="str">
        <f>'[1]TCE - ANEXO III - Preencher'!C133</f>
        <v>UPAE PETROLINA - CG Nº 001/2013</v>
      </c>
      <c r="C124" s="10"/>
      <c r="D124" s="11" t="str">
        <f>'[1]TCE - ANEXO III - Preencher'!E133</f>
        <v>IANCA DANDARA SOBREIRA DE MENEZES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 t="str">
        <f>IF('[1]TCE - ANEXO III - Preencher'!H133="","",'[1]TCE - ANEXO III - Preencher'!H133)</f>
        <v>06/2023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2084.41</v>
      </c>
      <c r="K124" s="15">
        <f>'[1]TCE - ANEXO III - Preencher'!L133</f>
        <v>225.6</v>
      </c>
      <c r="L124" s="15">
        <f>'[1]TCE - ANEXO III - Preencher'!M133</f>
        <v>26.4</v>
      </c>
      <c r="M124" s="15">
        <f t="shared" si="7"/>
        <v>199.2</v>
      </c>
      <c r="N124" s="15">
        <f>'[1]TCE - ANEXO III - Preencher'!O133</f>
        <v>2.1</v>
      </c>
      <c r="O124" s="15">
        <f>'[1]TCE - ANEXO III - Preencher'!P133</f>
        <v>0</v>
      </c>
      <c r="P124" s="16">
        <f t="shared" si="8"/>
        <v>2.1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2285.7099999999996</v>
      </c>
    </row>
    <row r="125" spans="1:28" x14ac:dyDescent="0.2">
      <c r="A125" s="8">
        <f>IFERROR(VLOOKUP(B125,'[1]DADOS (OCULTAR)'!$R$3:$T$135,3,0),"")</f>
        <v>10988301000714</v>
      </c>
      <c r="B125" s="9" t="str">
        <f>'[1]TCE - ANEXO III - Preencher'!C134</f>
        <v>UPAE PETROLINA - CG Nº 001/2013</v>
      </c>
      <c r="C125" s="10"/>
      <c r="D125" s="11" t="str">
        <f>'[1]TCE - ANEXO III - Preencher'!E134</f>
        <v>INGRID MABEL LEITE MUNIZ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06/2023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2.1</v>
      </c>
      <c r="O125" s="15">
        <f>'[1]TCE - ANEXO III - Preencher'!P134</f>
        <v>0</v>
      </c>
      <c r="P125" s="16">
        <f t="shared" si="8"/>
        <v>2.1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2.1</v>
      </c>
    </row>
    <row r="126" spans="1:28" x14ac:dyDescent="0.2">
      <c r="A126" s="8">
        <f>IFERROR(VLOOKUP(B126,'[1]DADOS (OCULTAR)'!$R$3:$T$135,3,0),"")</f>
        <v>10988301000714</v>
      </c>
      <c r="B126" s="9" t="str">
        <f>'[1]TCE - ANEXO III - Preencher'!C135</f>
        <v>UPAE PETROLINA - CG Nº 001/2013</v>
      </c>
      <c r="C126" s="10"/>
      <c r="D126" s="11" t="str">
        <f>'[1]TCE - ANEXO III - Preencher'!E135</f>
        <v>IRAILDE DINIZ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06/2023</v>
      </c>
      <c r="H126" s="14">
        <f>'[1]TCE - ANEXO III - Preencher'!I135</f>
        <v>0</v>
      </c>
      <c r="I126" s="14">
        <f>'[1]TCE - ANEXO III - Preencher'!J135</f>
        <v>217.31200000000001</v>
      </c>
      <c r="J126" s="14">
        <f>'[1]TCE - ANEXO III - Preencher'!K135</f>
        <v>0</v>
      </c>
      <c r="K126" s="15">
        <f>'[1]TCE - ANEXO III - Preencher'!L135</f>
        <v>225.6</v>
      </c>
      <c r="L126" s="15">
        <f>'[1]TCE - ANEXO III - Preencher'!M135</f>
        <v>26.4</v>
      </c>
      <c r="M126" s="15">
        <f t="shared" si="7"/>
        <v>199.2</v>
      </c>
      <c r="N126" s="15">
        <f>'[1]TCE - ANEXO III - Preencher'!O135</f>
        <v>2.1</v>
      </c>
      <c r="O126" s="15">
        <f>'[1]TCE - ANEXO III - Preencher'!P135</f>
        <v>0</v>
      </c>
      <c r="P126" s="16">
        <f t="shared" si="8"/>
        <v>2.1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418.61200000000002</v>
      </c>
    </row>
    <row r="127" spans="1:28" x14ac:dyDescent="0.2">
      <c r="A127" s="8">
        <f>IFERROR(VLOOKUP(B127,'[1]DADOS (OCULTAR)'!$R$3:$T$135,3,0),"")</f>
        <v>10988301000714</v>
      </c>
      <c r="B127" s="9" t="str">
        <f>'[1]TCE - ANEXO III - Preencher'!C136</f>
        <v>UPAE PETROLINA - CG Nº 001/2013</v>
      </c>
      <c r="C127" s="10"/>
      <c r="D127" s="11" t="str">
        <f>'[1]TCE - ANEXO III - Preencher'!E136</f>
        <v>IRANEIDE SOUZA SANTOS BRITO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06/2023</v>
      </c>
      <c r="H127" s="14">
        <f>'[1]TCE - ANEXO III - Preencher'!I136</f>
        <v>0</v>
      </c>
      <c r="I127" s="14">
        <f>'[1]TCE - ANEXO III - Preencher'!J136</f>
        <v>201.5016</v>
      </c>
      <c r="J127" s="14">
        <f>'[1]TCE - ANEXO III - Preencher'!K136</f>
        <v>0</v>
      </c>
      <c r="K127" s="15">
        <f>'[1]TCE - ANEXO III - Preencher'!L136</f>
        <v>236.88</v>
      </c>
      <c r="L127" s="15">
        <f>'[1]TCE - ANEXO III - Preencher'!M136</f>
        <v>26.6</v>
      </c>
      <c r="M127" s="15">
        <f t="shared" si="7"/>
        <v>210.28</v>
      </c>
      <c r="N127" s="15">
        <f>'[1]TCE - ANEXO III - Preencher'!O136</f>
        <v>2.1</v>
      </c>
      <c r="O127" s="15">
        <f>'[1]TCE - ANEXO III - Preencher'!P136</f>
        <v>0</v>
      </c>
      <c r="P127" s="16">
        <f t="shared" si="8"/>
        <v>2.1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413.88160000000005</v>
      </c>
    </row>
    <row r="128" spans="1:28" x14ac:dyDescent="0.2">
      <c r="A128" s="8">
        <f>IFERROR(VLOOKUP(B128,'[1]DADOS (OCULTAR)'!$R$3:$T$135,3,0),"")</f>
        <v>10988301000714</v>
      </c>
      <c r="B128" s="9" t="str">
        <f>'[1]TCE - ANEXO III - Preencher'!C137</f>
        <v>UPAE PETROLINA - CG Nº 001/2013</v>
      </c>
      <c r="C128" s="10"/>
      <c r="D128" s="11" t="str">
        <f>'[1]TCE - ANEXO III - Preencher'!E137</f>
        <v>IRENILDA ALVES DO NASCIMENTO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06/2023</v>
      </c>
      <c r="H128" s="14">
        <f>'[1]TCE - ANEXO III - Preencher'!I137</f>
        <v>0</v>
      </c>
      <c r="I128" s="14">
        <f>'[1]TCE - ANEXO III - Preencher'!J137</f>
        <v>233.82079999999999</v>
      </c>
      <c r="J128" s="14">
        <f>'[1]TCE - ANEXO III - Preencher'!K137</f>
        <v>0</v>
      </c>
      <c r="K128" s="15">
        <f>'[1]TCE - ANEXO III - Preencher'!L137</f>
        <v>248.16</v>
      </c>
      <c r="L128" s="15">
        <f>'[1]TCE - ANEXO III - Preencher'!M137</f>
        <v>26.6</v>
      </c>
      <c r="M128" s="15">
        <f t="shared" si="7"/>
        <v>221.56</v>
      </c>
      <c r="N128" s="15">
        <f>'[1]TCE - ANEXO III - Preencher'!O137</f>
        <v>2.1</v>
      </c>
      <c r="O128" s="15">
        <f>'[1]TCE - ANEXO III - Preencher'!P137</f>
        <v>0</v>
      </c>
      <c r="P128" s="16">
        <f t="shared" si="8"/>
        <v>2.1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457.48080000000004</v>
      </c>
    </row>
    <row r="129" spans="1:28" x14ac:dyDescent="0.2">
      <c r="A129" s="8">
        <f>IFERROR(VLOOKUP(B129,'[1]DADOS (OCULTAR)'!$R$3:$T$135,3,0),"")</f>
        <v>10988301000714</v>
      </c>
      <c r="B129" s="9" t="str">
        <f>'[1]TCE - ANEXO III - Preencher'!C138</f>
        <v>UPAE PETROLINA - CG Nº 001/2013</v>
      </c>
      <c r="C129" s="10"/>
      <c r="D129" s="11" t="str">
        <f>'[1]TCE - ANEXO III - Preencher'!E138</f>
        <v>IRLEI RENATA RODRIGUES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06/2023</v>
      </c>
      <c r="H129" s="14">
        <f>'[1]TCE - ANEXO III - Preencher'!I138</f>
        <v>0</v>
      </c>
      <c r="I129" s="14">
        <f>'[1]TCE - ANEXO III - Preencher'!J138</f>
        <v>192.42240000000001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2.1</v>
      </c>
      <c r="O129" s="15">
        <f>'[1]TCE - ANEXO III - Preencher'!P138</f>
        <v>0</v>
      </c>
      <c r="P129" s="16">
        <f t="shared" si="8"/>
        <v>2.1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194.5224</v>
      </c>
    </row>
    <row r="130" spans="1:28" x14ac:dyDescent="0.2">
      <c r="A130" s="8">
        <f>IFERROR(VLOOKUP(B130,'[1]DADOS (OCULTAR)'!$R$3:$T$135,3,0),"")</f>
        <v>10988301000714</v>
      </c>
      <c r="B130" s="9" t="str">
        <f>'[1]TCE - ANEXO III - Preencher'!C139</f>
        <v>UPAE PETROLINA - CG Nº 001/2013</v>
      </c>
      <c r="C130" s="10"/>
      <c r="D130" s="11" t="str">
        <f>'[1]TCE - ANEXO III - Preencher'!E139</f>
        <v>ISAIAS ANDERSON DA SILVA LOURA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2251-25</v>
      </c>
      <c r="G130" s="13" t="str">
        <f>IF('[1]TCE - ANEXO III - Preencher'!H139="","",'[1]TCE - ANEXO III - Preencher'!H139)</f>
        <v>06/2023</v>
      </c>
      <c r="H130" s="14">
        <f>'[1]TCE - ANEXO III - Preencher'!I139</f>
        <v>0</v>
      </c>
      <c r="I130" s="14">
        <f>'[1]TCE - ANEXO III - Preencher'!J139</f>
        <v>1348.8776</v>
      </c>
      <c r="J130" s="14">
        <f>'[1]TCE - ANEXO III - Preencher'!K139</f>
        <v>0</v>
      </c>
      <c r="K130" s="15">
        <f>'[1]TCE - ANEXO III - Preencher'!L139</f>
        <v>11.28</v>
      </c>
      <c r="L130" s="15">
        <f>'[1]TCE - ANEXO III - Preencher'!M139</f>
        <v>0</v>
      </c>
      <c r="M130" s="15">
        <f t="shared" si="7"/>
        <v>11.28</v>
      </c>
      <c r="N130" s="15">
        <f>'[1]TCE - ANEXO III - Preencher'!O139</f>
        <v>2.1</v>
      </c>
      <c r="O130" s="15">
        <f>'[1]TCE - ANEXO III - Preencher'!P139</f>
        <v>0</v>
      </c>
      <c r="P130" s="16">
        <f t="shared" si="8"/>
        <v>2.1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1362.2575999999999</v>
      </c>
    </row>
    <row r="131" spans="1:28" x14ac:dyDescent="0.2">
      <c r="A131" s="8">
        <f>IFERROR(VLOOKUP(B131,'[1]DADOS (OCULTAR)'!$R$3:$T$135,3,0),"")</f>
        <v>10988301000714</v>
      </c>
      <c r="B131" s="9" t="str">
        <f>'[1]TCE - ANEXO III - Preencher'!C140</f>
        <v>UPAE PETROLINA - CG Nº 001/2013</v>
      </c>
      <c r="C131" s="10"/>
      <c r="D131" s="11" t="str">
        <f>'[1]TCE - ANEXO III - Preencher'!E140</f>
        <v>IZABEL DO NASCIMENTO RODRIGUES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06/2023</v>
      </c>
      <c r="H131" s="14">
        <f>'[1]TCE - ANEXO III - Preencher'!I140</f>
        <v>0</v>
      </c>
      <c r="I131" s="14">
        <f>'[1]TCE - ANEXO III - Preencher'!J140</f>
        <v>125.23439999999999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160</v>
      </c>
      <c r="R131" s="15">
        <f>'[1]TCE - ANEXO III - Preencher'!S140</f>
        <v>74.819999999999993</v>
      </c>
      <c r="S131" s="16">
        <f t="shared" si="9"/>
        <v>85.18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212.56440000000001</v>
      </c>
    </row>
    <row r="132" spans="1:28" x14ac:dyDescent="0.2">
      <c r="A132" s="8">
        <f>IFERROR(VLOOKUP(B132,'[1]DADOS (OCULTAR)'!$R$3:$T$135,3,0),"")</f>
        <v>10988301000714</v>
      </c>
      <c r="B132" s="9" t="str">
        <f>'[1]TCE - ANEXO III - Preencher'!C141</f>
        <v>UPAE PETROLINA - CG Nº 001/2013</v>
      </c>
      <c r="C132" s="10"/>
      <c r="D132" s="11" t="str">
        <f>'[1]TCE - ANEXO III - Preencher'!E141</f>
        <v>IZABELLA THAIS SILVA GOMES ANTUNES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5152-05</v>
      </c>
      <c r="G132" s="13" t="str">
        <f>IF('[1]TCE - ANEXO III - Preencher'!H141="","",'[1]TCE - ANEXO III - Preencher'!H141)</f>
        <v>06/2023</v>
      </c>
      <c r="H132" s="14">
        <f>'[1]TCE - ANEXO III - Preencher'!I141</f>
        <v>0</v>
      </c>
      <c r="I132" s="14">
        <f>'[1]TCE - ANEXO III - Preencher'!J141</f>
        <v>190.08</v>
      </c>
      <c r="J132" s="14">
        <f>'[1]TCE - ANEXO III - Preencher'!K141</f>
        <v>0</v>
      </c>
      <c r="K132" s="15">
        <f>'[1]TCE - ANEXO III - Preencher'!L141</f>
        <v>236.88</v>
      </c>
      <c r="L132" s="15">
        <f>'[1]TCE - ANEXO III - Preencher'!M141</f>
        <v>26.4</v>
      </c>
      <c r="M132" s="15">
        <f t="shared" ref="M132:M195" si="13">K132-L132</f>
        <v>210.48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114</v>
      </c>
      <c r="R132" s="15">
        <f>'[1]TCE - ANEXO III - Preencher'!S141</f>
        <v>54</v>
      </c>
      <c r="S132" s="16">
        <f t="shared" ref="S132:S195" si="15">Q132-R132</f>
        <v>60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462.71</v>
      </c>
    </row>
    <row r="133" spans="1:28" x14ac:dyDescent="0.2">
      <c r="A133" s="8">
        <f>IFERROR(VLOOKUP(B133,'[1]DADOS (OCULTAR)'!$R$3:$T$135,3,0),"")</f>
        <v>10988301000714</v>
      </c>
      <c r="B133" s="9" t="str">
        <f>'[1]TCE - ANEXO III - Preencher'!C142</f>
        <v>UPAE PETROLINA - CG Nº 001/2013</v>
      </c>
      <c r="C133" s="10"/>
      <c r="D133" s="11" t="str">
        <f>'[1]TCE - ANEXO III - Preencher'!E142</f>
        <v>JACSON CRIS DOS SANTOS QUEIROZ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5142-25</v>
      </c>
      <c r="G133" s="13" t="str">
        <f>IF('[1]TCE - ANEXO III - Preencher'!H142="","",'[1]TCE - ANEXO III - Preencher'!H142)</f>
        <v>06/2023</v>
      </c>
      <c r="H133" s="14">
        <f>'[1]TCE - ANEXO III - Preencher'!I142</f>
        <v>0</v>
      </c>
      <c r="I133" s="14">
        <f>'[1]TCE - ANEXO III - Preencher'!J142</f>
        <v>229.316</v>
      </c>
      <c r="J133" s="14">
        <f>'[1]TCE - ANEXO III - Preencher'!K142</f>
        <v>0</v>
      </c>
      <c r="K133" s="15">
        <f>'[1]TCE - ANEXO III - Preencher'!L142</f>
        <v>236.88</v>
      </c>
      <c r="L133" s="15">
        <f>'[1]TCE - ANEXO III - Preencher'!M142</f>
        <v>26.4</v>
      </c>
      <c r="M133" s="15">
        <f t="shared" si="13"/>
        <v>210.48</v>
      </c>
      <c r="N133" s="15">
        <f>'[1]TCE - ANEXO III - Preencher'!O142</f>
        <v>2.1</v>
      </c>
      <c r="O133" s="15">
        <f>'[1]TCE - ANEXO III - Preencher'!P142</f>
        <v>0</v>
      </c>
      <c r="P133" s="16">
        <f t="shared" si="14"/>
        <v>2.1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441.89600000000002</v>
      </c>
    </row>
    <row r="134" spans="1:28" x14ac:dyDescent="0.2">
      <c r="A134" s="8">
        <f>IFERROR(VLOOKUP(B134,'[1]DADOS (OCULTAR)'!$R$3:$T$135,3,0),"")</f>
        <v>10988301000714</v>
      </c>
      <c r="B134" s="9" t="str">
        <f>'[1]TCE - ANEXO III - Preencher'!C143</f>
        <v>UPAE PETROLINA - CG Nº 001/2013</v>
      </c>
      <c r="C134" s="10"/>
      <c r="D134" s="11" t="str">
        <f>'[1]TCE - ANEXO III - Preencher'!E143</f>
        <v>JADE DE BRITO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06/2023</v>
      </c>
      <c r="H134" s="14">
        <f>'[1]TCE - ANEXO III - Preencher'!I143</f>
        <v>0</v>
      </c>
      <c r="I134" s="14">
        <f>'[1]TCE - ANEXO III - Preencher'!J143</f>
        <v>192.06399999999999</v>
      </c>
      <c r="J134" s="14">
        <f>'[1]TCE - ANEXO III - Preencher'!K143</f>
        <v>0</v>
      </c>
      <c r="K134" s="15">
        <f>'[1]TCE - ANEXO III - Preencher'!L143</f>
        <v>225.6</v>
      </c>
      <c r="L134" s="15">
        <f>'[1]TCE - ANEXO III - Preencher'!M143</f>
        <v>26.6</v>
      </c>
      <c r="M134" s="15">
        <f t="shared" si="13"/>
        <v>199</v>
      </c>
      <c r="N134" s="15">
        <f>'[1]TCE - ANEXO III - Preencher'!O143</f>
        <v>2.1</v>
      </c>
      <c r="O134" s="15">
        <f>'[1]TCE - ANEXO III - Preencher'!P143</f>
        <v>0</v>
      </c>
      <c r="P134" s="16">
        <f t="shared" si="14"/>
        <v>2.1</v>
      </c>
      <c r="Q134" s="15">
        <f>'[1]TCE - ANEXO III - Preencher'!R143</f>
        <v>160</v>
      </c>
      <c r="R134" s="15">
        <f>'[1]TCE - ANEXO III - Preencher'!S143</f>
        <v>54</v>
      </c>
      <c r="S134" s="16">
        <f t="shared" si="15"/>
        <v>106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499.16399999999999</v>
      </c>
    </row>
    <row r="135" spans="1:28" x14ac:dyDescent="0.2">
      <c r="A135" s="8">
        <f>IFERROR(VLOOKUP(B135,'[1]DADOS (OCULTAR)'!$R$3:$T$135,3,0),"")</f>
        <v>10988301000714</v>
      </c>
      <c r="B135" s="9" t="str">
        <f>'[1]TCE - ANEXO III - Preencher'!C144</f>
        <v>UPAE PETROLINA - CG Nº 001/2013</v>
      </c>
      <c r="C135" s="10"/>
      <c r="D135" s="11" t="str">
        <f>'[1]TCE - ANEXO III - Preencher'!E144</f>
        <v>JAILSON PEREIRA CALDAS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5174-10</v>
      </c>
      <c r="G135" s="13" t="str">
        <f>IF('[1]TCE - ANEXO III - Preencher'!H144="","",'[1]TCE - ANEXO III - Preencher'!H144)</f>
        <v>06/2023</v>
      </c>
      <c r="H135" s="14">
        <f>'[1]TCE - ANEXO III - Preencher'!I144</f>
        <v>0</v>
      </c>
      <c r="I135" s="14">
        <f>'[1]TCE - ANEXO III - Preencher'!J144</f>
        <v>208.58160000000001</v>
      </c>
      <c r="J135" s="14">
        <f>'[1]TCE - ANEXO III - Preencher'!K144</f>
        <v>0</v>
      </c>
      <c r="K135" s="15">
        <f>'[1]TCE - ANEXO III - Preencher'!L144</f>
        <v>225.6</v>
      </c>
      <c r="L135" s="15">
        <f>'[1]TCE - ANEXO III - Preencher'!M144</f>
        <v>26.4</v>
      </c>
      <c r="M135" s="15">
        <f t="shared" si="13"/>
        <v>199.2</v>
      </c>
      <c r="N135" s="15">
        <f>'[1]TCE - ANEXO III - Preencher'!O144</f>
        <v>2.1</v>
      </c>
      <c r="O135" s="15">
        <f>'[1]TCE - ANEXO III - Preencher'!P144</f>
        <v>0</v>
      </c>
      <c r="P135" s="16">
        <f t="shared" si="14"/>
        <v>2.1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409.88160000000005</v>
      </c>
    </row>
    <row r="136" spans="1:28" x14ac:dyDescent="0.2">
      <c r="A136" s="8">
        <f>IFERROR(VLOOKUP(B136,'[1]DADOS (OCULTAR)'!$R$3:$T$135,3,0),"")</f>
        <v>10988301000714</v>
      </c>
      <c r="B136" s="9" t="str">
        <f>'[1]TCE - ANEXO III - Preencher'!C145</f>
        <v>UPAE PETROLINA - CG Nº 001/2013</v>
      </c>
      <c r="C136" s="10"/>
      <c r="D136" s="11" t="str">
        <f>'[1]TCE - ANEXO III - Preencher'!E145</f>
        <v>JAIMISON RIBEIRO DE SOUZA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 t="str">
        <f>IF('[1]TCE - ANEXO III - Preencher'!H145="","",'[1]TCE - ANEXO III - Preencher'!H145)</f>
        <v>06/2023</v>
      </c>
      <c r="H136" s="14">
        <f>'[1]TCE - ANEXO III - Preencher'!I145</f>
        <v>0</v>
      </c>
      <c r="I136" s="14">
        <f>'[1]TCE - ANEXO III - Preencher'!J145</f>
        <v>158.4</v>
      </c>
      <c r="J136" s="14">
        <f>'[1]TCE - ANEXO III - Preencher'!K145</f>
        <v>0</v>
      </c>
      <c r="K136" s="15">
        <f>'[1]TCE - ANEXO III - Preencher'!L145</f>
        <v>259.44</v>
      </c>
      <c r="L136" s="15">
        <f>'[1]TCE - ANEXO III - Preencher'!M145</f>
        <v>26.4</v>
      </c>
      <c r="M136" s="15">
        <f t="shared" si="13"/>
        <v>233.04</v>
      </c>
      <c r="N136" s="15">
        <f>'[1]TCE - ANEXO III - Preencher'!O145</f>
        <v>2.1</v>
      </c>
      <c r="O136" s="15">
        <f>'[1]TCE - ANEXO III - Preencher'!P145</f>
        <v>0</v>
      </c>
      <c r="P136" s="16">
        <f t="shared" si="14"/>
        <v>2.1</v>
      </c>
      <c r="Q136" s="15">
        <f>'[1]TCE - ANEXO III - Preencher'!R145</f>
        <v>210</v>
      </c>
      <c r="R136" s="15">
        <f>'[1]TCE - ANEXO III - Preencher'!S145</f>
        <v>79.2</v>
      </c>
      <c r="S136" s="16">
        <f t="shared" si="15"/>
        <v>130.80000000000001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524.34</v>
      </c>
    </row>
    <row r="137" spans="1:28" x14ac:dyDescent="0.2">
      <c r="A137" s="8">
        <f>IFERROR(VLOOKUP(B137,'[1]DADOS (OCULTAR)'!$R$3:$T$135,3,0),"")</f>
        <v>10988301000714</v>
      </c>
      <c r="B137" s="9" t="str">
        <f>'[1]TCE - ANEXO III - Preencher'!C146</f>
        <v>UPAE PETROLINA - CG Nº 001/2013</v>
      </c>
      <c r="C137" s="10"/>
      <c r="D137" s="11" t="str">
        <f>'[1]TCE - ANEXO III - Preencher'!E146</f>
        <v>JAIR LUCAS DA SILVA LIMA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5174-10</v>
      </c>
      <c r="G137" s="13" t="str">
        <f>IF('[1]TCE - ANEXO III - Preencher'!H146="","",'[1]TCE - ANEXO III - Preencher'!H146)</f>
        <v>06/2023</v>
      </c>
      <c r="H137" s="14">
        <f>'[1]TCE - ANEXO III - Preencher'!I146</f>
        <v>0</v>
      </c>
      <c r="I137" s="14">
        <f>'[1]TCE - ANEXO III - Preencher'!J146</f>
        <v>204.82400000000001</v>
      </c>
      <c r="J137" s="14">
        <f>'[1]TCE - ANEXO III - Preencher'!K146</f>
        <v>0</v>
      </c>
      <c r="K137" s="15">
        <f>'[1]TCE - ANEXO III - Preencher'!L146</f>
        <v>225.6</v>
      </c>
      <c r="L137" s="15">
        <f>'[1]TCE - ANEXO III - Preencher'!M146</f>
        <v>26.4</v>
      </c>
      <c r="M137" s="15">
        <f t="shared" si="13"/>
        <v>199.2</v>
      </c>
      <c r="N137" s="15">
        <f>'[1]TCE - ANEXO III - Preencher'!O146</f>
        <v>2.1</v>
      </c>
      <c r="O137" s="15">
        <f>'[1]TCE - ANEXO III - Preencher'!P146</f>
        <v>0</v>
      </c>
      <c r="P137" s="16">
        <f t="shared" si="14"/>
        <v>2.1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406.12400000000002</v>
      </c>
    </row>
    <row r="138" spans="1:28" x14ac:dyDescent="0.2">
      <c r="A138" s="8">
        <f>IFERROR(VLOOKUP(B138,'[1]DADOS (OCULTAR)'!$R$3:$T$135,3,0),"")</f>
        <v>10988301000714</v>
      </c>
      <c r="B138" s="9" t="str">
        <f>'[1]TCE - ANEXO III - Preencher'!C147</f>
        <v>UPAE PETROLINA - CG Nº 001/2013</v>
      </c>
      <c r="C138" s="10"/>
      <c r="D138" s="11" t="str">
        <f>'[1]TCE - ANEXO III - Preencher'!E147</f>
        <v>JANADIELSON DE JESUS COSTA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5174-10</v>
      </c>
      <c r="G138" s="13" t="str">
        <f>IF('[1]TCE - ANEXO III - Preencher'!H147="","",'[1]TCE - ANEXO III - Preencher'!H147)</f>
        <v>06/2023</v>
      </c>
      <c r="H138" s="14">
        <f>'[1]TCE - ANEXO III - Preencher'!I147</f>
        <v>0</v>
      </c>
      <c r="I138" s="14">
        <f>'[1]TCE - ANEXO III - Preencher'!J147</f>
        <v>132.20959999999999</v>
      </c>
      <c r="J138" s="14">
        <f>'[1]TCE - ANEXO III - Preencher'!K147</f>
        <v>0</v>
      </c>
      <c r="K138" s="15">
        <f>'[1]TCE - ANEXO III - Preencher'!L147</f>
        <v>225.6</v>
      </c>
      <c r="L138" s="15">
        <f>'[1]TCE - ANEXO III - Preencher'!M147</f>
        <v>26.4</v>
      </c>
      <c r="M138" s="15">
        <f t="shared" si="13"/>
        <v>199.2</v>
      </c>
      <c r="N138" s="15">
        <f>'[1]TCE - ANEXO III - Preencher'!O147</f>
        <v>2.1</v>
      </c>
      <c r="O138" s="15">
        <f>'[1]TCE - ANEXO III - Preencher'!P147</f>
        <v>0</v>
      </c>
      <c r="P138" s="16">
        <f t="shared" si="14"/>
        <v>2.1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333.50959999999998</v>
      </c>
    </row>
    <row r="139" spans="1:28" x14ac:dyDescent="0.2">
      <c r="A139" s="8">
        <f>IFERROR(VLOOKUP(B139,'[1]DADOS (OCULTAR)'!$R$3:$T$135,3,0),"")</f>
        <v>10988301000714</v>
      </c>
      <c r="B139" s="9" t="str">
        <f>'[1]TCE - ANEXO III - Preencher'!C148</f>
        <v>UPAE PETROLINA - CG Nº 001/2013</v>
      </c>
      <c r="C139" s="10"/>
      <c r="D139" s="11" t="str">
        <f>'[1]TCE - ANEXO III - Preencher'!E148</f>
        <v>JANAINA FERNANDES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 t="str">
        <f>IF('[1]TCE - ANEXO III - Preencher'!H148="","",'[1]TCE - ANEXO III - Preencher'!H148)</f>
        <v>06/2023</v>
      </c>
      <c r="H139" s="14">
        <f>'[1]TCE - ANEXO III - Preencher'!I148</f>
        <v>0</v>
      </c>
      <c r="I139" s="14">
        <f>'[1]TCE - ANEXO III - Preencher'!J148</f>
        <v>190.08</v>
      </c>
      <c r="J139" s="14">
        <f>'[1]TCE - ANEXO III - Preencher'!K148</f>
        <v>0</v>
      </c>
      <c r="K139" s="15">
        <f>'[1]TCE - ANEXO III - Preencher'!L148</f>
        <v>248.16</v>
      </c>
      <c r="L139" s="15">
        <f>'[1]TCE - ANEXO III - Preencher'!M148</f>
        <v>26.4</v>
      </c>
      <c r="M139" s="15">
        <f t="shared" si="13"/>
        <v>221.76</v>
      </c>
      <c r="N139" s="15">
        <f>'[1]TCE - ANEXO III - Preencher'!O148</f>
        <v>2.1</v>
      </c>
      <c r="O139" s="15">
        <f>'[1]TCE - ANEXO III - Preencher'!P148</f>
        <v>0</v>
      </c>
      <c r="P139" s="16">
        <f t="shared" si="14"/>
        <v>2.1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413.94000000000005</v>
      </c>
    </row>
    <row r="140" spans="1:28" x14ac:dyDescent="0.2">
      <c r="A140" s="8">
        <f>IFERROR(VLOOKUP(B140,'[1]DADOS (OCULTAR)'!$R$3:$T$135,3,0),"")</f>
        <v>10988301000714</v>
      </c>
      <c r="B140" s="9" t="str">
        <f>'[1]TCE - ANEXO III - Preencher'!C149</f>
        <v>UPAE PETROLINA - CG Nº 001/2013</v>
      </c>
      <c r="C140" s="10"/>
      <c r="D140" s="11" t="str">
        <f>'[1]TCE - ANEXO III - Preencher'!E149</f>
        <v>JANDELINE YARA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4110-10</v>
      </c>
      <c r="G140" s="13" t="str">
        <f>IF('[1]TCE - ANEXO III - Preencher'!H149="","",'[1]TCE - ANEXO III - Preencher'!H149)</f>
        <v>06/2023</v>
      </c>
      <c r="H140" s="14">
        <f>'[1]TCE - ANEXO III - Preencher'!I149</f>
        <v>0</v>
      </c>
      <c r="I140" s="14">
        <f>'[1]TCE - ANEXO III - Preencher'!J149</f>
        <v>108.768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2.1</v>
      </c>
      <c r="O140" s="15">
        <f>'[1]TCE - ANEXO III - Preencher'!P149</f>
        <v>0</v>
      </c>
      <c r="P140" s="16">
        <f t="shared" si="14"/>
        <v>2.1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110.86799999999999</v>
      </c>
    </row>
    <row r="141" spans="1:28" x14ac:dyDescent="0.2">
      <c r="A141" s="8">
        <f>IFERROR(VLOOKUP(B141,'[1]DADOS (OCULTAR)'!$R$3:$T$135,3,0),"")</f>
        <v>10988301000714</v>
      </c>
      <c r="B141" s="9" t="str">
        <f>'[1]TCE - ANEXO III - Preencher'!C150</f>
        <v>UPAE PETROLINA - CG Nº 001/2013</v>
      </c>
      <c r="C141" s="10"/>
      <c r="D141" s="11" t="str">
        <f>'[1]TCE - ANEXO III - Preencher'!E150</f>
        <v>JANNINE MARIA CARVALHO SILVA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 t="str">
        <f>IF('[1]TCE - ANEXO III - Preencher'!H150="","",'[1]TCE - ANEXO III - Preencher'!H150)</f>
        <v>06/2023</v>
      </c>
      <c r="H141" s="14">
        <f>'[1]TCE - ANEXO III - Preencher'!I150</f>
        <v>0</v>
      </c>
      <c r="I141" s="14">
        <f>'[1]TCE - ANEXO III - Preencher'!J150</f>
        <v>1389.3096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2.1</v>
      </c>
      <c r="O141" s="15">
        <f>'[1]TCE - ANEXO III - Preencher'!P150</f>
        <v>0</v>
      </c>
      <c r="P141" s="16">
        <f t="shared" si="14"/>
        <v>2.1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1391.4096</v>
      </c>
    </row>
    <row r="142" spans="1:28" x14ac:dyDescent="0.2">
      <c r="A142" s="8">
        <f>IFERROR(VLOOKUP(B142,'[1]DADOS (OCULTAR)'!$R$3:$T$135,3,0),"")</f>
        <v>10988301000714</v>
      </c>
      <c r="B142" s="9" t="str">
        <f>'[1]TCE - ANEXO III - Preencher'!C151</f>
        <v>UPAE PETROLINA - CG Nº 001/2013</v>
      </c>
      <c r="C142" s="10"/>
      <c r="D142" s="11" t="str">
        <f>'[1]TCE - ANEXO III - Preencher'!E151</f>
        <v>JARBAS MARTINS DE OLIVEIRA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7823-20</v>
      </c>
      <c r="G142" s="13" t="str">
        <f>IF('[1]TCE - ANEXO III - Preencher'!H151="","",'[1]TCE - ANEXO III - Preencher'!H151)</f>
        <v>06/2023</v>
      </c>
      <c r="H142" s="14">
        <f>'[1]TCE - ANEXO III - Preencher'!I151</f>
        <v>0</v>
      </c>
      <c r="I142" s="14">
        <f>'[1]TCE - ANEXO III - Preencher'!J151</f>
        <v>249.70400000000001</v>
      </c>
      <c r="J142" s="14">
        <f>'[1]TCE - ANEXO III - Preencher'!K151</f>
        <v>0</v>
      </c>
      <c r="K142" s="15">
        <f>'[1]TCE - ANEXO III - Preencher'!L151</f>
        <v>225.6</v>
      </c>
      <c r="L142" s="15">
        <f>'[1]TCE - ANEXO III - Preencher'!M151</f>
        <v>31.7</v>
      </c>
      <c r="M142" s="15">
        <f t="shared" si="13"/>
        <v>193.9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445.75400000000002</v>
      </c>
    </row>
    <row r="143" spans="1:28" x14ac:dyDescent="0.2">
      <c r="A143" s="8">
        <f>IFERROR(VLOOKUP(B143,'[1]DADOS (OCULTAR)'!$R$3:$T$135,3,0),"")</f>
        <v>10988301000714</v>
      </c>
      <c r="B143" s="9" t="str">
        <f>'[1]TCE - ANEXO III - Preencher'!C152</f>
        <v>UPAE PETROLINA - CG Nº 001/2013</v>
      </c>
      <c r="C143" s="10"/>
      <c r="D143" s="11" t="str">
        <f>'[1]TCE - ANEXO III - Preencher'!E152</f>
        <v>JERONCO NUNES COELHO JUNIOR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06/2023</v>
      </c>
      <c r="H143" s="14">
        <f>'[1]TCE - ANEXO III - Preencher'!I152</f>
        <v>0</v>
      </c>
      <c r="I143" s="14">
        <f>'[1]TCE - ANEXO III - Preencher'!J152</f>
        <v>182.44880000000001</v>
      </c>
      <c r="J143" s="14">
        <f>'[1]TCE - ANEXO III - Preencher'!K152</f>
        <v>0</v>
      </c>
      <c r="K143" s="15">
        <f>'[1]TCE - ANEXO III - Preencher'!L152</f>
        <v>225.6</v>
      </c>
      <c r="L143" s="15">
        <f>'[1]TCE - ANEXO III - Preencher'!M152</f>
        <v>26.6</v>
      </c>
      <c r="M143" s="15">
        <f t="shared" si="13"/>
        <v>199</v>
      </c>
      <c r="N143" s="15">
        <f>'[1]TCE - ANEXO III - Preencher'!O152</f>
        <v>2.1</v>
      </c>
      <c r="O143" s="15">
        <f>'[1]TCE - ANEXO III - Preencher'!P152</f>
        <v>0</v>
      </c>
      <c r="P143" s="16">
        <f t="shared" si="14"/>
        <v>2.1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383.54880000000003</v>
      </c>
    </row>
    <row r="144" spans="1:28" x14ac:dyDescent="0.2">
      <c r="A144" s="8">
        <f>IFERROR(VLOOKUP(B144,'[1]DADOS (OCULTAR)'!$R$3:$T$135,3,0),"")</f>
        <v>10988301000714</v>
      </c>
      <c r="B144" s="9" t="str">
        <f>'[1]TCE - ANEXO III - Preencher'!C153</f>
        <v>UPAE PETROLINA - CG Nº 001/2013</v>
      </c>
      <c r="C144" s="10"/>
      <c r="D144" s="11" t="str">
        <f>'[1]TCE - ANEXO III - Preencher'!E153</f>
        <v>JESSICA GARCIA GONCALVES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5211-30</v>
      </c>
      <c r="G144" s="13" t="str">
        <f>IF('[1]TCE - ANEXO III - Preencher'!H153="","",'[1]TCE - ANEXO III - Preencher'!H153)</f>
        <v>06/2023</v>
      </c>
      <c r="H144" s="14">
        <f>'[1]TCE - ANEXO III - Preencher'!I153</f>
        <v>0</v>
      </c>
      <c r="I144" s="14">
        <f>'[1]TCE - ANEXO III - Preencher'!J153</f>
        <v>157.80000000000001</v>
      </c>
      <c r="J144" s="14">
        <f>'[1]TCE - ANEXO III - Preencher'!K153</f>
        <v>0</v>
      </c>
      <c r="K144" s="15">
        <f>'[1]TCE - ANEXO III - Preencher'!L153</f>
        <v>236.88</v>
      </c>
      <c r="L144" s="15">
        <f>'[1]TCE - ANEXO III - Preencher'!M153</f>
        <v>26.4</v>
      </c>
      <c r="M144" s="15">
        <f t="shared" si="13"/>
        <v>210.48</v>
      </c>
      <c r="N144" s="15">
        <f>'[1]TCE - ANEXO III - Preencher'!O153</f>
        <v>2.1</v>
      </c>
      <c r="O144" s="15">
        <f>'[1]TCE - ANEXO III - Preencher'!P153</f>
        <v>0</v>
      </c>
      <c r="P144" s="16">
        <f t="shared" si="14"/>
        <v>2.1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370.38</v>
      </c>
    </row>
    <row r="145" spans="1:28" x14ac:dyDescent="0.2">
      <c r="A145" s="8">
        <f>IFERROR(VLOOKUP(B145,'[1]DADOS (OCULTAR)'!$R$3:$T$135,3,0),"")</f>
        <v>10988301000714</v>
      </c>
      <c r="B145" s="9" t="str">
        <f>'[1]TCE - ANEXO III - Preencher'!C154</f>
        <v>UPAE PETROLINA - CG Nº 001/2013</v>
      </c>
      <c r="C145" s="10"/>
      <c r="D145" s="11" t="str">
        <f>'[1]TCE - ANEXO III - Preencher'!E154</f>
        <v>JESSICA SILVA DE SOUSA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06/2023</v>
      </c>
      <c r="H145" s="14">
        <f>'[1]TCE - ANEXO III - Preencher'!I154</f>
        <v>0</v>
      </c>
      <c r="I145" s="14">
        <f>'[1]TCE - ANEXO III - Preencher'!J154</f>
        <v>194.1216</v>
      </c>
      <c r="J145" s="14">
        <f>'[1]TCE - ANEXO III - Preencher'!K154</f>
        <v>0</v>
      </c>
      <c r="K145" s="15">
        <f>'[1]TCE - ANEXO III - Preencher'!L154</f>
        <v>225.6</v>
      </c>
      <c r="L145" s="15">
        <f>'[1]TCE - ANEXO III - Preencher'!M154</f>
        <v>26.6</v>
      </c>
      <c r="M145" s="15">
        <f t="shared" si="13"/>
        <v>199</v>
      </c>
      <c r="N145" s="15">
        <f>'[1]TCE - ANEXO III - Preencher'!O154</f>
        <v>2.1</v>
      </c>
      <c r="O145" s="15">
        <f>'[1]TCE - ANEXO III - Preencher'!P154</f>
        <v>0</v>
      </c>
      <c r="P145" s="16">
        <f t="shared" si="14"/>
        <v>2.1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395.22160000000002</v>
      </c>
    </row>
    <row r="146" spans="1:28" x14ac:dyDescent="0.2">
      <c r="A146" s="8">
        <f>IFERROR(VLOOKUP(B146,'[1]DADOS (OCULTAR)'!$R$3:$T$135,3,0),"")</f>
        <v>10988301000714</v>
      </c>
      <c r="B146" s="9" t="str">
        <f>'[1]TCE - ANEXO III - Preencher'!C155</f>
        <v>UPAE PETROLINA - CG Nº 001/2013</v>
      </c>
      <c r="C146" s="10"/>
      <c r="D146" s="11" t="str">
        <f>'[1]TCE - ANEXO III - Preencher'!E155</f>
        <v>JESSICA THUANNE BATISTA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06/2023</v>
      </c>
      <c r="H146" s="14">
        <f>'[1]TCE - ANEXO III - Preencher'!I155</f>
        <v>0</v>
      </c>
      <c r="I146" s="14">
        <f>'[1]TCE - ANEXO III - Preencher'!J155</f>
        <v>195.41679999999999</v>
      </c>
      <c r="J146" s="14">
        <f>'[1]TCE - ANEXO III - Preencher'!K155</f>
        <v>0</v>
      </c>
      <c r="K146" s="15">
        <f>'[1]TCE - ANEXO III - Preencher'!L155</f>
        <v>169.2</v>
      </c>
      <c r="L146" s="15">
        <f>'[1]TCE - ANEXO III - Preencher'!M155</f>
        <v>26.6</v>
      </c>
      <c r="M146" s="15">
        <f t="shared" si="13"/>
        <v>142.6</v>
      </c>
      <c r="N146" s="15">
        <f>'[1]TCE - ANEXO III - Preencher'!O155</f>
        <v>2.1</v>
      </c>
      <c r="O146" s="15">
        <f>'[1]TCE - ANEXO III - Preencher'!P155</f>
        <v>0</v>
      </c>
      <c r="P146" s="16">
        <f t="shared" si="14"/>
        <v>2.1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340.11680000000001</v>
      </c>
    </row>
    <row r="147" spans="1:28" x14ac:dyDescent="0.2">
      <c r="A147" s="8">
        <f>IFERROR(VLOOKUP(B147,'[1]DADOS (OCULTAR)'!$R$3:$T$135,3,0),"")</f>
        <v>10988301000714</v>
      </c>
      <c r="B147" s="9" t="str">
        <f>'[1]TCE - ANEXO III - Preencher'!C156</f>
        <v>UPAE PETROLINA - CG Nº 001/2013</v>
      </c>
      <c r="C147" s="10"/>
      <c r="D147" s="11" t="str">
        <f>'[1]TCE - ANEXO III - Preencher'!E156</f>
        <v>JHONANTTAN MALONE OLIVEIRA LIMA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5174-10</v>
      </c>
      <c r="G147" s="13" t="str">
        <f>IF('[1]TCE - ANEXO III - Preencher'!H156="","",'[1]TCE - ANEXO III - Preencher'!H156)</f>
        <v>06/2023</v>
      </c>
      <c r="H147" s="14">
        <f>'[1]TCE - ANEXO III - Preencher'!I156</f>
        <v>0</v>
      </c>
      <c r="I147" s="14">
        <f>'[1]TCE - ANEXO III - Preencher'!J156</f>
        <v>256.76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2.1</v>
      </c>
      <c r="O147" s="15">
        <f>'[1]TCE - ANEXO III - Preencher'!P156</f>
        <v>0</v>
      </c>
      <c r="P147" s="16">
        <f t="shared" si="14"/>
        <v>2.1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258.86</v>
      </c>
    </row>
    <row r="148" spans="1:28" x14ac:dyDescent="0.2">
      <c r="A148" s="8">
        <f>IFERROR(VLOOKUP(B148,'[1]DADOS (OCULTAR)'!$R$3:$T$135,3,0),"")</f>
        <v>10988301000714</v>
      </c>
      <c r="B148" s="9" t="str">
        <f>'[1]TCE - ANEXO III - Preencher'!C157</f>
        <v>UPAE PETROLINA - CG Nº 001/2013</v>
      </c>
      <c r="C148" s="10"/>
      <c r="D148" s="11" t="str">
        <f>'[1]TCE - ANEXO III - Preencher'!E157</f>
        <v>JOANA PRISCILA SANTANA VIEIRA GOMES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06/2023</v>
      </c>
      <c r="H148" s="14">
        <f>'[1]TCE - ANEXO III - Preencher'!I157</f>
        <v>0</v>
      </c>
      <c r="I148" s="14">
        <f>'[1]TCE - ANEXO III - Preencher'!J157</f>
        <v>188.82640000000001</v>
      </c>
      <c r="J148" s="14">
        <f>'[1]TCE - ANEXO III - Preencher'!K157</f>
        <v>0</v>
      </c>
      <c r="K148" s="15">
        <f>'[1]TCE - ANEXO III - Preencher'!L157</f>
        <v>236.88</v>
      </c>
      <c r="L148" s="15">
        <f>'[1]TCE - ANEXO III - Preencher'!M157</f>
        <v>26.6</v>
      </c>
      <c r="M148" s="15">
        <f t="shared" si="13"/>
        <v>210.28</v>
      </c>
      <c r="N148" s="15">
        <f>'[1]TCE - ANEXO III - Preencher'!O157</f>
        <v>2.1</v>
      </c>
      <c r="O148" s="15">
        <f>'[1]TCE - ANEXO III - Preencher'!P157</f>
        <v>0</v>
      </c>
      <c r="P148" s="16">
        <f t="shared" si="14"/>
        <v>2.1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401.20640000000003</v>
      </c>
    </row>
    <row r="149" spans="1:28" x14ac:dyDescent="0.2">
      <c r="A149" s="8">
        <f>IFERROR(VLOOKUP(B149,'[1]DADOS (OCULTAR)'!$R$3:$T$135,3,0),"")</f>
        <v>10988301000714</v>
      </c>
      <c r="B149" s="9" t="str">
        <f>'[1]TCE - ANEXO III - Preencher'!C158</f>
        <v>UPAE PETROLINA - CG Nº 001/2013</v>
      </c>
      <c r="C149" s="10"/>
      <c r="D149" s="11" t="str">
        <f>'[1]TCE - ANEXO III - Preencher'!E158</f>
        <v>JOAO BATISTA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7823-20</v>
      </c>
      <c r="G149" s="13" t="str">
        <f>IF('[1]TCE - ANEXO III - Preencher'!H158="","",'[1]TCE - ANEXO III - Preencher'!H158)</f>
        <v>06/2023</v>
      </c>
      <c r="H149" s="14">
        <f>'[1]TCE - ANEXO III - Preencher'!I158</f>
        <v>0</v>
      </c>
      <c r="I149" s="14">
        <f>'[1]TCE - ANEXO III - Preencher'!J158</f>
        <v>154.41839999999999</v>
      </c>
      <c r="J149" s="14">
        <f>'[1]TCE - ANEXO III - Preencher'!K158</f>
        <v>0</v>
      </c>
      <c r="K149" s="15">
        <f>'[1]TCE - ANEXO III - Preencher'!L158</f>
        <v>203.04</v>
      </c>
      <c r="L149" s="15">
        <f>'[1]TCE - ANEXO III - Preencher'!M158</f>
        <v>31.7</v>
      </c>
      <c r="M149" s="15">
        <f t="shared" si="13"/>
        <v>171.34</v>
      </c>
      <c r="N149" s="15">
        <f>'[1]TCE - ANEXO III - Preencher'!O158</f>
        <v>2.1</v>
      </c>
      <c r="O149" s="15">
        <f>'[1]TCE - ANEXO III - Preencher'!P158</f>
        <v>0</v>
      </c>
      <c r="P149" s="16">
        <f t="shared" si="14"/>
        <v>2.1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327.85840000000002</v>
      </c>
    </row>
    <row r="150" spans="1:28" x14ac:dyDescent="0.2">
      <c r="A150" s="8">
        <f>IFERROR(VLOOKUP(B150,'[1]DADOS (OCULTAR)'!$R$3:$T$135,3,0),"")</f>
        <v>10988301000714</v>
      </c>
      <c r="B150" s="9" t="str">
        <f>'[1]TCE - ANEXO III - Preencher'!C159</f>
        <v>UPAE PETROLINA - CG Nº 001/2013</v>
      </c>
      <c r="C150" s="10"/>
      <c r="D150" s="11" t="str">
        <f>'[1]TCE - ANEXO III - Preencher'!E159</f>
        <v>JOAO FRANCISCO SANTOS DO CARMO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 t="str">
        <f>IF('[1]TCE - ANEXO III - Preencher'!H159="","",'[1]TCE - ANEXO III - Preencher'!H159)</f>
        <v>06/2023</v>
      </c>
      <c r="H150" s="14">
        <f>'[1]TCE - ANEXO III - Preencher'!I159</f>
        <v>0</v>
      </c>
      <c r="I150" s="14">
        <f>'[1]TCE - ANEXO III - Preencher'!J159</f>
        <v>1009.5512</v>
      </c>
      <c r="J150" s="14">
        <f>'[1]TCE - ANEXO III - Preencher'!K159</f>
        <v>0</v>
      </c>
      <c r="K150" s="15">
        <f>'[1]TCE - ANEXO III - Preencher'!L159</f>
        <v>11.28</v>
      </c>
      <c r="L150" s="15">
        <f>'[1]TCE - ANEXO III - Preencher'!M159</f>
        <v>3.17</v>
      </c>
      <c r="M150" s="15">
        <f t="shared" si="13"/>
        <v>8.11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1019.8112</v>
      </c>
    </row>
    <row r="151" spans="1:28" x14ac:dyDescent="0.2">
      <c r="A151" s="8">
        <f>IFERROR(VLOOKUP(B151,'[1]DADOS (OCULTAR)'!$R$3:$T$135,3,0),"")</f>
        <v>10988301000714</v>
      </c>
      <c r="B151" s="9" t="str">
        <f>'[1]TCE - ANEXO III - Preencher'!C160</f>
        <v>UPAE PETROLINA - CG Nº 001/2013</v>
      </c>
      <c r="C151" s="10"/>
      <c r="D151" s="11" t="str">
        <f>'[1]TCE - ANEXO III - Preencher'!E160</f>
        <v>JOAO MARCOS RODRIGUES DOS SANTOS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3516-05</v>
      </c>
      <c r="G151" s="13" t="str">
        <f>IF('[1]TCE - ANEXO III - Preencher'!H160="","",'[1]TCE - ANEXO III - Preencher'!H160)</f>
        <v>06/2023</v>
      </c>
      <c r="H151" s="14">
        <f>'[1]TCE - ANEXO III - Preencher'!I160</f>
        <v>0</v>
      </c>
      <c r="I151" s="14">
        <f>'[1]TCE - ANEXO III - Preencher'!J160</f>
        <v>238.98</v>
      </c>
      <c r="J151" s="14">
        <f>'[1]TCE - ANEXO III - Preencher'!K160</f>
        <v>0</v>
      </c>
      <c r="K151" s="15">
        <f>'[1]TCE - ANEXO III - Preencher'!L160</f>
        <v>248.16</v>
      </c>
      <c r="L151" s="15">
        <f>'[1]TCE - ANEXO III - Preencher'!M160</f>
        <v>39.83</v>
      </c>
      <c r="M151" s="15">
        <f t="shared" si="13"/>
        <v>208.32999999999998</v>
      </c>
      <c r="N151" s="15">
        <f>'[1]TCE - ANEXO III - Preencher'!O160</f>
        <v>2.1</v>
      </c>
      <c r="O151" s="15">
        <f>'[1]TCE - ANEXO III - Preencher'!P160</f>
        <v>0</v>
      </c>
      <c r="P151" s="16">
        <f t="shared" si="14"/>
        <v>2.1</v>
      </c>
      <c r="Q151" s="15">
        <f>'[1]TCE - ANEXO III - Preencher'!R160</f>
        <v>798</v>
      </c>
      <c r="R151" s="15">
        <f>'[1]TCE - ANEXO III - Preencher'!S160</f>
        <v>119.49</v>
      </c>
      <c r="S151" s="16">
        <f t="shared" si="15"/>
        <v>678.51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1127.92</v>
      </c>
    </row>
    <row r="152" spans="1:28" x14ac:dyDescent="0.2">
      <c r="A152" s="8">
        <f>IFERROR(VLOOKUP(B152,'[1]DADOS (OCULTAR)'!$R$3:$T$135,3,0),"")</f>
        <v>10988301000714</v>
      </c>
      <c r="B152" s="9" t="str">
        <f>'[1]TCE - ANEXO III - Preencher'!C161</f>
        <v>UPAE PETROLINA - CG Nº 001/2013</v>
      </c>
      <c r="C152" s="10"/>
      <c r="D152" s="11" t="str">
        <f>'[1]TCE - ANEXO III - Preencher'!E161</f>
        <v>JONATHAS FELIX BARROSO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5174-10</v>
      </c>
      <c r="G152" s="13" t="str">
        <f>IF('[1]TCE - ANEXO III - Preencher'!H161="","",'[1]TCE - ANEXO III - Preencher'!H161)</f>
        <v>06/2023</v>
      </c>
      <c r="H152" s="14">
        <f>'[1]TCE - ANEXO III - Preencher'!I161</f>
        <v>0</v>
      </c>
      <c r="I152" s="14">
        <f>'[1]TCE - ANEXO III - Preencher'!J161</f>
        <v>204.05760000000001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2.1</v>
      </c>
      <c r="O152" s="15">
        <f>'[1]TCE - ANEXO III - Preencher'!P161</f>
        <v>0</v>
      </c>
      <c r="P152" s="16">
        <f t="shared" si="14"/>
        <v>2.1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206.1576</v>
      </c>
    </row>
    <row r="153" spans="1:28" x14ac:dyDescent="0.2">
      <c r="A153" s="8">
        <f>IFERROR(VLOOKUP(B153,'[1]DADOS (OCULTAR)'!$R$3:$T$135,3,0),"")</f>
        <v>10988301000714</v>
      </c>
      <c r="B153" s="9" t="str">
        <f>'[1]TCE - ANEXO III - Preencher'!C162</f>
        <v>UPAE PETROLINA - CG Nº 001/2013</v>
      </c>
      <c r="C153" s="10"/>
      <c r="D153" s="11" t="str">
        <f>'[1]TCE - ANEXO III - Preencher'!E162</f>
        <v>JOSE ALVES DE SOUZA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 t="str">
        <f>IF('[1]TCE - ANEXO III - Preencher'!H162="","",'[1]TCE - ANEXO III - Preencher'!H162)</f>
        <v>06/2023</v>
      </c>
      <c r="H153" s="14">
        <f>'[1]TCE - ANEXO III - Preencher'!I162</f>
        <v>0</v>
      </c>
      <c r="I153" s="14">
        <f>'[1]TCE - ANEXO III - Preencher'!J162</f>
        <v>1054.7224000000001</v>
      </c>
      <c r="J153" s="14">
        <f>'[1]TCE - ANEXO III - Preencher'!K162</f>
        <v>0</v>
      </c>
      <c r="K153" s="15">
        <f>'[1]TCE - ANEXO III - Preencher'!L162</f>
        <v>11.28</v>
      </c>
      <c r="L153" s="15">
        <f>'[1]TCE - ANEXO III - Preencher'!M162</f>
        <v>3.17</v>
      </c>
      <c r="M153" s="15">
        <f t="shared" si="13"/>
        <v>8.11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1064.9824000000001</v>
      </c>
    </row>
    <row r="154" spans="1:28" x14ac:dyDescent="0.2">
      <c r="A154" s="8">
        <f>IFERROR(VLOOKUP(B154,'[1]DADOS (OCULTAR)'!$R$3:$T$135,3,0),"")</f>
        <v>10988301000714</v>
      </c>
      <c r="B154" s="9" t="str">
        <f>'[1]TCE - ANEXO III - Preencher'!C163</f>
        <v>UPAE PETROLINA - CG Nº 001/2013</v>
      </c>
      <c r="C154" s="10"/>
      <c r="D154" s="11" t="str">
        <f>'[1]TCE - ANEXO III - Preencher'!E163</f>
        <v>JOSE EDILANDE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5142-25</v>
      </c>
      <c r="G154" s="13" t="str">
        <f>IF('[1]TCE - ANEXO III - Preencher'!H163="","",'[1]TCE - ANEXO III - Preencher'!H163)</f>
        <v>06/2023</v>
      </c>
      <c r="H154" s="14">
        <f>'[1]TCE - ANEXO III - Preencher'!I163</f>
        <v>0</v>
      </c>
      <c r="I154" s="14">
        <f>'[1]TCE - ANEXO III - Preencher'!J163</f>
        <v>200.47839999999999</v>
      </c>
      <c r="J154" s="14">
        <f>'[1]TCE - ANEXO III - Preencher'!K163</f>
        <v>0</v>
      </c>
      <c r="K154" s="15">
        <f>'[1]TCE - ANEXO III - Preencher'!L163</f>
        <v>225.6</v>
      </c>
      <c r="L154" s="15">
        <f>'[1]TCE - ANEXO III - Preencher'!M163</f>
        <v>26.4</v>
      </c>
      <c r="M154" s="15">
        <f t="shared" si="13"/>
        <v>199.2</v>
      </c>
      <c r="N154" s="15">
        <f>'[1]TCE - ANEXO III - Preencher'!O163</f>
        <v>2.1</v>
      </c>
      <c r="O154" s="15">
        <f>'[1]TCE - ANEXO III - Preencher'!P163</f>
        <v>0</v>
      </c>
      <c r="P154" s="16">
        <f t="shared" si="14"/>
        <v>2.1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401.77840000000003</v>
      </c>
    </row>
    <row r="155" spans="1:28" x14ac:dyDescent="0.2">
      <c r="A155" s="8">
        <f>IFERROR(VLOOKUP(B155,'[1]DADOS (OCULTAR)'!$R$3:$T$135,3,0),"")</f>
        <v>10988301000714</v>
      </c>
      <c r="B155" s="9" t="str">
        <f>'[1]TCE - ANEXO III - Preencher'!C164</f>
        <v>UPAE PETROLINA - CG Nº 001/2013</v>
      </c>
      <c r="C155" s="10"/>
      <c r="D155" s="11" t="str">
        <f>'[1]TCE - ANEXO III - Preencher'!E164</f>
        <v>JOSE FRANCISCO GUIMARAES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9511-05</v>
      </c>
      <c r="G155" s="13" t="str">
        <f>IF('[1]TCE - ANEXO III - Preencher'!H164="","",'[1]TCE - ANEXO III - Preencher'!H164)</f>
        <v>06/2023</v>
      </c>
      <c r="H155" s="14">
        <f>'[1]TCE - ANEXO III - Preencher'!I164</f>
        <v>0</v>
      </c>
      <c r="I155" s="14">
        <f>'[1]TCE - ANEXO III - Preencher'!J164</f>
        <v>202.15520000000001</v>
      </c>
      <c r="J155" s="14">
        <f>'[1]TCE - ANEXO III - Preencher'!K164</f>
        <v>0</v>
      </c>
      <c r="K155" s="15">
        <f>'[1]TCE - ANEXO III - Preencher'!L164</f>
        <v>236.88</v>
      </c>
      <c r="L155" s="15">
        <f>'[1]TCE - ANEXO III - Preencher'!M164</f>
        <v>30.83</v>
      </c>
      <c r="M155" s="15">
        <f t="shared" si="13"/>
        <v>206.05</v>
      </c>
      <c r="N155" s="15">
        <f>'[1]TCE - ANEXO III - Preencher'!O164</f>
        <v>2.1</v>
      </c>
      <c r="O155" s="15">
        <f>'[1]TCE - ANEXO III - Preencher'!P164</f>
        <v>0</v>
      </c>
      <c r="P155" s="16">
        <f t="shared" si="14"/>
        <v>2.1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410.30520000000001</v>
      </c>
    </row>
    <row r="156" spans="1:28" x14ac:dyDescent="0.2">
      <c r="A156" s="8">
        <f>IFERROR(VLOOKUP(B156,'[1]DADOS (OCULTAR)'!$R$3:$T$135,3,0),"")</f>
        <v>10988301000714</v>
      </c>
      <c r="B156" s="9" t="str">
        <f>'[1]TCE - ANEXO III - Preencher'!C165</f>
        <v>UPAE PETROLINA - CG Nº 001/2013</v>
      </c>
      <c r="C156" s="10"/>
      <c r="D156" s="11" t="str">
        <f>'[1]TCE - ANEXO III - Preencher'!E165</f>
        <v>JOSE GUILHERME CASTRO REIS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3516-05</v>
      </c>
      <c r="G156" s="13" t="str">
        <f>IF('[1]TCE - ANEXO III - Preencher'!H165="","",'[1]TCE - ANEXO III - Preencher'!H165)</f>
        <v>06/2023</v>
      </c>
      <c r="H156" s="14">
        <f>'[1]TCE - ANEXO III - Preencher'!I165</f>
        <v>0</v>
      </c>
      <c r="I156" s="14">
        <f>'[1]TCE - ANEXO III - Preencher'!J165</f>
        <v>238.75040000000001</v>
      </c>
      <c r="J156" s="14">
        <f>'[1]TCE - ANEXO III - Preencher'!K165</f>
        <v>0</v>
      </c>
      <c r="K156" s="15">
        <f>'[1]TCE - ANEXO III - Preencher'!L165</f>
        <v>225.6</v>
      </c>
      <c r="L156" s="15">
        <f>'[1]TCE - ANEXO III - Preencher'!M165</f>
        <v>39.83</v>
      </c>
      <c r="M156" s="15">
        <f t="shared" si="13"/>
        <v>185.76999999999998</v>
      </c>
      <c r="N156" s="15">
        <f>'[1]TCE - ANEXO III - Preencher'!O165</f>
        <v>2.1</v>
      </c>
      <c r="O156" s="15">
        <f>'[1]TCE - ANEXO III - Preencher'!P165</f>
        <v>0</v>
      </c>
      <c r="P156" s="16">
        <f t="shared" si="14"/>
        <v>2.1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426.62040000000002</v>
      </c>
    </row>
    <row r="157" spans="1:28" x14ac:dyDescent="0.2">
      <c r="A157" s="8">
        <f>IFERROR(VLOOKUP(B157,'[1]DADOS (OCULTAR)'!$R$3:$T$135,3,0),"")</f>
        <v>10988301000714</v>
      </c>
      <c r="B157" s="9" t="str">
        <f>'[1]TCE - ANEXO III - Preencher'!C166</f>
        <v>UPAE PETROLINA - CG Nº 001/2013</v>
      </c>
      <c r="C157" s="10"/>
      <c r="D157" s="11" t="str">
        <f>'[1]TCE - ANEXO III - Preencher'!E166</f>
        <v>JOSE INALDO MODESTO FILHO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06/2023</v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2.1</v>
      </c>
      <c r="O157" s="15">
        <f>'[1]TCE - ANEXO III - Preencher'!P166</f>
        <v>0</v>
      </c>
      <c r="P157" s="16">
        <f t="shared" si="14"/>
        <v>2.1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2.1</v>
      </c>
    </row>
    <row r="158" spans="1:28" x14ac:dyDescent="0.2">
      <c r="A158" s="8">
        <f>IFERROR(VLOOKUP(B158,'[1]DADOS (OCULTAR)'!$R$3:$T$135,3,0),"")</f>
        <v>10988301000714</v>
      </c>
      <c r="B158" s="9" t="str">
        <f>'[1]TCE - ANEXO III - Preencher'!C167</f>
        <v>UPAE PETROLINA - CG Nº 001/2013</v>
      </c>
      <c r="C158" s="10"/>
      <c r="D158" s="11" t="str">
        <f>'[1]TCE - ANEXO III - Preencher'!E167</f>
        <v>JOSE MARIA NUNES ROSA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3241-15</v>
      </c>
      <c r="G158" s="13" t="str">
        <f>IF('[1]TCE - ANEXO III - Preencher'!H167="","",'[1]TCE - ANEXO III - Preencher'!H167)</f>
        <v>06/2023</v>
      </c>
      <c r="H158" s="14">
        <f>'[1]TCE - ANEXO III - Preencher'!I167</f>
        <v>0</v>
      </c>
      <c r="I158" s="14">
        <f>'[1]TCE - ANEXO III - Preencher'!J167</f>
        <v>570.17600000000004</v>
      </c>
      <c r="J158" s="14">
        <f>'[1]TCE - ANEXO III - Preencher'!K167</f>
        <v>0</v>
      </c>
      <c r="K158" s="15">
        <f>'[1]TCE - ANEXO III - Preencher'!L167</f>
        <v>191.76</v>
      </c>
      <c r="L158" s="15">
        <f>'[1]TCE - ANEXO III - Preencher'!M167</f>
        <v>9.49</v>
      </c>
      <c r="M158" s="15">
        <f t="shared" si="13"/>
        <v>182.26999999999998</v>
      </c>
      <c r="N158" s="15">
        <f>'[1]TCE - ANEXO III - Preencher'!O167</f>
        <v>2.1</v>
      </c>
      <c r="O158" s="15">
        <f>'[1]TCE - ANEXO III - Preencher'!P167</f>
        <v>0</v>
      </c>
      <c r="P158" s="16">
        <f t="shared" si="14"/>
        <v>2.1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754.54600000000005</v>
      </c>
    </row>
    <row r="159" spans="1:28" x14ac:dyDescent="0.2">
      <c r="A159" s="8">
        <f>IFERROR(VLOOKUP(B159,'[1]DADOS (OCULTAR)'!$R$3:$T$135,3,0),"")</f>
        <v>10988301000714</v>
      </c>
      <c r="B159" s="9" t="str">
        <f>'[1]TCE - ANEXO III - Preencher'!C168</f>
        <v>UPAE PETROLINA - CG Nº 001/2013</v>
      </c>
      <c r="C159" s="10"/>
      <c r="D159" s="11" t="str">
        <f>'[1]TCE - ANEXO III - Preencher'!E168</f>
        <v>JOSE RAIMUNDO NORBERTO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5211-30</v>
      </c>
      <c r="G159" s="13" t="str">
        <f>IF('[1]TCE - ANEXO III - Preencher'!H168="","",'[1]TCE - ANEXO III - Preencher'!H168)</f>
        <v>06/2023</v>
      </c>
      <c r="H159" s="14">
        <f>'[1]TCE - ANEXO III - Preencher'!I168</f>
        <v>0</v>
      </c>
      <c r="I159" s="14">
        <f>'[1]TCE - ANEXO III - Preencher'!J168</f>
        <v>158.4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2.25</v>
      </c>
      <c r="O159" s="15">
        <f>'[1]TCE - ANEXO III - Preencher'!P168</f>
        <v>0</v>
      </c>
      <c r="P159" s="16">
        <f t="shared" si="14"/>
        <v>2.25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160.65</v>
      </c>
    </row>
    <row r="160" spans="1:28" x14ac:dyDescent="0.2">
      <c r="A160" s="8">
        <f>IFERROR(VLOOKUP(B160,'[1]DADOS (OCULTAR)'!$R$3:$T$135,3,0),"")</f>
        <v>10988301000714</v>
      </c>
      <c r="B160" s="9" t="str">
        <f>'[1]TCE - ANEXO III - Preencher'!C169</f>
        <v>UPAE PETROLINA - CG Nº 001/2013</v>
      </c>
      <c r="C160" s="10"/>
      <c r="D160" s="11" t="str">
        <f>'[1]TCE - ANEXO III - Preencher'!E169</f>
        <v>JOSE ROBERTO COELHO FERREIRA ROCHA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1312-05</v>
      </c>
      <c r="G160" s="13" t="str">
        <f>IF('[1]TCE - ANEXO III - Preencher'!H169="","",'[1]TCE - ANEXO III - Preencher'!H169)</f>
        <v>06/2023</v>
      </c>
      <c r="H160" s="14">
        <f>'[1]TCE - ANEXO III - Preencher'!I169</f>
        <v>0</v>
      </c>
      <c r="I160" s="14">
        <f>'[1]TCE - ANEXO III - Preencher'!J169</f>
        <v>2120.0464000000002</v>
      </c>
      <c r="J160" s="14">
        <f>'[1]TCE - ANEXO III - Preencher'!K169</f>
        <v>0</v>
      </c>
      <c r="K160" s="15">
        <f>'[1]TCE - ANEXO III - Preencher'!L169</f>
        <v>135.36000000000001</v>
      </c>
      <c r="L160" s="15">
        <f>'[1]TCE - ANEXO III - Preencher'!M169</f>
        <v>30</v>
      </c>
      <c r="M160" s="15">
        <f t="shared" si="13"/>
        <v>105.36000000000001</v>
      </c>
      <c r="N160" s="15">
        <f>'[1]TCE - ANEXO III - Preencher'!O169</f>
        <v>2.1</v>
      </c>
      <c r="O160" s="15">
        <f>'[1]TCE - ANEXO III - Preencher'!P169</f>
        <v>0</v>
      </c>
      <c r="P160" s="16">
        <f t="shared" si="14"/>
        <v>2.1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2227.5064000000002</v>
      </c>
    </row>
    <row r="161" spans="1:28" x14ac:dyDescent="0.2">
      <c r="A161" s="8">
        <f>IFERROR(VLOOKUP(B161,'[1]DADOS (OCULTAR)'!$R$3:$T$135,3,0),"")</f>
        <v>10988301000714</v>
      </c>
      <c r="B161" s="9" t="str">
        <f>'[1]TCE - ANEXO III - Preencher'!C170</f>
        <v>UPAE PETROLINA - CG Nº 001/2013</v>
      </c>
      <c r="C161" s="10"/>
      <c r="D161" s="11" t="str">
        <f>'[1]TCE - ANEXO III - Preencher'!E170</f>
        <v>JOSEANE ALVES DE OLIVEIRA CAVALCANTI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06/2023</v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2.1</v>
      </c>
      <c r="O161" s="15">
        <f>'[1]TCE - ANEXO III - Preencher'!P170</f>
        <v>0</v>
      </c>
      <c r="P161" s="16">
        <f t="shared" si="14"/>
        <v>2.1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2.1</v>
      </c>
    </row>
    <row r="162" spans="1:28" x14ac:dyDescent="0.2">
      <c r="A162" s="8">
        <f>IFERROR(VLOOKUP(B162,'[1]DADOS (OCULTAR)'!$R$3:$T$135,3,0),"")</f>
        <v>10988301000714</v>
      </c>
      <c r="B162" s="9" t="str">
        <f>'[1]TCE - ANEXO III - Preencher'!C171</f>
        <v>UPAE PETROLINA - CG Nº 001/2013</v>
      </c>
      <c r="C162" s="10"/>
      <c r="D162" s="11" t="str">
        <f>'[1]TCE - ANEXO III - Preencher'!E171</f>
        <v>JOSEMAR ALVES DE SOUZA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5174-10</v>
      </c>
      <c r="G162" s="13" t="str">
        <f>IF('[1]TCE - ANEXO III - Preencher'!H171="","",'[1]TCE - ANEXO III - Preencher'!H171)</f>
        <v>06/2023</v>
      </c>
      <c r="H162" s="14">
        <f>'[1]TCE - ANEXO III - Preencher'!I171</f>
        <v>0</v>
      </c>
      <c r="I162" s="14">
        <f>'[1]TCE - ANEXO III - Preencher'!J171</f>
        <v>143.39519999999999</v>
      </c>
      <c r="J162" s="14">
        <f>'[1]TCE - ANEXO III - Preencher'!K171</f>
        <v>0</v>
      </c>
      <c r="K162" s="15">
        <f>'[1]TCE - ANEXO III - Preencher'!L171</f>
        <v>225.6</v>
      </c>
      <c r="L162" s="15">
        <f>'[1]TCE - ANEXO III - Preencher'!M171</f>
        <v>26.4</v>
      </c>
      <c r="M162" s="15">
        <f t="shared" si="13"/>
        <v>199.2</v>
      </c>
      <c r="N162" s="15">
        <f>'[1]TCE - ANEXO III - Preencher'!O171</f>
        <v>2.1</v>
      </c>
      <c r="O162" s="15">
        <f>'[1]TCE - ANEXO III - Preencher'!P171</f>
        <v>0</v>
      </c>
      <c r="P162" s="16">
        <f t="shared" si="14"/>
        <v>2.1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344.6952</v>
      </c>
    </row>
    <row r="163" spans="1:28" x14ac:dyDescent="0.2">
      <c r="A163" s="8">
        <f>IFERROR(VLOOKUP(B163,'[1]DADOS (OCULTAR)'!$R$3:$T$135,3,0),"")</f>
        <v>10988301000714</v>
      </c>
      <c r="B163" s="9" t="str">
        <f>'[1]TCE - ANEXO III - Preencher'!C172</f>
        <v>UPAE PETROLINA - CG Nº 001/2013</v>
      </c>
      <c r="C163" s="10"/>
      <c r="D163" s="11" t="str">
        <f>'[1]TCE - ANEXO III - Preencher'!E172</f>
        <v>JOSENALDO SABINO MACEDO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5142-25</v>
      </c>
      <c r="G163" s="13" t="str">
        <f>IF('[1]TCE - ANEXO III - Preencher'!H172="","",'[1]TCE - ANEXO III - Preencher'!H172)</f>
        <v>06/2023</v>
      </c>
      <c r="H163" s="14">
        <f>'[1]TCE - ANEXO III - Preencher'!I172</f>
        <v>0</v>
      </c>
      <c r="I163" s="14">
        <f>'[1]TCE - ANEXO III - Preencher'!J172</f>
        <v>127.584</v>
      </c>
      <c r="J163" s="14">
        <f>'[1]TCE - ANEXO III - Preencher'!K172</f>
        <v>0</v>
      </c>
      <c r="K163" s="15">
        <f>'[1]TCE - ANEXO III - Preencher'!L172</f>
        <v>225.6</v>
      </c>
      <c r="L163" s="15">
        <f>'[1]TCE - ANEXO III - Preencher'!M172</f>
        <v>26.4</v>
      </c>
      <c r="M163" s="15">
        <f t="shared" si="13"/>
        <v>199.2</v>
      </c>
      <c r="N163" s="15">
        <f>'[1]TCE - ANEXO III - Preencher'!O172</f>
        <v>2.1</v>
      </c>
      <c r="O163" s="15">
        <f>'[1]TCE - ANEXO III - Preencher'!P172</f>
        <v>0</v>
      </c>
      <c r="P163" s="16">
        <f t="shared" si="14"/>
        <v>2.1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328.88400000000001</v>
      </c>
    </row>
    <row r="164" spans="1:28" x14ac:dyDescent="0.2">
      <c r="A164" s="8">
        <f>IFERROR(VLOOKUP(B164,'[1]DADOS (OCULTAR)'!$R$3:$T$135,3,0),"")</f>
        <v>10988301000714</v>
      </c>
      <c r="B164" s="9" t="str">
        <f>'[1]TCE - ANEXO III - Preencher'!C173</f>
        <v>UPAE PETROLINA - CG Nº 001/2013</v>
      </c>
      <c r="C164" s="10"/>
      <c r="D164" s="11" t="str">
        <f>'[1]TCE - ANEXO III - Preencher'!E173</f>
        <v>JOSENILTON GOMES DE ALENCAR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7823-20</v>
      </c>
      <c r="G164" s="13" t="str">
        <f>IF('[1]TCE - ANEXO III - Preencher'!H173="","",'[1]TCE - ANEXO III - Preencher'!H173)</f>
        <v>06/2023</v>
      </c>
      <c r="H164" s="14">
        <f>'[1]TCE - ANEXO III - Preencher'!I173</f>
        <v>0</v>
      </c>
      <c r="I164" s="14">
        <f>'[1]TCE - ANEXO III - Preencher'!J173</f>
        <v>237.036</v>
      </c>
      <c r="J164" s="14">
        <f>'[1]TCE - ANEXO III - Preencher'!K173</f>
        <v>0</v>
      </c>
      <c r="K164" s="15">
        <f>'[1]TCE - ANEXO III - Preencher'!L173</f>
        <v>236.88</v>
      </c>
      <c r="L164" s="15">
        <f>'[1]TCE - ANEXO III - Preencher'!M173</f>
        <v>31.7</v>
      </c>
      <c r="M164" s="15">
        <f t="shared" si="13"/>
        <v>205.18</v>
      </c>
      <c r="N164" s="15">
        <f>'[1]TCE - ANEXO III - Preencher'!O173</f>
        <v>2.1</v>
      </c>
      <c r="O164" s="15">
        <f>'[1]TCE - ANEXO III - Preencher'!P173</f>
        <v>0</v>
      </c>
      <c r="P164" s="16">
        <f t="shared" si="14"/>
        <v>2.1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444.31600000000003</v>
      </c>
    </row>
    <row r="165" spans="1:28" x14ac:dyDescent="0.2">
      <c r="A165" s="8">
        <f>IFERROR(VLOOKUP(B165,'[1]DADOS (OCULTAR)'!$R$3:$T$135,3,0),"")</f>
        <v>10988301000714</v>
      </c>
      <c r="B165" s="9" t="str">
        <f>'[1]TCE - ANEXO III - Preencher'!C174</f>
        <v>UPAE PETROLINA - CG Nº 001/2013</v>
      </c>
      <c r="C165" s="10"/>
      <c r="D165" s="11" t="str">
        <f>'[1]TCE - ANEXO III - Preencher'!E174</f>
        <v>JOSIMAR DANTAS DA COSTA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7241-10</v>
      </c>
      <c r="G165" s="13" t="str">
        <f>IF('[1]TCE - ANEXO III - Preencher'!H174="","",'[1]TCE - ANEXO III - Preencher'!H174)</f>
        <v>06/2023</v>
      </c>
      <c r="H165" s="14">
        <f>'[1]TCE - ANEXO III - Preencher'!I174</f>
        <v>0</v>
      </c>
      <c r="I165" s="14">
        <f>'[1]TCE - ANEXO III - Preencher'!J174</f>
        <v>221.44319999999999</v>
      </c>
      <c r="J165" s="14">
        <f>'[1]TCE - ANEXO III - Preencher'!K174</f>
        <v>0</v>
      </c>
      <c r="K165" s="15">
        <f>'[1]TCE - ANEXO III - Preencher'!L174</f>
        <v>236.88</v>
      </c>
      <c r="L165" s="15">
        <f>'[1]TCE - ANEXO III - Preencher'!M174</f>
        <v>30.83</v>
      </c>
      <c r="M165" s="15">
        <f t="shared" si="13"/>
        <v>206.05</v>
      </c>
      <c r="N165" s="15">
        <f>'[1]TCE - ANEXO III - Preencher'!O174</f>
        <v>2.1</v>
      </c>
      <c r="O165" s="15">
        <f>'[1]TCE - ANEXO III - Preencher'!P174</f>
        <v>0</v>
      </c>
      <c r="P165" s="16">
        <f t="shared" si="14"/>
        <v>2.1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429.59320000000002</v>
      </c>
    </row>
    <row r="166" spans="1:28" x14ac:dyDescent="0.2">
      <c r="A166" s="8">
        <f>IFERROR(VLOOKUP(B166,'[1]DADOS (OCULTAR)'!$R$3:$T$135,3,0),"")</f>
        <v>10988301000714</v>
      </c>
      <c r="B166" s="9" t="str">
        <f>'[1]TCE - ANEXO III - Preencher'!C175</f>
        <v>UPAE PETROLINA - CG Nº 001/2013</v>
      </c>
      <c r="C166" s="10"/>
      <c r="D166" s="11" t="str">
        <f>'[1]TCE - ANEXO III - Preencher'!E175</f>
        <v>JULIANA ALVES DE CASTRO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06/2023</v>
      </c>
      <c r="H166" s="14">
        <f>'[1]TCE - ANEXO III - Preencher'!I175</f>
        <v>0</v>
      </c>
      <c r="I166" s="14">
        <f>'[1]TCE - ANEXO III - Preencher'!J175</f>
        <v>323.0016</v>
      </c>
      <c r="J166" s="14">
        <f>'[1]TCE - ANEXO III - Preencher'!K175</f>
        <v>0</v>
      </c>
      <c r="K166" s="15">
        <f>'[1]TCE - ANEXO III - Preencher'!L175</f>
        <v>225.6</v>
      </c>
      <c r="L166" s="15">
        <f>'[1]TCE - ANEXO III - Preencher'!M175</f>
        <v>3.59</v>
      </c>
      <c r="M166" s="15">
        <f t="shared" si="13"/>
        <v>222.01</v>
      </c>
      <c r="N166" s="15">
        <f>'[1]TCE - ANEXO III - Preencher'!O175</f>
        <v>2.1</v>
      </c>
      <c r="O166" s="15">
        <f>'[1]TCE - ANEXO III - Preencher'!P175</f>
        <v>0</v>
      </c>
      <c r="P166" s="16">
        <f t="shared" si="14"/>
        <v>2.1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547.11160000000007</v>
      </c>
    </row>
    <row r="167" spans="1:28" x14ac:dyDescent="0.2">
      <c r="A167" s="8">
        <f>IFERROR(VLOOKUP(B167,'[1]DADOS (OCULTAR)'!$R$3:$T$135,3,0),"")</f>
        <v>10988301000714</v>
      </c>
      <c r="B167" s="9" t="str">
        <f>'[1]TCE - ANEXO III - Preencher'!C176</f>
        <v>UPAE PETROLINA - CG Nº 001/2013</v>
      </c>
      <c r="C167" s="10"/>
      <c r="D167" s="11" t="str">
        <f>'[1]TCE - ANEXO III - Preencher'!E176</f>
        <v>JULIANA DA SILVA CARVALHO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06/2023</v>
      </c>
      <c r="H167" s="14">
        <f>'[1]TCE - ANEXO III - Preencher'!I176</f>
        <v>0</v>
      </c>
      <c r="I167" s="14">
        <f>'[1]TCE - ANEXO III - Preencher'!J176</f>
        <v>426.62400000000002</v>
      </c>
      <c r="J167" s="14">
        <f>'[1]TCE - ANEXO III - Preencher'!K176</f>
        <v>0</v>
      </c>
      <c r="K167" s="15">
        <f>'[1]TCE - ANEXO III - Preencher'!L176</f>
        <v>180.48</v>
      </c>
      <c r="L167" s="15">
        <f>'[1]TCE - ANEXO III - Preencher'!M176</f>
        <v>3.59</v>
      </c>
      <c r="M167" s="15">
        <f t="shared" si="13"/>
        <v>176.89</v>
      </c>
      <c r="N167" s="15">
        <f>'[1]TCE - ANEXO III - Preencher'!O176</f>
        <v>2.1</v>
      </c>
      <c r="O167" s="15">
        <f>'[1]TCE - ANEXO III - Preencher'!P176</f>
        <v>0</v>
      </c>
      <c r="P167" s="16">
        <f t="shared" si="14"/>
        <v>2.1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605.61400000000003</v>
      </c>
    </row>
    <row r="168" spans="1:28" x14ac:dyDescent="0.2">
      <c r="A168" s="8">
        <f>IFERROR(VLOOKUP(B168,'[1]DADOS (OCULTAR)'!$R$3:$T$135,3,0),"")</f>
        <v>10988301000714</v>
      </c>
      <c r="B168" s="9" t="str">
        <f>'[1]TCE - ANEXO III - Preencher'!C177</f>
        <v>UPAE PETROLINA - CG Nº 001/2013</v>
      </c>
      <c r="C168" s="10"/>
      <c r="D168" s="11" t="str">
        <f>'[1]TCE - ANEXO III - Preencher'!E177</f>
        <v xml:space="preserve">KAMILA KAYRELLE BARBOSA GOMES 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3224-15</v>
      </c>
      <c r="G168" s="13" t="str">
        <f>IF('[1]TCE - ANEXO III - Preencher'!H177="","",'[1]TCE - ANEXO III - Preencher'!H177)</f>
        <v>06/2023</v>
      </c>
      <c r="H168" s="14">
        <f>'[1]TCE - ANEXO III - Preencher'!I177</f>
        <v>0</v>
      </c>
      <c r="I168" s="14">
        <f>'[1]TCE - ANEXO III - Preencher'!J177</f>
        <v>132.9</v>
      </c>
      <c r="J168" s="14">
        <f>'[1]TCE - ANEXO III - Preencher'!K177</f>
        <v>0</v>
      </c>
      <c r="K168" s="15">
        <f>'[1]TCE - ANEXO III - Preencher'!L177</f>
        <v>225.6</v>
      </c>
      <c r="L168" s="15">
        <f>'[1]TCE - ANEXO III - Preencher'!M177</f>
        <v>26.4</v>
      </c>
      <c r="M168" s="15">
        <f t="shared" si="13"/>
        <v>199.2</v>
      </c>
      <c r="N168" s="15">
        <f>'[1]TCE - ANEXO III - Preencher'!O177</f>
        <v>2.1</v>
      </c>
      <c r="O168" s="15">
        <f>'[1]TCE - ANEXO III - Preencher'!P177</f>
        <v>0</v>
      </c>
      <c r="P168" s="16">
        <f t="shared" si="14"/>
        <v>2.1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334.20000000000005</v>
      </c>
    </row>
    <row r="169" spans="1:28" x14ac:dyDescent="0.2">
      <c r="A169" s="8">
        <f>IFERROR(VLOOKUP(B169,'[1]DADOS (OCULTAR)'!$R$3:$T$135,3,0),"")</f>
        <v>10988301000714</v>
      </c>
      <c r="B169" s="9" t="str">
        <f>'[1]TCE - ANEXO III - Preencher'!C178</f>
        <v>UPAE PETROLINA - CG Nº 001/2013</v>
      </c>
      <c r="C169" s="10"/>
      <c r="D169" s="11" t="str">
        <f>'[1]TCE - ANEXO III - Preencher'!E178</f>
        <v>KARICIA FRANKLIN LUSTOSA BARBOSA FALCAO ROLIM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2232-08</v>
      </c>
      <c r="G169" s="13" t="str">
        <f>IF('[1]TCE - ANEXO III - Preencher'!H178="","",'[1]TCE - ANEXO III - Preencher'!H178)</f>
        <v>06/2023</v>
      </c>
      <c r="H169" s="14">
        <f>'[1]TCE - ANEXO III - Preencher'!I178</f>
        <v>0</v>
      </c>
      <c r="I169" s="14">
        <f>'[1]TCE - ANEXO III - Preencher'!J178</f>
        <v>409.75520000000012</v>
      </c>
      <c r="J169" s="14">
        <f>'[1]TCE - ANEXO III - Preencher'!K178</f>
        <v>0</v>
      </c>
      <c r="K169" s="15">
        <f>'[1]TCE - ANEXO III - Preencher'!L178</f>
        <v>203.04</v>
      </c>
      <c r="L169" s="15">
        <f>'[1]TCE - ANEXO III - Preencher'!M178</f>
        <v>38.700000000000003</v>
      </c>
      <c r="M169" s="15">
        <f t="shared" si="13"/>
        <v>164.33999999999997</v>
      </c>
      <c r="N169" s="15">
        <f>'[1]TCE - ANEXO III - Preencher'!O178</f>
        <v>2.1</v>
      </c>
      <c r="O169" s="15">
        <f>'[1]TCE - ANEXO III - Preencher'!P178</f>
        <v>0</v>
      </c>
      <c r="P169" s="16">
        <f t="shared" si="14"/>
        <v>2.1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576.19520000000011</v>
      </c>
    </row>
    <row r="170" spans="1:28" x14ac:dyDescent="0.2">
      <c r="A170" s="8">
        <f>IFERROR(VLOOKUP(B170,'[1]DADOS (OCULTAR)'!$R$3:$T$135,3,0),"")</f>
        <v>10988301000714</v>
      </c>
      <c r="B170" s="9" t="str">
        <f>'[1]TCE - ANEXO III - Preencher'!C179</f>
        <v>UPAE PETROLINA - CG Nº 001/2013</v>
      </c>
      <c r="C170" s="10"/>
      <c r="D170" s="11" t="str">
        <f>'[1]TCE - ANEXO III - Preencher'!E179</f>
        <v>KEYLA JULIANA SILVA DOS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06/2023</v>
      </c>
      <c r="H170" s="14">
        <f>'[1]TCE - ANEXO III - Preencher'!I179</f>
        <v>0</v>
      </c>
      <c r="I170" s="14">
        <f>'[1]TCE - ANEXO III - Preencher'!J179</f>
        <v>325.10480000000001</v>
      </c>
      <c r="J170" s="14">
        <f>'[1]TCE - ANEXO III - Preencher'!K179</f>
        <v>0</v>
      </c>
      <c r="K170" s="15">
        <f>'[1]TCE - ANEXO III - Preencher'!L179</f>
        <v>248.16</v>
      </c>
      <c r="L170" s="15">
        <f>'[1]TCE - ANEXO III - Preencher'!M179</f>
        <v>3.59</v>
      </c>
      <c r="M170" s="15">
        <f t="shared" si="13"/>
        <v>244.57</v>
      </c>
      <c r="N170" s="15">
        <f>'[1]TCE - ANEXO III - Preencher'!O179</f>
        <v>2.1</v>
      </c>
      <c r="O170" s="15">
        <f>'[1]TCE - ANEXO III - Preencher'!P179</f>
        <v>0</v>
      </c>
      <c r="P170" s="16">
        <f t="shared" si="14"/>
        <v>2.1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571.77480000000003</v>
      </c>
    </row>
    <row r="171" spans="1:28" x14ac:dyDescent="0.2">
      <c r="A171" s="8">
        <f>IFERROR(VLOOKUP(B171,'[1]DADOS (OCULTAR)'!$R$3:$T$135,3,0),"")</f>
        <v>10988301000714</v>
      </c>
      <c r="B171" s="9" t="str">
        <f>'[1]TCE - ANEXO III - Preencher'!C180</f>
        <v>UPAE PETROLINA - CG Nº 001/2013</v>
      </c>
      <c r="C171" s="10"/>
      <c r="D171" s="11" t="str">
        <f>'[1]TCE - ANEXO III - Preencher'!E180</f>
        <v>KEYSA CARLA AMORIM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2516-05</v>
      </c>
      <c r="G171" s="13" t="str">
        <f>IF('[1]TCE - ANEXO III - Preencher'!H180="","",'[1]TCE - ANEXO III - Preencher'!H180)</f>
        <v>06/2023</v>
      </c>
      <c r="H171" s="14">
        <f>'[1]TCE - ANEXO III - Preencher'!I180</f>
        <v>0</v>
      </c>
      <c r="I171" s="14">
        <f>'[1]TCE - ANEXO III - Preencher'!J180</f>
        <v>338.75200000000001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2.1</v>
      </c>
      <c r="O171" s="15">
        <f>'[1]TCE - ANEXO III - Preencher'!P180</f>
        <v>0</v>
      </c>
      <c r="P171" s="16">
        <f t="shared" si="14"/>
        <v>2.1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340.85200000000003</v>
      </c>
    </row>
    <row r="172" spans="1:28" x14ac:dyDescent="0.2">
      <c r="A172" s="8">
        <f>IFERROR(VLOOKUP(B172,'[1]DADOS (OCULTAR)'!$R$3:$T$135,3,0),"")</f>
        <v>10988301000714</v>
      </c>
      <c r="B172" s="9" t="str">
        <f>'[1]TCE - ANEXO III - Preencher'!C181</f>
        <v>UPAE PETROLINA - CG Nº 001/2013</v>
      </c>
      <c r="C172" s="10"/>
      <c r="D172" s="11" t="str">
        <f>'[1]TCE - ANEXO III - Preencher'!E181</f>
        <v>KEZIA KALINY SAMPAIO DA CRUZ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06/2023</v>
      </c>
      <c r="H172" s="14">
        <f>'[1]TCE - ANEXO III - Preencher'!I181</f>
        <v>0</v>
      </c>
      <c r="I172" s="14">
        <f>'[1]TCE - ANEXO III - Preencher'!J181</f>
        <v>245.17840000000001</v>
      </c>
      <c r="J172" s="14">
        <f>'[1]TCE - ANEXO III - Preencher'!K181</f>
        <v>0</v>
      </c>
      <c r="K172" s="15">
        <f>'[1]TCE - ANEXO III - Preencher'!L181</f>
        <v>225.6</v>
      </c>
      <c r="L172" s="15">
        <f>'[1]TCE - ANEXO III - Preencher'!M181</f>
        <v>26.6</v>
      </c>
      <c r="M172" s="15">
        <f t="shared" si="13"/>
        <v>199</v>
      </c>
      <c r="N172" s="15">
        <f>'[1]TCE - ANEXO III - Preencher'!O181</f>
        <v>2.15</v>
      </c>
      <c r="O172" s="15">
        <f>'[1]TCE - ANEXO III - Preencher'!P181</f>
        <v>0</v>
      </c>
      <c r="P172" s="16">
        <f t="shared" si="14"/>
        <v>2.15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446.32839999999999</v>
      </c>
    </row>
    <row r="173" spans="1:28" x14ac:dyDescent="0.2">
      <c r="A173" s="8">
        <f>IFERROR(VLOOKUP(B173,'[1]DADOS (OCULTAR)'!$R$3:$T$135,3,0),"")</f>
        <v>10988301000714</v>
      </c>
      <c r="B173" s="9" t="str">
        <f>'[1]TCE - ANEXO III - Preencher'!C182</f>
        <v>UPAE PETROLINA - CG Nº 001/2013</v>
      </c>
      <c r="C173" s="10"/>
      <c r="D173" s="11" t="str">
        <f>'[1]TCE - ANEXO III - Preencher'!E182</f>
        <v>LAIANE NAIJARA BARROS DE ANDRADE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4110-10</v>
      </c>
      <c r="G173" s="13" t="str">
        <f>IF('[1]TCE - ANEXO III - Preencher'!H182="","",'[1]TCE - ANEXO III - Preencher'!H182)</f>
        <v>06/2023</v>
      </c>
      <c r="H173" s="14">
        <f>'[1]TCE - ANEXO III - Preencher'!I182</f>
        <v>0</v>
      </c>
      <c r="I173" s="14">
        <f>'[1]TCE - ANEXO III - Preencher'!J182</f>
        <v>206.6112</v>
      </c>
      <c r="J173" s="14">
        <f>'[1]TCE - ANEXO III - Preencher'!K182</f>
        <v>0</v>
      </c>
      <c r="K173" s="15">
        <f>'[1]TCE - ANEXO III - Preencher'!L182</f>
        <v>236.88</v>
      </c>
      <c r="L173" s="15">
        <f>'[1]TCE - ANEXO III - Preencher'!M182</f>
        <v>26.4</v>
      </c>
      <c r="M173" s="15">
        <f t="shared" si="13"/>
        <v>210.48</v>
      </c>
      <c r="N173" s="15">
        <f>'[1]TCE - ANEXO III - Preencher'!O182</f>
        <v>2.1</v>
      </c>
      <c r="O173" s="15">
        <f>'[1]TCE - ANEXO III - Preencher'!P182</f>
        <v>0</v>
      </c>
      <c r="P173" s="16">
        <f t="shared" si="14"/>
        <v>2.1</v>
      </c>
      <c r="Q173" s="15">
        <f>'[1]TCE - ANEXO III - Preencher'!R182</f>
        <v>160</v>
      </c>
      <c r="R173" s="15">
        <f>'[1]TCE - ANEXO III - Preencher'!S182</f>
        <v>72</v>
      </c>
      <c r="S173" s="16">
        <f t="shared" si="15"/>
        <v>88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507.19119999999998</v>
      </c>
    </row>
    <row r="174" spans="1:28" x14ac:dyDescent="0.2">
      <c r="A174" s="8">
        <f>IFERROR(VLOOKUP(B174,'[1]DADOS (OCULTAR)'!$R$3:$T$135,3,0),"")</f>
        <v>10988301000714</v>
      </c>
      <c r="B174" s="9" t="str">
        <f>'[1]TCE - ANEXO III - Preencher'!C183</f>
        <v>UPAE PETROLINA - CG Nº 001/2013</v>
      </c>
      <c r="C174" s="10"/>
      <c r="D174" s="11" t="str">
        <f>'[1]TCE - ANEXO III - Preencher'!E183</f>
        <v>LAIRO RODRIGUES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3172-10</v>
      </c>
      <c r="G174" s="13" t="str">
        <f>IF('[1]TCE - ANEXO III - Preencher'!H183="","",'[1]TCE - ANEXO III - Preencher'!H183)</f>
        <v>06/2023</v>
      </c>
      <c r="H174" s="14">
        <f>'[1]TCE - ANEXO III - Preencher'!I183</f>
        <v>0</v>
      </c>
      <c r="I174" s="14">
        <f>'[1]TCE - ANEXO III - Preencher'!J183</f>
        <v>256.6112</v>
      </c>
      <c r="J174" s="14">
        <f>'[1]TCE - ANEXO III - Preencher'!K183</f>
        <v>0</v>
      </c>
      <c r="K174" s="15">
        <f>'[1]TCE - ANEXO III - Preencher'!L183</f>
        <v>236.88</v>
      </c>
      <c r="L174" s="15">
        <f>'[1]TCE - ANEXO III - Preencher'!M183</f>
        <v>40.81</v>
      </c>
      <c r="M174" s="15">
        <f t="shared" si="13"/>
        <v>196.07</v>
      </c>
      <c r="N174" s="15">
        <f>'[1]TCE - ANEXO III - Preencher'!O183</f>
        <v>2.15</v>
      </c>
      <c r="O174" s="15">
        <f>'[1]TCE - ANEXO III - Preencher'!P183</f>
        <v>0</v>
      </c>
      <c r="P174" s="16">
        <f t="shared" si="14"/>
        <v>2.15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454.83119999999997</v>
      </c>
    </row>
    <row r="175" spans="1:28" x14ac:dyDescent="0.2">
      <c r="A175" s="8">
        <f>IFERROR(VLOOKUP(B175,'[1]DADOS (OCULTAR)'!$R$3:$T$135,3,0),"")</f>
        <v>10988301000714</v>
      </c>
      <c r="B175" s="9" t="str">
        <f>'[1]TCE - ANEXO III - Preencher'!C184</f>
        <v>UPAE PETROLINA - CG Nº 001/2013</v>
      </c>
      <c r="C175" s="10"/>
      <c r="D175" s="11" t="str">
        <f>'[1]TCE - ANEXO III - Preencher'!E184</f>
        <v>LAIZA SANTOS LEITE RIBEIRO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2251-25</v>
      </c>
      <c r="G175" s="13" t="str">
        <f>IF('[1]TCE - ANEXO III - Preencher'!H184="","",'[1]TCE - ANEXO III - Preencher'!H184)</f>
        <v>06/2023</v>
      </c>
      <c r="H175" s="14">
        <f>'[1]TCE - ANEXO III - Preencher'!I184</f>
        <v>0</v>
      </c>
      <c r="I175" s="14">
        <f>'[1]TCE - ANEXO III - Preencher'!J184</f>
        <v>947.78160000000003</v>
      </c>
      <c r="J175" s="14">
        <f>'[1]TCE - ANEXO III - Preencher'!K184</f>
        <v>0</v>
      </c>
      <c r="K175" s="15">
        <f>'[1]TCE - ANEXO III - Preencher'!L184</f>
        <v>11.28</v>
      </c>
      <c r="L175" s="15">
        <f>'[1]TCE - ANEXO III - Preencher'!M184</f>
        <v>3.17</v>
      </c>
      <c r="M175" s="15">
        <f t="shared" si="13"/>
        <v>8.11</v>
      </c>
      <c r="N175" s="15">
        <f>'[1]TCE - ANEXO III - Preencher'!O184</f>
        <v>2.1</v>
      </c>
      <c r="O175" s="15">
        <f>'[1]TCE - ANEXO III - Preencher'!P184</f>
        <v>0</v>
      </c>
      <c r="P175" s="16">
        <f t="shared" si="14"/>
        <v>2.1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957.99160000000006</v>
      </c>
    </row>
    <row r="176" spans="1:28" x14ac:dyDescent="0.2">
      <c r="A176" s="8">
        <f>IFERROR(VLOOKUP(B176,'[1]DADOS (OCULTAR)'!$R$3:$T$135,3,0),"")</f>
        <v>10988301000714</v>
      </c>
      <c r="B176" s="9" t="str">
        <f>'[1]TCE - ANEXO III - Preencher'!C185</f>
        <v>UPAE PETROLINA - CG Nº 001/2013</v>
      </c>
      <c r="C176" s="10"/>
      <c r="D176" s="11" t="str">
        <f>'[1]TCE - ANEXO III - Preencher'!E185</f>
        <v>LAURA TAVARES ANTUNES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 t="str">
        <f>IF('[1]TCE - ANEXO III - Preencher'!H185="","",'[1]TCE - ANEXO III - Preencher'!H185)</f>
        <v>06/2023</v>
      </c>
      <c r="H176" s="14">
        <f>'[1]TCE - ANEXO III - Preencher'!I185</f>
        <v>0</v>
      </c>
      <c r="I176" s="14">
        <f>'[1]TCE - ANEXO III - Preencher'!J185</f>
        <v>941.68560000000002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2.1</v>
      </c>
      <c r="O176" s="15">
        <f>'[1]TCE - ANEXO III - Preencher'!P185</f>
        <v>0</v>
      </c>
      <c r="P176" s="16">
        <f t="shared" si="14"/>
        <v>2.1</v>
      </c>
      <c r="Q176" s="15">
        <f>'[1]TCE - ANEXO III - Preencher'!R185</f>
        <v>0</v>
      </c>
      <c r="R176" s="15">
        <f>'[1]TCE - ANEXO III - Preencher'!S185</f>
        <v>90.2</v>
      </c>
      <c r="S176" s="16">
        <f t="shared" si="15"/>
        <v>-90.2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853.5856</v>
      </c>
    </row>
    <row r="177" spans="1:28" x14ac:dyDescent="0.2">
      <c r="A177" s="8">
        <f>IFERROR(VLOOKUP(B177,'[1]DADOS (OCULTAR)'!$R$3:$T$135,3,0),"")</f>
        <v>10988301000714</v>
      </c>
      <c r="B177" s="9" t="str">
        <f>'[1]TCE - ANEXO III - Preencher'!C186</f>
        <v>UPAE PETROLINA - CG Nº 001/2013</v>
      </c>
      <c r="C177" s="10"/>
      <c r="D177" s="11" t="str">
        <f>'[1]TCE - ANEXO III - Preencher'!E186</f>
        <v>LAYSE CAVALCANTI SANTOS CUNHA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06/2023</v>
      </c>
      <c r="H177" s="14">
        <f>'[1]TCE - ANEXO III - Preencher'!I186</f>
        <v>0</v>
      </c>
      <c r="I177" s="14">
        <f>'[1]TCE - ANEXO III - Preencher'!J186</f>
        <v>397.00319999999999</v>
      </c>
      <c r="J177" s="14">
        <f>'[1]TCE - ANEXO III - Preencher'!K186</f>
        <v>0</v>
      </c>
      <c r="K177" s="15">
        <f>'[1]TCE - ANEXO III - Preencher'!L186</f>
        <v>169.2</v>
      </c>
      <c r="L177" s="15">
        <f>'[1]TCE - ANEXO III - Preencher'!M186</f>
        <v>0</v>
      </c>
      <c r="M177" s="15">
        <f t="shared" si="13"/>
        <v>169.2</v>
      </c>
      <c r="N177" s="15">
        <f>'[1]TCE - ANEXO III - Preencher'!O186</f>
        <v>2.1</v>
      </c>
      <c r="O177" s="15">
        <f>'[1]TCE - ANEXO III - Preencher'!P186</f>
        <v>0</v>
      </c>
      <c r="P177" s="16">
        <f t="shared" si="14"/>
        <v>2.1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568.30319999999995</v>
      </c>
    </row>
    <row r="178" spans="1:28" x14ac:dyDescent="0.2">
      <c r="A178" s="8">
        <f>IFERROR(VLOOKUP(B178,'[1]DADOS (OCULTAR)'!$R$3:$T$135,3,0),"")</f>
        <v>10988301000714</v>
      </c>
      <c r="B178" s="9" t="str">
        <f>'[1]TCE - ANEXO III - Preencher'!C187</f>
        <v>UPAE PETROLINA - CG Nº 001/2013</v>
      </c>
      <c r="C178" s="10"/>
      <c r="D178" s="11" t="str">
        <f>'[1]TCE - ANEXO III - Preencher'!E187</f>
        <v>LEANDRO DE JESUS AMORIM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3172-10</v>
      </c>
      <c r="G178" s="13" t="str">
        <f>IF('[1]TCE - ANEXO III - Preencher'!H187="","",'[1]TCE - ANEXO III - Preencher'!H187)</f>
        <v>06/2023</v>
      </c>
      <c r="H178" s="14">
        <f>'[1]TCE - ANEXO III - Preencher'!I187</f>
        <v>0</v>
      </c>
      <c r="I178" s="14">
        <f>'[1]TCE - ANEXO III - Preencher'!J187</f>
        <v>257.10480000000001</v>
      </c>
      <c r="J178" s="14">
        <f>'[1]TCE - ANEXO III - Preencher'!K187</f>
        <v>0</v>
      </c>
      <c r="K178" s="15">
        <f>'[1]TCE - ANEXO III - Preencher'!L187</f>
        <v>225.6</v>
      </c>
      <c r="L178" s="15">
        <f>'[1]TCE - ANEXO III - Preencher'!M187</f>
        <v>40.81</v>
      </c>
      <c r="M178" s="15">
        <f t="shared" si="13"/>
        <v>184.79</v>
      </c>
      <c r="N178" s="15">
        <f>'[1]TCE - ANEXO III - Preencher'!O187</f>
        <v>2.1</v>
      </c>
      <c r="O178" s="15">
        <f>'[1]TCE - ANEXO III - Preencher'!P187</f>
        <v>0</v>
      </c>
      <c r="P178" s="16">
        <f t="shared" si="14"/>
        <v>2.1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443.99480000000005</v>
      </c>
    </row>
    <row r="179" spans="1:28" x14ac:dyDescent="0.2">
      <c r="A179" s="8">
        <f>IFERROR(VLOOKUP(B179,'[1]DADOS (OCULTAR)'!$R$3:$T$135,3,0),"")</f>
        <v>10988301000714</v>
      </c>
      <c r="B179" s="9" t="str">
        <f>'[1]TCE - ANEXO III - Preencher'!C188</f>
        <v>UPAE PETROLINA - CG Nº 001/2013</v>
      </c>
      <c r="C179" s="10"/>
      <c r="D179" s="11" t="str">
        <f>'[1]TCE - ANEXO III - Preencher'!E188</f>
        <v>LEIDIANA CLEMENTINO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06/2023</v>
      </c>
      <c r="H179" s="14">
        <f>'[1]TCE - ANEXO III - Preencher'!I188</f>
        <v>0</v>
      </c>
      <c r="I179" s="14">
        <f>'[1]TCE - ANEXO III - Preencher'!J188</f>
        <v>134.16</v>
      </c>
      <c r="J179" s="14">
        <f>'[1]TCE - ANEXO III - Preencher'!K188</f>
        <v>0</v>
      </c>
      <c r="K179" s="15">
        <f>'[1]TCE - ANEXO III - Preencher'!L188</f>
        <v>236.88</v>
      </c>
      <c r="L179" s="15">
        <f>'[1]TCE - ANEXO III - Preencher'!M188</f>
        <v>26.6</v>
      </c>
      <c r="M179" s="15">
        <f t="shared" si="13"/>
        <v>210.28</v>
      </c>
      <c r="N179" s="15">
        <f>'[1]TCE - ANEXO III - Preencher'!O188</f>
        <v>2.1</v>
      </c>
      <c r="O179" s="15">
        <f>'[1]TCE - ANEXO III - Preencher'!P188</f>
        <v>0</v>
      </c>
      <c r="P179" s="16">
        <f t="shared" si="14"/>
        <v>2.1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346.54</v>
      </c>
    </row>
    <row r="180" spans="1:28" x14ac:dyDescent="0.2">
      <c r="A180" s="8">
        <f>IFERROR(VLOOKUP(B180,'[1]DADOS (OCULTAR)'!$R$3:$T$135,3,0),"")</f>
        <v>10988301000714</v>
      </c>
      <c r="B180" s="9" t="str">
        <f>'[1]TCE - ANEXO III - Preencher'!C189</f>
        <v>UPAE PETROLINA - CG Nº 001/2013</v>
      </c>
      <c r="C180" s="10"/>
      <c r="D180" s="11" t="str">
        <f>'[1]TCE - ANEXO III - Preencher'!E189</f>
        <v>LEIDIANE DA CONCEIC?O NETO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06/2023</v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2.1</v>
      </c>
      <c r="O180" s="15">
        <f>'[1]TCE - ANEXO III - Preencher'!P189</f>
        <v>0</v>
      </c>
      <c r="P180" s="16">
        <f t="shared" si="14"/>
        <v>2.1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2.1</v>
      </c>
    </row>
    <row r="181" spans="1:28" x14ac:dyDescent="0.2">
      <c r="A181" s="8">
        <f>IFERROR(VLOOKUP(B181,'[1]DADOS (OCULTAR)'!$R$3:$T$135,3,0),"")</f>
        <v>10988301000714</v>
      </c>
      <c r="B181" s="9" t="str">
        <f>'[1]TCE - ANEXO III - Preencher'!C190</f>
        <v>UPAE PETROLINA - CG Nº 001/2013</v>
      </c>
      <c r="C181" s="10"/>
      <c r="D181" s="11" t="str">
        <f>'[1]TCE - ANEXO III - Preencher'!E190</f>
        <v>LEONARDO GOMES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5174-10</v>
      </c>
      <c r="G181" s="13" t="str">
        <f>IF('[1]TCE - ANEXO III - Preencher'!H190="","",'[1]TCE - ANEXO III - Preencher'!H190)</f>
        <v>06/2023</v>
      </c>
      <c r="H181" s="14">
        <f>'[1]TCE - ANEXO III - Preencher'!I190</f>
        <v>0</v>
      </c>
      <c r="I181" s="14">
        <f>'[1]TCE - ANEXO III - Preencher'!J190</f>
        <v>147.36799999999999</v>
      </c>
      <c r="J181" s="14">
        <f>'[1]TCE - ANEXO III - Preencher'!K190</f>
        <v>0</v>
      </c>
      <c r="K181" s="15">
        <f>'[1]TCE - ANEXO III - Preencher'!L190</f>
        <v>225.6</v>
      </c>
      <c r="L181" s="15">
        <f>'[1]TCE - ANEXO III - Preencher'!M190</f>
        <v>26.4</v>
      </c>
      <c r="M181" s="15">
        <f t="shared" si="13"/>
        <v>199.2</v>
      </c>
      <c r="N181" s="15">
        <f>'[1]TCE - ANEXO III - Preencher'!O190</f>
        <v>2.15</v>
      </c>
      <c r="O181" s="15">
        <f>'[1]TCE - ANEXO III - Preencher'!P190</f>
        <v>0</v>
      </c>
      <c r="P181" s="16">
        <f t="shared" si="14"/>
        <v>2.15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348.71799999999996</v>
      </c>
    </row>
    <row r="182" spans="1:28" x14ac:dyDescent="0.2">
      <c r="A182" s="8">
        <f>IFERROR(VLOOKUP(B182,'[1]DADOS (OCULTAR)'!$R$3:$T$135,3,0),"")</f>
        <v>10988301000714</v>
      </c>
      <c r="B182" s="9" t="str">
        <f>'[1]TCE - ANEXO III - Preencher'!C191</f>
        <v>UPAE PETROLINA - CG Nº 001/2013</v>
      </c>
      <c r="C182" s="10"/>
      <c r="D182" s="11" t="str">
        <f>'[1]TCE - ANEXO III - Preencher'!E191</f>
        <v>LILIAN CASSIA MACIEL ALEXANDRINO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06/2023</v>
      </c>
      <c r="H182" s="14">
        <f>'[1]TCE - ANEXO III - Preencher'!I191</f>
        <v>0</v>
      </c>
      <c r="I182" s="14">
        <f>'[1]TCE - ANEXO III - Preencher'!J191</f>
        <v>191.28</v>
      </c>
      <c r="J182" s="14">
        <f>'[1]TCE - ANEXO III - Preencher'!K191</f>
        <v>0</v>
      </c>
      <c r="K182" s="15">
        <f>'[1]TCE - ANEXO III - Preencher'!L191</f>
        <v>248.16</v>
      </c>
      <c r="L182" s="15">
        <f>'[1]TCE - ANEXO III - Preencher'!M191</f>
        <v>26.6</v>
      </c>
      <c r="M182" s="15">
        <f t="shared" si="13"/>
        <v>221.56</v>
      </c>
      <c r="N182" s="15">
        <f>'[1]TCE - ANEXO III - Preencher'!O191</f>
        <v>2.1</v>
      </c>
      <c r="O182" s="15">
        <f>'[1]TCE - ANEXO III - Preencher'!P191</f>
        <v>0</v>
      </c>
      <c r="P182" s="16">
        <f t="shared" si="14"/>
        <v>2.1</v>
      </c>
      <c r="Q182" s="15">
        <f>'[1]TCE - ANEXO III - Preencher'!R191</f>
        <v>562.79999999999995</v>
      </c>
      <c r="R182" s="15">
        <f>'[1]TCE - ANEXO III - Preencher'!S191</f>
        <v>72</v>
      </c>
      <c r="S182" s="16">
        <f t="shared" si="15"/>
        <v>490.79999999999995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905.74</v>
      </c>
    </row>
    <row r="183" spans="1:28" x14ac:dyDescent="0.2">
      <c r="A183" s="8">
        <f>IFERROR(VLOOKUP(B183,'[1]DADOS (OCULTAR)'!$R$3:$T$135,3,0),"")</f>
        <v>10988301000714</v>
      </c>
      <c r="B183" s="9" t="str">
        <f>'[1]TCE - ANEXO III - Preencher'!C192</f>
        <v>UPAE PETROLINA - CG Nº 001/2013</v>
      </c>
      <c r="C183" s="10"/>
      <c r="D183" s="11" t="str">
        <f>'[1]TCE - ANEXO III - Preencher'!E192</f>
        <v>LINDOMAR ROMAO DE BRITO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3241-15</v>
      </c>
      <c r="G183" s="13" t="str">
        <f>IF('[1]TCE - ANEXO III - Preencher'!H192="","",'[1]TCE - ANEXO III - Preencher'!H192)</f>
        <v>06/2023</v>
      </c>
      <c r="H183" s="14">
        <f>'[1]TCE - ANEXO III - Preencher'!I192</f>
        <v>0</v>
      </c>
      <c r="I183" s="14">
        <f>'[1]TCE - ANEXO III - Preencher'!J192</f>
        <v>444.75360000000001</v>
      </c>
      <c r="J183" s="14">
        <f>'[1]TCE - ANEXO III - Preencher'!K192</f>
        <v>0</v>
      </c>
      <c r="K183" s="15">
        <f>'[1]TCE - ANEXO III - Preencher'!L192</f>
        <v>56.4</v>
      </c>
      <c r="L183" s="15">
        <f>'[1]TCE - ANEXO III - Preencher'!M192</f>
        <v>5.42</v>
      </c>
      <c r="M183" s="15">
        <f t="shared" si="13"/>
        <v>50.98</v>
      </c>
      <c r="N183" s="15">
        <f>'[1]TCE - ANEXO III - Preencher'!O192</f>
        <v>2.1</v>
      </c>
      <c r="O183" s="15">
        <f>'[1]TCE - ANEXO III - Preencher'!P192</f>
        <v>0</v>
      </c>
      <c r="P183" s="16">
        <f t="shared" si="14"/>
        <v>2.1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497.83360000000005</v>
      </c>
    </row>
    <row r="184" spans="1:28" x14ac:dyDescent="0.2">
      <c r="A184" s="8">
        <f>IFERROR(VLOOKUP(B184,'[1]DADOS (OCULTAR)'!$R$3:$T$135,3,0),"")</f>
        <v>10988301000714</v>
      </c>
      <c r="B184" s="9" t="str">
        <f>'[1]TCE - ANEXO III - Preencher'!C193</f>
        <v>UPAE PETROLINA - CG Nº 001/2013</v>
      </c>
      <c r="C184" s="10"/>
      <c r="D184" s="11" t="str">
        <f>'[1]TCE - ANEXO III - Preencher'!E193</f>
        <v>LISIA MIRIAM MACIEL DE ALMEIDA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2251-25</v>
      </c>
      <c r="G184" s="13" t="str">
        <f>IF('[1]TCE - ANEXO III - Preencher'!H193="","",'[1]TCE - ANEXO III - Preencher'!H193)</f>
        <v>06/2023</v>
      </c>
      <c r="H184" s="14">
        <f>'[1]TCE - ANEXO III - Preencher'!I193</f>
        <v>0</v>
      </c>
      <c r="I184" s="14">
        <f>'[1]TCE - ANEXO III - Preencher'!J193</f>
        <v>898.13599999999997</v>
      </c>
      <c r="J184" s="14">
        <f>'[1]TCE - ANEXO III - Preencher'!K193</f>
        <v>0</v>
      </c>
      <c r="K184" s="15">
        <f>'[1]TCE - ANEXO III - Preencher'!L193</f>
        <v>22.56</v>
      </c>
      <c r="L184" s="15">
        <f>'[1]TCE - ANEXO III - Preencher'!M193</f>
        <v>6.34</v>
      </c>
      <c r="M184" s="15">
        <f t="shared" si="13"/>
        <v>16.22</v>
      </c>
      <c r="N184" s="15">
        <f>'[1]TCE - ANEXO III - Preencher'!O193</f>
        <v>2.15</v>
      </c>
      <c r="O184" s="15">
        <f>'[1]TCE - ANEXO III - Preencher'!P193</f>
        <v>0</v>
      </c>
      <c r="P184" s="16">
        <f t="shared" si="14"/>
        <v>2.15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916.50599999999997</v>
      </c>
    </row>
    <row r="185" spans="1:28" x14ac:dyDescent="0.2">
      <c r="A185" s="8">
        <f>IFERROR(VLOOKUP(B185,'[1]DADOS (OCULTAR)'!$R$3:$T$135,3,0),"")</f>
        <v>10988301000714</v>
      </c>
      <c r="B185" s="9" t="str">
        <f>'[1]TCE - ANEXO III - Preencher'!C194</f>
        <v>UPAE PETROLINA - CG Nº 001/2013</v>
      </c>
      <c r="C185" s="10"/>
      <c r="D185" s="11" t="str">
        <f>'[1]TCE - ANEXO III - Preencher'!E194</f>
        <v>LUANA IARA NUNES DOS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2237-05</v>
      </c>
      <c r="G185" s="13" t="str">
        <f>IF('[1]TCE - ANEXO III - Preencher'!H194="","",'[1]TCE - ANEXO III - Preencher'!H194)</f>
        <v>06/2023</v>
      </c>
      <c r="H185" s="14">
        <f>'[1]TCE - ANEXO III - Preencher'!I194</f>
        <v>0</v>
      </c>
      <c r="I185" s="14">
        <f>'[1]TCE - ANEXO III - Preencher'!J194</f>
        <v>179.536</v>
      </c>
      <c r="J185" s="14">
        <f>'[1]TCE - ANEXO III - Preencher'!K194</f>
        <v>0</v>
      </c>
      <c r="K185" s="15">
        <f>'[1]TCE - ANEXO III - Preencher'!L194</f>
        <v>169.2</v>
      </c>
      <c r="L185" s="15">
        <f>'[1]TCE - ANEXO III - Preencher'!M194</f>
        <v>26.4</v>
      </c>
      <c r="M185" s="15">
        <f t="shared" si="13"/>
        <v>142.79999999999998</v>
      </c>
      <c r="N185" s="15">
        <f>'[1]TCE - ANEXO III - Preencher'!O194</f>
        <v>2.1</v>
      </c>
      <c r="O185" s="15">
        <f>'[1]TCE - ANEXO III - Preencher'!P194</f>
        <v>0</v>
      </c>
      <c r="P185" s="16">
        <f t="shared" si="14"/>
        <v>2.1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324.43600000000004</v>
      </c>
    </row>
    <row r="186" spans="1:28" x14ac:dyDescent="0.2">
      <c r="A186" s="8">
        <f>IFERROR(VLOOKUP(B186,'[1]DADOS (OCULTAR)'!$R$3:$T$135,3,0),"")</f>
        <v>10988301000714</v>
      </c>
      <c r="B186" s="9" t="str">
        <f>'[1]TCE - ANEXO III - Preencher'!C195</f>
        <v>UPAE PETROLINA - CG Nº 001/2013</v>
      </c>
      <c r="C186" s="10"/>
      <c r="D186" s="11" t="str">
        <f>'[1]TCE - ANEXO III - Preencher'!E195</f>
        <v>LUCAS DUARTE SOUZA DO NASCIMENTO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2232-08</v>
      </c>
      <c r="G186" s="13" t="str">
        <f>IF('[1]TCE - ANEXO III - Preencher'!H195="","",'[1]TCE - ANEXO III - Preencher'!H195)</f>
        <v>06/2023</v>
      </c>
      <c r="H186" s="14">
        <f>'[1]TCE - ANEXO III - Preencher'!I195</f>
        <v>0</v>
      </c>
      <c r="I186" s="14">
        <f>'[1]TCE - ANEXO III - Preencher'!J195</f>
        <v>435.20400000000001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2.1</v>
      </c>
      <c r="O186" s="15">
        <f>'[1]TCE - ANEXO III - Preencher'!P195</f>
        <v>0</v>
      </c>
      <c r="P186" s="16">
        <f t="shared" si="14"/>
        <v>2.1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437.30400000000003</v>
      </c>
    </row>
    <row r="187" spans="1:28" x14ac:dyDescent="0.2">
      <c r="A187" s="8">
        <f>IFERROR(VLOOKUP(B187,'[1]DADOS (OCULTAR)'!$R$3:$T$135,3,0),"")</f>
        <v>10988301000714</v>
      </c>
      <c r="B187" s="9" t="str">
        <f>'[1]TCE - ANEXO III - Preencher'!C196</f>
        <v>UPAE PETROLINA - CG Nº 001/2013</v>
      </c>
      <c r="C187" s="10"/>
      <c r="D187" s="11" t="str">
        <f>'[1]TCE - ANEXO III - Preencher'!E196</f>
        <v>LUCAS RIBEIRO ALMEIDA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2251-25</v>
      </c>
      <c r="G187" s="13" t="str">
        <f>IF('[1]TCE - ANEXO III - Preencher'!H196="","",'[1]TCE - ANEXO III - Preencher'!H196)</f>
        <v>06/2023</v>
      </c>
      <c r="H187" s="14">
        <f>'[1]TCE - ANEXO III - Preencher'!I196</f>
        <v>0</v>
      </c>
      <c r="I187" s="14">
        <f>'[1]TCE - ANEXO III - Preencher'!J196</f>
        <v>11.44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2.1</v>
      </c>
      <c r="O187" s="15">
        <f>'[1]TCE - ANEXO III - Preencher'!P196</f>
        <v>0</v>
      </c>
      <c r="P187" s="16">
        <f t="shared" si="14"/>
        <v>2.1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13.54</v>
      </c>
    </row>
    <row r="188" spans="1:28" x14ac:dyDescent="0.2">
      <c r="A188" s="8">
        <f>IFERROR(VLOOKUP(B188,'[1]DADOS (OCULTAR)'!$R$3:$T$135,3,0),"")</f>
        <v>10988301000714</v>
      </c>
      <c r="B188" s="9" t="str">
        <f>'[1]TCE - ANEXO III - Preencher'!C197</f>
        <v>UPAE PETROLINA - CG Nº 001/2013</v>
      </c>
      <c r="C188" s="10"/>
      <c r="D188" s="11" t="str">
        <f>'[1]TCE - ANEXO III - Preencher'!E197</f>
        <v>LUCELMA SILVA DE ASSIS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06/2023</v>
      </c>
      <c r="H188" s="14">
        <f>'[1]TCE - ANEXO III - Preencher'!I197</f>
        <v>0</v>
      </c>
      <c r="I188" s="14">
        <f>'[1]TCE - ANEXO III - Preencher'!J197</f>
        <v>222.684</v>
      </c>
      <c r="J188" s="14">
        <f>'[1]TCE - ANEXO III - Preencher'!K197</f>
        <v>0</v>
      </c>
      <c r="K188" s="15">
        <f>'[1]TCE - ANEXO III - Preencher'!L197</f>
        <v>180.48</v>
      </c>
      <c r="L188" s="15">
        <f>'[1]TCE - ANEXO III - Preencher'!M197</f>
        <v>26.6</v>
      </c>
      <c r="M188" s="15">
        <f t="shared" si="13"/>
        <v>153.88</v>
      </c>
      <c r="N188" s="15">
        <f>'[1]TCE - ANEXO III - Preencher'!O197</f>
        <v>2.1</v>
      </c>
      <c r="O188" s="15">
        <f>'[1]TCE - ANEXO III - Preencher'!P197</f>
        <v>0</v>
      </c>
      <c r="P188" s="16">
        <f t="shared" si="14"/>
        <v>2.1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378.66399999999999</v>
      </c>
    </row>
    <row r="189" spans="1:28" x14ac:dyDescent="0.2">
      <c r="A189" s="8">
        <f>IFERROR(VLOOKUP(B189,'[1]DADOS (OCULTAR)'!$R$3:$T$135,3,0),"")</f>
        <v>10988301000714</v>
      </c>
      <c r="B189" s="9" t="str">
        <f>'[1]TCE - ANEXO III - Preencher'!C198</f>
        <v>UPAE PETROLINA - CG Nº 001/2013</v>
      </c>
      <c r="C189" s="10"/>
      <c r="D189" s="11" t="str">
        <f>'[1]TCE - ANEXO III - Preencher'!E198</f>
        <v>LUCIAN DE SOUSA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 t="str">
        <f>IF('[1]TCE - ANEXO III - Preencher'!H198="","",'[1]TCE - ANEXO III - Preencher'!H198)</f>
        <v>06/2023</v>
      </c>
      <c r="H189" s="14">
        <f>'[1]TCE - ANEXO III - Preencher'!I198</f>
        <v>0</v>
      </c>
      <c r="I189" s="14">
        <f>'[1]TCE - ANEXO III - Preencher'!J198</f>
        <v>127.584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2.1</v>
      </c>
      <c r="O189" s="15">
        <f>'[1]TCE - ANEXO III - Preencher'!P198</f>
        <v>0</v>
      </c>
      <c r="P189" s="16">
        <f t="shared" si="14"/>
        <v>2.1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129.684</v>
      </c>
    </row>
    <row r="190" spans="1:28" x14ac:dyDescent="0.2">
      <c r="A190" s="8">
        <f>IFERROR(VLOOKUP(B190,'[1]DADOS (OCULTAR)'!$R$3:$T$135,3,0),"")</f>
        <v>10988301000714</v>
      </c>
      <c r="B190" s="9" t="str">
        <f>'[1]TCE - ANEXO III - Preencher'!C199</f>
        <v>UPAE PETROLINA - CG Nº 001/2013</v>
      </c>
      <c r="C190" s="10"/>
      <c r="D190" s="11" t="str">
        <f>'[1]TCE - ANEXO III - Preencher'!E199</f>
        <v>LUCIANA ALVES MACHADO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5152-05</v>
      </c>
      <c r="G190" s="13" t="str">
        <f>IF('[1]TCE - ANEXO III - Preencher'!H199="","",'[1]TCE - ANEXO III - Preencher'!H199)</f>
        <v>06/2023</v>
      </c>
      <c r="H190" s="14">
        <f>'[1]TCE - ANEXO III - Preencher'!I199</f>
        <v>0</v>
      </c>
      <c r="I190" s="14">
        <f>'[1]TCE - ANEXO III - Preencher'!J199</f>
        <v>142.90559999999999</v>
      </c>
      <c r="J190" s="14">
        <f>'[1]TCE - ANEXO III - Preencher'!K199</f>
        <v>0</v>
      </c>
      <c r="K190" s="15">
        <f>'[1]TCE - ANEXO III - Preencher'!L199</f>
        <v>180.48</v>
      </c>
      <c r="L190" s="15">
        <f>'[1]TCE - ANEXO III - Preencher'!M199</f>
        <v>26.4</v>
      </c>
      <c r="M190" s="15">
        <f t="shared" si="13"/>
        <v>154.07999999999998</v>
      </c>
      <c r="N190" s="15">
        <f>'[1]TCE - ANEXO III - Preencher'!O199</f>
        <v>2.1</v>
      </c>
      <c r="O190" s="15">
        <f>'[1]TCE - ANEXO III - Preencher'!P199</f>
        <v>0</v>
      </c>
      <c r="P190" s="16">
        <f t="shared" si="14"/>
        <v>2.1</v>
      </c>
      <c r="Q190" s="15">
        <f>'[1]TCE - ANEXO III - Preencher'!R199</f>
        <v>150</v>
      </c>
      <c r="R190" s="15">
        <f>'[1]TCE - ANEXO III - Preencher'!S199</f>
        <v>0</v>
      </c>
      <c r="S190" s="16">
        <f t="shared" si="15"/>
        <v>150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449.0856</v>
      </c>
    </row>
    <row r="191" spans="1:28" x14ac:dyDescent="0.2">
      <c r="A191" s="8">
        <f>IFERROR(VLOOKUP(B191,'[1]DADOS (OCULTAR)'!$R$3:$T$135,3,0),"")</f>
        <v>10988301000714</v>
      </c>
      <c r="B191" s="9" t="str">
        <f>'[1]TCE - ANEXO III - Preencher'!C200</f>
        <v>UPAE PETROLINA - CG Nº 001/2013</v>
      </c>
      <c r="C191" s="10"/>
      <c r="D191" s="11" t="str">
        <f>'[1]TCE - ANEXO III - Preencher'!E200</f>
        <v>LUCIANA FARIAS MONTEIRO LIMA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06/2023</v>
      </c>
      <c r="H191" s="14">
        <f>'[1]TCE - ANEXO III - Preencher'!I200</f>
        <v>0</v>
      </c>
      <c r="I191" s="14">
        <f>'[1]TCE - ANEXO III - Preencher'!J200</f>
        <v>215.9864</v>
      </c>
      <c r="J191" s="14">
        <f>'[1]TCE - ANEXO III - Preencher'!K200</f>
        <v>0</v>
      </c>
      <c r="K191" s="15">
        <f>'[1]TCE - ANEXO III - Preencher'!L200</f>
        <v>157.91999999999999</v>
      </c>
      <c r="L191" s="15">
        <f>'[1]TCE - ANEXO III - Preencher'!M200</f>
        <v>26.6</v>
      </c>
      <c r="M191" s="15">
        <f t="shared" si="13"/>
        <v>131.32</v>
      </c>
      <c r="N191" s="15">
        <f>'[1]TCE - ANEXO III - Preencher'!O200</f>
        <v>2.1</v>
      </c>
      <c r="O191" s="15">
        <f>'[1]TCE - ANEXO III - Preencher'!P200</f>
        <v>0</v>
      </c>
      <c r="P191" s="16">
        <f t="shared" si="14"/>
        <v>2.1</v>
      </c>
      <c r="Q191" s="15">
        <f>'[1]TCE - ANEXO III - Preencher'!R200</f>
        <v>570</v>
      </c>
      <c r="R191" s="15">
        <f>'[1]TCE - ANEXO III - Preencher'!S200</f>
        <v>79.8</v>
      </c>
      <c r="S191" s="16">
        <f t="shared" si="15"/>
        <v>490.2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839.60640000000001</v>
      </c>
    </row>
    <row r="192" spans="1:28" x14ac:dyDescent="0.2">
      <c r="A192" s="8">
        <f>IFERROR(VLOOKUP(B192,'[1]DADOS (OCULTAR)'!$R$3:$T$135,3,0),"")</f>
        <v>10988301000714</v>
      </c>
      <c r="B192" s="9" t="str">
        <f>'[1]TCE - ANEXO III - Preencher'!C201</f>
        <v>UPAE PETROLINA - CG Nº 001/2013</v>
      </c>
      <c r="C192" s="10"/>
      <c r="D192" s="11" t="str">
        <f>'[1]TCE - ANEXO III - Preencher'!E201</f>
        <v>LUCIENE ALVES AMORIM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5134-30</v>
      </c>
      <c r="G192" s="13" t="str">
        <f>IF('[1]TCE - ANEXO III - Preencher'!H201="","",'[1]TCE - ANEXO III - Preencher'!H201)</f>
        <v>06/2023</v>
      </c>
      <c r="H192" s="14">
        <f>'[1]TCE - ANEXO III - Preencher'!I201</f>
        <v>0</v>
      </c>
      <c r="I192" s="14">
        <f>'[1]TCE - ANEXO III - Preencher'!J201</f>
        <v>192.94880000000001</v>
      </c>
      <c r="J192" s="14">
        <f>'[1]TCE - ANEXO III - Preencher'!K201</f>
        <v>0</v>
      </c>
      <c r="K192" s="15">
        <f>'[1]TCE - ANEXO III - Preencher'!L201</f>
        <v>180.48</v>
      </c>
      <c r="L192" s="15">
        <f>'[1]TCE - ANEXO III - Preencher'!M201</f>
        <v>26.4</v>
      </c>
      <c r="M192" s="15">
        <f t="shared" si="13"/>
        <v>154.07999999999998</v>
      </c>
      <c r="N192" s="15">
        <f>'[1]TCE - ANEXO III - Preencher'!O201</f>
        <v>2.1</v>
      </c>
      <c r="O192" s="15">
        <f>'[1]TCE - ANEXO III - Preencher'!P201</f>
        <v>0</v>
      </c>
      <c r="P192" s="16">
        <f t="shared" si="14"/>
        <v>2.1</v>
      </c>
      <c r="Q192" s="15">
        <f>'[1]TCE - ANEXO III - Preencher'!R201</f>
        <v>150</v>
      </c>
      <c r="R192" s="15">
        <f>'[1]TCE - ANEXO III - Preencher'!S201</f>
        <v>79.2</v>
      </c>
      <c r="S192" s="16">
        <f t="shared" si="15"/>
        <v>70.8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419.92880000000002</v>
      </c>
    </row>
    <row r="193" spans="1:28" x14ac:dyDescent="0.2">
      <c r="A193" s="8">
        <f>IFERROR(VLOOKUP(B193,'[1]DADOS (OCULTAR)'!$R$3:$T$135,3,0),"")</f>
        <v>10988301000714</v>
      </c>
      <c r="B193" s="9" t="str">
        <f>'[1]TCE - ANEXO III - Preencher'!C202</f>
        <v>UPAE PETROLINA - CG Nº 001/2013</v>
      </c>
      <c r="C193" s="10"/>
      <c r="D193" s="11" t="str">
        <f>'[1]TCE - ANEXO III - Preencher'!E202</f>
        <v>LUCIMARA DOS SANTOS SOARES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06/2023</v>
      </c>
      <c r="H193" s="14">
        <f>'[1]TCE - ANEXO III - Preencher'!I202</f>
        <v>0</v>
      </c>
      <c r="I193" s="14">
        <f>'[1]TCE - ANEXO III - Preencher'!J202</f>
        <v>204.89920000000001</v>
      </c>
      <c r="J193" s="14">
        <f>'[1]TCE - ANEXO III - Preencher'!K202</f>
        <v>0</v>
      </c>
      <c r="K193" s="15">
        <f>'[1]TCE - ANEXO III - Preencher'!L202</f>
        <v>112.8</v>
      </c>
      <c r="L193" s="15">
        <f>'[1]TCE - ANEXO III - Preencher'!M202</f>
        <v>26.6</v>
      </c>
      <c r="M193" s="15">
        <f t="shared" si="13"/>
        <v>86.199999999999989</v>
      </c>
      <c r="N193" s="15">
        <f>'[1]TCE - ANEXO III - Preencher'!O202</f>
        <v>2.1</v>
      </c>
      <c r="O193" s="15">
        <f>'[1]TCE - ANEXO III - Preencher'!P202</f>
        <v>0</v>
      </c>
      <c r="P193" s="16">
        <f t="shared" si="14"/>
        <v>2.1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293.19920000000002</v>
      </c>
    </row>
    <row r="194" spans="1:28" x14ac:dyDescent="0.2">
      <c r="A194" s="8">
        <f>IFERROR(VLOOKUP(B194,'[1]DADOS (OCULTAR)'!$R$3:$T$135,3,0),"")</f>
        <v>10988301000714</v>
      </c>
      <c r="B194" s="9" t="str">
        <f>'[1]TCE - ANEXO III - Preencher'!C203</f>
        <v>UPAE PETROLINA - CG Nº 001/2013</v>
      </c>
      <c r="C194" s="10"/>
      <c r="D194" s="11" t="str">
        <f>'[1]TCE - ANEXO III - Preencher'!E203</f>
        <v>LUIS ANTONIO DE FARIAS FILHO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 t="str">
        <f>IF('[1]TCE - ANEXO III - Preencher'!H203="","",'[1]TCE - ANEXO III - Preencher'!H203)</f>
        <v>06/2023</v>
      </c>
      <c r="H194" s="14">
        <f>'[1]TCE - ANEXO III - Preencher'!I203</f>
        <v>0</v>
      </c>
      <c r="I194" s="14">
        <f>'[1]TCE - ANEXO III - Preencher'!J203</f>
        <v>232.45840000000001</v>
      </c>
      <c r="J194" s="14">
        <f>'[1]TCE - ANEXO III - Preencher'!K203</f>
        <v>0</v>
      </c>
      <c r="K194" s="15">
        <f>'[1]TCE - ANEXO III - Preencher'!L203</f>
        <v>214.32</v>
      </c>
      <c r="L194" s="15">
        <f>'[1]TCE - ANEXO III - Preencher'!M203</f>
        <v>43.59</v>
      </c>
      <c r="M194" s="15">
        <f t="shared" si="13"/>
        <v>170.73</v>
      </c>
      <c r="N194" s="15">
        <f>'[1]TCE - ANEXO III - Preencher'!O203</f>
        <v>2.1</v>
      </c>
      <c r="O194" s="15">
        <f>'[1]TCE - ANEXO III - Preencher'!P203</f>
        <v>0</v>
      </c>
      <c r="P194" s="16">
        <f t="shared" si="14"/>
        <v>2.1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405.28840000000002</v>
      </c>
    </row>
    <row r="195" spans="1:28" x14ac:dyDescent="0.2">
      <c r="A195" s="8">
        <f>IFERROR(VLOOKUP(B195,'[1]DADOS (OCULTAR)'!$R$3:$T$135,3,0),"")</f>
        <v>10988301000714</v>
      </c>
      <c r="B195" s="9" t="str">
        <f>'[1]TCE - ANEXO III - Preencher'!C204</f>
        <v>UPAE PETROLINA - CG Nº 001/2013</v>
      </c>
      <c r="C195" s="10"/>
      <c r="D195" s="11" t="str">
        <f>'[1]TCE - ANEXO III - Preencher'!E204</f>
        <v>LUZIA MARIA DOS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06/2023</v>
      </c>
      <c r="H195" s="14">
        <f>'[1]TCE - ANEXO III - Preencher'!I204</f>
        <v>0</v>
      </c>
      <c r="I195" s="14">
        <f>'[1]TCE - ANEXO III - Preencher'!J204</f>
        <v>157.61760000000001</v>
      </c>
      <c r="J195" s="14">
        <f>'[1]TCE - ANEXO III - Preencher'!K204</f>
        <v>0</v>
      </c>
      <c r="K195" s="15">
        <f>'[1]TCE - ANEXO III - Preencher'!L204</f>
        <v>169.2</v>
      </c>
      <c r="L195" s="15">
        <f>'[1]TCE - ANEXO III - Preencher'!M204</f>
        <v>26.6</v>
      </c>
      <c r="M195" s="15">
        <f t="shared" si="13"/>
        <v>142.6</v>
      </c>
      <c r="N195" s="15">
        <f>'[1]TCE - ANEXO III - Preencher'!O204</f>
        <v>2.1</v>
      </c>
      <c r="O195" s="15">
        <f>'[1]TCE - ANEXO III - Preencher'!P204</f>
        <v>0</v>
      </c>
      <c r="P195" s="16">
        <f t="shared" si="14"/>
        <v>2.1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302.31760000000003</v>
      </c>
    </row>
    <row r="196" spans="1:28" x14ac:dyDescent="0.2">
      <c r="A196" s="8">
        <f>IFERROR(VLOOKUP(B196,'[1]DADOS (OCULTAR)'!$R$3:$T$135,3,0),"")</f>
        <v>10988301000714</v>
      </c>
      <c r="B196" s="9" t="str">
        <f>'[1]TCE - ANEXO III - Preencher'!C205</f>
        <v>UPAE PETROLINA - CG Nº 001/2013</v>
      </c>
      <c r="C196" s="10"/>
      <c r="D196" s="11" t="str">
        <f>'[1]TCE - ANEXO III - Preencher'!E205</f>
        <v>LYEGO DA SILVA BRITO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4110-10</v>
      </c>
      <c r="G196" s="13" t="str">
        <f>IF('[1]TCE - ANEXO III - Preencher'!H205="","",'[1]TCE - ANEXO III - Preencher'!H205)</f>
        <v>06/2023</v>
      </c>
      <c r="H196" s="14">
        <f>'[1]TCE - ANEXO III - Preencher'!I205</f>
        <v>0</v>
      </c>
      <c r="I196" s="14">
        <f>'[1]TCE - ANEXO III - Preencher'!J205</f>
        <v>203.67359999999999</v>
      </c>
      <c r="J196" s="14">
        <f>'[1]TCE - ANEXO III - Preencher'!K205</f>
        <v>0</v>
      </c>
      <c r="K196" s="15">
        <f>'[1]TCE - ANEXO III - Preencher'!L205</f>
        <v>157.91999999999999</v>
      </c>
      <c r="L196" s="15">
        <f>'[1]TCE - ANEXO III - Preencher'!M205</f>
        <v>26.4</v>
      </c>
      <c r="M196" s="15">
        <f t="shared" ref="M196:M259" si="19">K196-L196</f>
        <v>131.51999999999998</v>
      </c>
      <c r="N196" s="15">
        <f>'[1]TCE - ANEXO III - Preencher'!O205</f>
        <v>2.1</v>
      </c>
      <c r="O196" s="15">
        <f>'[1]TCE - ANEXO III - Preencher'!P205</f>
        <v>0</v>
      </c>
      <c r="P196" s="16">
        <f t="shared" ref="P196:P259" si="20">N196-O196</f>
        <v>2.1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337.29359999999997</v>
      </c>
    </row>
    <row r="197" spans="1:28" x14ac:dyDescent="0.2">
      <c r="A197" s="8">
        <f>IFERROR(VLOOKUP(B197,'[1]DADOS (OCULTAR)'!$R$3:$T$135,3,0),"")</f>
        <v>10988301000714</v>
      </c>
      <c r="B197" s="9" t="str">
        <f>'[1]TCE - ANEXO III - Preencher'!C206</f>
        <v>UPAE PETROLINA - CG Nº 001/2013</v>
      </c>
      <c r="C197" s="10"/>
      <c r="D197" s="11" t="str">
        <f>'[1]TCE - ANEXO III - Preencher'!E206</f>
        <v>MAIARA SANTOS SOARES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06/2023</v>
      </c>
      <c r="H197" s="14">
        <f>'[1]TCE - ANEXO III - Preencher'!I206</f>
        <v>0</v>
      </c>
      <c r="I197" s="14">
        <f>'[1]TCE - ANEXO III - Preencher'!J206</f>
        <v>134.16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2.1</v>
      </c>
      <c r="O197" s="15">
        <f>'[1]TCE - ANEXO III - Preencher'!P206</f>
        <v>0</v>
      </c>
      <c r="P197" s="16">
        <f t="shared" si="20"/>
        <v>2.1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136.26</v>
      </c>
    </row>
    <row r="198" spans="1:28" x14ac:dyDescent="0.2">
      <c r="A198" s="8">
        <f>IFERROR(VLOOKUP(B198,'[1]DADOS (OCULTAR)'!$R$3:$T$135,3,0),"")</f>
        <v>10988301000714</v>
      </c>
      <c r="B198" s="9" t="str">
        <f>'[1]TCE - ANEXO III - Preencher'!C207</f>
        <v>UPAE PETROLINA - CG Nº 001/2013</v>
      </c>
      <c r="C198" s="10"/>
      <c r="D198" s="11" t="str">
        <f>'[1]TCE - ANEXO III - Preencher'!E207</f>
        <v>MAILTON PINHEIRO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5174-10</v>
      </c>
      <c r="G198" s="13" t="str">
        <f>IF('[1]TCE - ANEXO III - Preencher'!H207="","",'[1]TCE - ANEXO III - Preencher'!H207)</f>
        <v>06/2023</v>
      </c>
      <c r="H198" s="14">
        <f>'[1]TCE - ANEXO III - Preencher'!I207</f>
        <v>0</v>
      </c>
      <c r="I198" s="14">
        <f>'[1]TCE - ANEXO III - Preencher'!J207</f>
        <v>198.8064</v>
      </c>
      <c r="J198" s="14">
        <f>'[1]TCE - ANEXO III - Preencher'!K207</f>
        <v>0</v>
      </c>
      <c r="K198" s="15">
        <f>'[1]TCE - ANEXO III - Preencher'!L207</f>
        <v>169.2</v>
      </c>
      <c r="L198" s="15">
        <f>'[1]TCE - ANEXO III - Preencher'!M207</f>
        <v>26.4</v>
      </c>
      <c r="M198" s="15">
        <f t="shared" si="19"/>
        <v>142.79999999999998</v>
      </c>
      <c r="N198" s="15">
        <f>'[1]TCE - ANEXO III - Preencher'!O207</f>
        <v>2.1</v>
      </c>
      <c r="O198" s="15">
        <f>'[1]TCE - ANEXO III - Preencher'!P207</f>
        <v>0</v>
      </c>
      <c r="P198" s="16">
        <f t="shared" si="20"/>
        <v>2.1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343.70640000000003</v>
      </c>
    </row>
    <row r="199" spans="1:28" x14ac:dyDescent="0.2">
      <c r="A199" s="8">
        <f>IFERROR(VLOOKUP(B199,'[1]DADOS (OCULTAR)'!$R$3:$T$135,3,0),"")</f>
        <v>10988301000714</v>
      </c>
      <c r="B199" s="9" t="str">
        <f>'[1]TCE - ANEXO III - Preencher'!C208</f>
        <v>UPAE PETROLINA - CG Nº 001/2013</v>
      </c>
      <c r="C199" s="10"/>
      <c r="D199" s="11" t="str">
        <f>'[1]TCE - ANEXO III - Preencher'!E208</f>
        <v>MAISA DOS SANTOS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5163-45</v>
      </c>
      <c r="G199" s="13" t="str">
        <f>IF('[1]TCE - ANEXO III - Preencher'!H208="","",'[1]TCE - ANEXO III - Preencher'!H208)</f>
        <v>06/2023</v>
      </c>
      <c r="H199" s="14">
        <f>'[1]TCE - ANEXO III - Preencher'!I208</f>
        <v>0</v>
      </c>
      <c r="I199" s="14">
        <f>'[1]TCE - ANEXO III - Preencher'!J208</f>
        <v>190.08</v>
      </c>
      <c r="J199" s="14">
        <f>'[1]TCE - ANEXO III - Preencher'!K208</f>
        <v>0</v>
      </c>
      <c r="K199" s="15">
        <f>'[1]TCE - ANEXO III - Preencher'!L208</f>
        <v>191.76</v>
      </c>
      <c r="L199" s="15">
        <f>'[1]TCE - ANEXO III - Preencher'!M208</f>
        <v>26.4</v>
      </c>
      <c r="M199" s="15">
        <f t="shared" si="19"/>
        <v>165.35999999999999</v>
      </c>
      <c r="N199" s="15">
        <f>'[1]TCE - ANEXO III - Preencher'!O208</f>
        <v>2.1</v>
      </c>
      <c r="O199" s="15">
        <f>'[1]TCE - ANEXO III - Preencher'!P208</f>
        <v>0</v>
      </c>
      <c r="P199" s="16">
        <f t="shared" si="20"/>
        <v>2.1</v>
      </c>
      <c r="Q199" s="15">
        <f>'[1]TCE - ANEXO III - Preencher'!R208</f>
        <v>300</v>
      </c>
      <c r="R199" s="15">
        <f>'[1]TCE - ANEXO III - Preencher'!S208</f>
        <v>54</v>
      </c>
      <c r="S199" s="16">
        <f t="shared" si="21"/>
        <v>246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603.54</v>
      </c>
    </row>
    <row r="200" spans="1:28" x14ac:dyDescent="0.2">
      <c r="A200" s="8">
        <f>IFERROR(VLOOKUP(B200,'[1]DADOS (OCULTAR)'!$R$3:$T$135,3,0),"")</f>
        <v>10988301000714</v>
      </c>
      <c r="B200" s="9" t="str">
        <f>'[1]TCE - ANEXO III - Preencher'!C209</f>
        <v>UPAE PETROLINA - CG Nº 001/2013</v>
      </c>
      <c r="C200" s="10"/>
      <c r="D200" s="11" t="str">
        <f>'[1]TCE - ANEXO III - Preencher'!E209</f>
        <v>MARCELAINNE DE SOUZA PINHEIRO BARBOSA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06/2023</v>
      </c>
      <c r="H200" s="14">
        <f>'[1]TCE - ANEXO III - Preencher'!I209</f>
        <v>0</v>
      </c>
      <c r="I200" s="14">
        <f>'[1]TCE - ANEXO III - Preencher'!J209</f>
        <v>220.70160000000001</v>
      </c>
      <c r="J200" s="14">
        <f>'[1]TCE - ANEXO III - Preencher'!K209</f>
        <v>0</v>
      </c>
      <c r="K200" s="15">
        <f>'[1]TCE - ANEXO III - Preencher'!L209</f>
        <v>169.2</v>
      </c>
      <c r="L200" s="15">
        <f>'[1]TCE - ANEXO III - Preencher'!M209</f>
        <v>26.6</v>
      </c>
      <c r="M200" s="15">
        <f t="shared" si="19"/>
        <v>142.6</v>
      </c>
      <c r="N200" s="15">
        <f>'[1]TCE - ANEXO III - Preencher'!O209</f>
        <v>2.1</v>
      </c>
      <c r="O200" s="15">
        <f>'[1]TCE - ANEXO III - Preencher'!P209</f>
        <v>0</v>
      </c>
      <c r="P200" s="16">
        <f t="shared" si="20"/>
        <v>2.1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365.40160000000003</v>
      </c>
    </row>
    <row r="201" spans="1:28" x14ac:dyDescent="0.2">
      <c r="A201" s="8">
        <f>IFERROR(VLOOKUP(B201,'[1]DADOS (OCULTAR)'!$R$3:$T$135,3,0),"")</f>
        <v>10988301000714</v>
      </c>
      <c r="B201" s="9" t="str">
        <f>'[1]TCE - ANEXO III - Preencher'!C210</f>
        <v>UPAE PETROLINA - CG Nº 001/2013</v>
      </c>
      <c r="C201" s="10"/>
      <c r="D201" s="11" t="str">
        <f>'[1]TCE - ANEXO III - Preencher'!E210</f>
        <v>MARCELO DE SOUSA SANTANA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06/2023</v>
      </c>
      <c r="H201" s="14">
        <f>'[1]TCE - ANEXO III - Preencher'!I210</f>
        <v>0</v>
      </c>
      <c r="I201" s="14">
        <f>'[1]TCE - ANEXO III - Preencher'!J210</f>
        <v>199.00960000000001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2.1</v>
      </c>
      <c r="O201" s="15">
        <f>'[1]TCE - ANEXO III - Preencher'!P210</f>
        <v>0</v>
      </c>
      <c r="P201" s="16">
        <f t="shared" si="20"/>
        <v>2.1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201.1096</v>
      </c>
    </row>
    <row r="202" spans="1:28" x14ac:dyDescent="0.2">
      <c r="A202" s="8">
        <f>IFERROR(VLOOKUP(B202,'[1]DADOS (OCULTAR)'!$R$3:$T$135,3,0),"")</f>
        <v>10988301000714</v>
      </c>
      <c r="B202" s="9" t="str">
        <f>'[1]TCE - ANEXO III - Preencher'!C211</f>
        <v>UPAE PETROLINA - CG Nº 001/2013</v>
      </c>
      <c r="C202" s="10"/>
      <c r="D202" s="11" t="str">
        <f>'[1]TCE - ANEXO III - Preencher'!E211</f>
        <v>MARCELO FERREIRA MARIANO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9511-05</v>
      </c>
      <c r="G202" s="13" t="str">
        <f>IF('[1]TCE - ANEXO III - Preencher'!H211="","",'[1]TCE - ANEXO III - Preencher'!H211)</f>
        <v>06/2023</v>
      </c>
      <c r="H202" s="14">
        <f>'[1]TCE - ANEXO III - Preencher'!I211</f>
        <v>0</v>
      </c>
      <c r="I202" s="14">
        <f>'[1]TCE - ANEXO III - Preencher'!J211</f>
        <v>172.92</v>
      </c>
      <c r="J202" s="14">
        <f>'[1]TCE - ANEXO III - Preencher'!K211</f>
        <v>0</v>
      </c>
      <c r="K202" s="15">
        <f>'[1]TCE - ANEXO III - Preencher'!L211</f>
        <v>146.63999999999999</v>
      </c>
      <c r="L202" s="15">
        <f>'[1]TCE - ANEXO III - Preencher'!M211</f>
        <v>30.83</v>
      </c>
      <c r="M202" s="15">
        <f t="shared" si="19"/>
        <v>115.80999999999999</v>
      </c>
      <c r="N202" s="15">
        <f>'[1]TCE - ANEXO III - Preencher'!O211</f>
        <v>2.1</v>
      </c>
      <c r="O202" s="15">
        <f>'[1]TCE - ANEXO III - Preencher'!P211</f>
        <v>0</v>
      </c>
      <c r="P202" s="16">
        <f t="shared" si="20"/>
        <v>2.1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290.83</v>
      </c>
    </row>
    <row r="203" spans="1:28" x14ac:dyDescent="0.2">
      <c r="A203" s="8">
        <f>IFERROR(VLOOKUP(B203,'[1]DADOS (OCULTAR)'!$R$3:$T$135,3,0),"")</f>
        <v>10988301000714</v>
      </c>
      <c r="B203" s="9" t="str">
        <f>'[1]TCE - ANEXO III - Preencher'!C212</f>
        <v>UPAE PETROLINA - CG Nº 001/2013</v>
      </c>
      <c r="C203" s="10"/>
      <c r="D203" s="11" t="str">
        <f>'[1]TCE - ANEXO III - Preencher'!E212</f>
        <v>MARCIA DE JESUS SOUZA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06/2023</v>
      </c>
      <c r="H203" s="14">
        <f>'[1]TCE - ANEXO III - Preencher'!I212</f>
        <v>0</v>
      </c>
      <c r="I203" s="14">
        <f>'[1]TCE - ANEXO III - Preencher'!J212</f>
        <v>192.476</v>
      </c>
      <c r="J203" s="14">
        <f>'[1]TCE - ANEXO III - Preencher'!K212</f>
        <v>0</v>
      </c>
      <c r="K203" s="15">
        <f>'[1]TCE - ANEXO III - Preencher'!L212</f>
        <v>157.91999999999999</v>
      </c>
      <c r="L203" s="15">
        <f>'[1]TCE - ANEXO III - Preencher'!M212</f>
        <v>26.6</v>
      </c>
      <c r="M203" s="15">
        <f t="shared" si="19"/>
        <v>131.32</v>
      </c>
      <c r="N203" s="15">
        <f>'[1]TCE - ANEXO III - Preencher'!O212</f>
        <v>2.15</v>
      </c>
      <c r="O203" s="15">
        <f>'[1]TCE - ANEXO III - Preencher'!P212</f>
        <v>0</v>
      </c>
      <c r="P203" s="16">
        <f t="shared" si="20"/>
        <v>2.15</v>
      </c>
      <c r="Q203" s="15">
        <f>'[1]TCE - ANEXO III - Preencher'!R212</f>
        <v>150</v>
      </c>
      <c r="R203" s="15">
        <f>'[1]TCE - ANEXO III - Preencher'!S212</f>
        <v>54</v>
      </c>
      <c r="S203" s="16">
        <f t="shared" si="21"/>
        <v>96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421.94599999999997</v>
      </c>
    </row>
    <row r="204" spans="1:28" x14ac:dyDescent="0.2">
      <c r="A204" s="8">
        <f>IFERROR(VLOOKUP(B204,'[1]DADOS (OCULTAR)'!$R$3:$T$135,3,0),"")</f>
        <v>10988301000714</v>
      </c>
      <c r="B204" s="9" t="str">
        <f>'[1]TCE - ANEXO III - Preencher'!C213</f>
        <v>UPAE PETROLINA - CG Nº 001/2013</v>
      </c>
      <c r="C204" s="10"/>
      <c r="D204" s="11" t="str">
        <f>'[1]TCE - ANEXO III - Preencher'!E213</f>
        <v>MARCIA FLAVIA PINTO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2251-85</v>
      </c>
      <c r="G204" s="13" t="str">
        <f>IF('[1]TCE - ANEXO III - Preencher'!H213="","",'[1]TCE - ANEXO III - Preencher'!H213)</f>
        <v>06/2023</v>
      </c>
      <c r="H204" s="14">
        <f>'[1]TCE - ANEXO III - Preencher'!I213</f>
        <v>0</v>
      </c>
      <c r="I204" s="14">
        <f>'[1]TCE - ANEXO III - Preencher'!J213</f>
        <v>236.73920000000001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2.1</v>
      </c>
      <c r="O204" s="15">
        <f>'[1]TCE - ANEXO III - Preencher'!P213</f>
        <v>0</v>
      </c>
      <c r="P204" s="16">
        <f t="shared" si="20"/>
        <v>2.1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238.83920000000001</v>
      </c>
    </row>
    <row r="205" spans="1:28" x14ac:dyDescent="0.2">
      <c r="A205" s="8">
        <f>IFERROR(VLOOKUP(B205,'[1]DADOS (OCULTAR)'!$R$3:$T$135,3,0),"")</f>
        <v>10988301000714</v>
      </c>
      <c r="B205" s="9" t="str">
        <f>'[1]TCE - ANEXO III - Preencher'!C214</f>
        <v>UPAE PETROLINA - CG Nº 001/2013</v>
      </c>
      <c r="C205" s="10"/>
      <c r="D205" s="11" t="str">
        <f>'[1]TCE - ANEXO III - Preencher'!E214</f>
        <v>MARCILIO INGSON RIBEIRO QUEIROZ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3131-15</v>
      </c>
      <c r="G205" s="13" t="str">
        <f>IF('[1]TCE - ANEXO III - Preencher'!H214="","",'[1]TCE - ANEXO III - Preencher'!H214)</f>
        <v>06/2023</v>
      </c>
      <c r="H205" s="14">
        <f>'[1]TCE - ANEXO III - Preencher'!I214</f>
        <v>0</v>
      </c>
      <c r="I205" s="14">
        <f>'[1]TCE - ANEXO III - Preencher'!J214</f>
        <v>152.07759999999999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2.1</v>
      </c>
      <c r="O205" s="15">
        <f>'[1]TCE - ANEXO III - Preencher'!P214</f>
        <v>0</v>
      </c>
      <c r="P205" s="16">
        <f t="shared" si="20"/>
        <v>2.1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154.17759999999998</v>
      </c>
    </row>
    <row r="206" spans="1:28" x14ac:dyDescent="0.2">
      <c r="A206" s="8">
        <f>IFERROR(VLOOKUP(B206,'[1]DADOS (OCULTAR)'!$R$3:$T$135,3,0),"")</f>
        <v>10988301000714</v>
      </c>
      <c r="B206" s="9" t="str">
        <f>'[1]TCE - ANEXO III - Preencher'!C215</f>
        <v>UPAE PETROLINA - CG Nº 001/2013</v>
      </c>
      <c r="C206" s="10"/>
      <c r="D206" s="11" t="str">
        <f>'[1]TCE - ANEXO III - Preencher'!E215</f>
        <v>MARCOS ANDRE DE OLIVEIRA LINO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 t="str">
        <f>IF('[1]TCE - ANEXO III - Preencher'!H215="","",'[1]TCE - ANEXO III - Preencher'!H215)</f>
        <v>06/2023</v>
      </c>
      <c r="H206" s="14">
        <f>'[1]TCE - ANEXO III - Preencher'!I215</f>
        <v>0</v>
      </c>
      <c r="I206" s="14">
        <f>'[1]TCE - ANEXO III - Preencher'!J215</f>
        <v>201.5616</v>
      </c>
      <c r="J206" s="14">
        <f>'[1]TCE - ANEXO III - Preencher'!K215</f>
        <v>0</v>
      </c>
      <c r="K206" s="15">
        <f>'[1]TCE - ANEXO III - Preencher'!L215</f>
        <v>101.52</v>
      </c>
      <c r="L206" s="15">
        <f>'[1]TCE - ANEXO III - Preencher'!M215</f>
        <v>32.03</v>
      </c>
      <c r="M206" s="15">
        <f t="shared" si="19"/>
        <v>69.489999999999995</v>
      </c>
      <c r="N206" s="15">
        <f>'[1]TCE - ANEXO III - Preencher'!O215</f>
        <v>2.1</v>
      </c>
      <c r="O206" s="15">
        <f>'[1]TCE - ANEXO III - Preencher'!P215</f>
        <v>0</v>
      </c>
      <c r="P206" s="16">
        <f t="shared" si="20"/>
        <v>2.1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273.15160000000003</v>
      </c>
    </row>
    <row r="207" spans="1:28" x14ac:dyDescent="0.2">
      <c r="A207" s="8">
        <f>IFERROR(VLOOKUP(B207,'[1]DADOS (OCULTAR)'!$R$3:$T$135,3,0),"")</f>
        <v>10988301000714</v>
      </c>
      <c r="B207" s="9" t="str">
        <f>'[1]TCE - ANEXO III - Preencher'!C216</f>
        <v>UPAE PETROLINA - CG Nº 001/2013</v>
      </c>
      <c r="C207" s="10"/>
      <c r="D207" s="11" t="str">
        <f>'[1]TCE - ANEXO III - Preencher'!E216</f>
        <v>MARCOS VIEIRA ALVES JUNIOR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 t="str">
        <f>IF('[1]TCE - ANEXO III - Preencher'!H216="","",'[1]TCE - ANEXO III - Preencher'!H216)</f>
        <v>06/2023</v>
      </c>
      <c r="H207" s="14">
        <f>'[1]TCE - ANEXO III - Preencher'!I216</f>
        <v>0</v>
      </c>
      <c r="I207" s="14">
        <f>'[1]TCE - ANEXO III - Preencher'!J216</f>
        <v>387.2296</v>
      </c>
      <c r="J207" s="14">
        <f>'[1]TCE - ANEXO III - Preencher'!K216</f>
        <v>0</v>
      </c>
      <c r="K207" s="15">
        <f>'[1]TCE - ANEXO III - Preencher'!L216</f>
        <v>67.680000000000007</v>
      </c>
      <c r="L207" s="15">
        <f>'[1]TCE - ANEXO III - Preencher'!M216</f>
        <v>3.33</v>
      </c>
      <c r="M207" s="15">
        <f t="shared" si="19"/>
        <v>64.350000000000009</v>
      </c>
      <c r="N207" s="15">
        <f>'[1]TCE - ANEXO III - Preencher'!O216</f>
        <v>2.15</v>
      </c>
      <c r="O207" s="15">
        <f>'[1]TCE - ANEXO III - Preencher'!P216</f>
        <v>0</v>
      </c>
      <c r="P207" s="16">
        <f t="shared" si="20"/>
        <v>2.15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453.7296</v>
      </c>
    </row>
    <row r="208" spans="1:28" x14ac:dyDescent="0.2">
      <c r="A208" s="8">
        <f>IFERROR(VLOOKUP(B208,'[1]DADOS (OCULTAR)'!$R$3:$T$135,3,0),"")</f>
        <v>10988301000714</v>
      </c>
      <c r="B208" s="9" t="str">
        <f>'[1]TCE - ANEXO III - Preencher'!C217</f>
        <v>UPAE PETROLINA - CG Nº 001/2013</v>
      </c>
      <c r="C208" s="10"/>
      <c r="D208" s="11" t="str">
        <f>'[1]TCE - ANEXO III - Preencher'!E217</f>
        <v>MARCOS VINICIUS FRAGA ARAUJO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 t="str">
        <f>IF('[1]TCE - ANEXO III - Preencher'!H217="","",'[1]TCE - ANEXO III - Preencher'!H217)</f>
        <v>06/2023</v>
      </c>
      <c r="H208" s="14">
        <f>'[1]TCE - ANEXO III - Preencher'!I217</f>
        <v>0</v>
      </c>
      <c r="I208" s="14">
        <f>'[1]TCE - ANEXO III - Preencher'!J217</f>
        <v>929.27919999999995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2.1</v>
      </c>
      <c r="O208" s="15">
        <f>'[1]TCE - ANEXO III - Preencher'!P217</f>
        <v>0</v>
      </c>
      <c r="P208" s="16">
        <f t="shared" si="20"/>
        <v>2.1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931.37919999999997</v>
      </c>
    </row>
    <row r="209" spans="1:28" x14ac:dyDescent="0.2">
      <c r="A209" s="8">
        <f>IFERROR(VLOOKUP(B209,'[1]DADOS (OCULTAR)'!$R$3:$T$135,3,0),"")</f>
        <v>10988301000714</v>
      </c>
      <c r="B209" s="9" t="str">
        <f>'[1]TCE - ANEXO III - Preencher'!C218</f>
        <v>UPAE PETROLINA - CG Nº 001/2013</v>
      </c>
      <c r="C209" s="10"/>
      <c r="D209" s="11" t="str">
        <f>'[1]TCE - ANEXO III - Preencher'!E218</f>
        <v>MARCUS VINICIUS DE MORAIS PARENTE ANDRADE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4141-05</v>
      </c>
      <c r="G209" s="13" t="str">
        <f>IF('[1]TCE - ANEXO III - Preencher'!H218="","",'[1]TCE - ANEXO III - Preencher'!H218)</f>
        <v>06/2023</v>
      </c>
      <c r="H209" s="14">
        <f>'[1]TCE - ANEXO III - Preencher'!I218</f>
        <v>0</v>
      </c>
      <c r="I209" s="14">
        <f>'[1]TCE - ANEXO III - Preencher'!J218</f>
        <v>192.18719999999999</v>
      </c>
      <c r="J209" s="14">
        <f>'[1]TCE - ANEXO III - Preencher'!K218</f>
        <v>0</v>
      </c>
      <c r="K209" s="15">
        <f>'[1]TCE - ANEXO III - Preencher'!L218</f>
        <v>225.6</v>
      </c>
      <c r="L209" s="15">
        <f>'[1]TCE - ANEXO III - Preencher'!M218</f>
        <v>32.03</v>
      </c>
      <c r="M209" s="15">
        <f t="shared" si="19"/>
        <v>193.57</v>
      </c>
      <c r="N209" s="15">
        <f>'[1]TCE - ANEXO III - Preencher'!O218</f>
        <v>2.1</v>
      </c>
      <c r="O209" s="15">
        <f>'[1]TCE - ANEXO III - Preencher'!P218</f>
        <v>0</v>
      </c>
      <c r="P209" s="16">
        <f t="shared" si="20"/>
        <v>2.1</v>
      </c>
      <c r="Q209" s="15">
        <f>'[1]TCE - ANEXO III - Preencher'!R218</f>
        <v>210</v>
      </c>
      <c r="R209" s="15">
        <f>'[1]TCE - ANEXO III - Preencher'!S218</f>
        <v>96.09</v>
      </c>
      <c r="S209" s="16">
        <f t="shared" si="21"/>
        <v>113.91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501.7672</v>
      </c>
    </row>
    <row r="210" spans="1:28" x14ac:dyDescent="0.2">
      <c r="A210" s="8">
        <f>IFERROR(VLOOKUP(B210,'[1]DADOS (OCULTAR)'!$R$3:$T$135,3,0),"")</f>
        <v>10988301000714</v>
      </c>
      <c r="B210" s="9" t="str">
        <f>'[1]TCE - ANEXO III - Preencher'!C219</f>
        <v>UPAE PETROLINA - CG Nº 001/2013</v>
      </c>
      <c r="C210" s="10"/>
      <c r="D210" s="11" t="str">
        <f>'[1]TCE - ANEXO III - Preencher'!E219</f>
        <v>MARIA ALICE LIBORIO CASTRO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06/2023</v>
      </c>
      <c r="H210" s="14">
        <f>'[1]TCE - ANEXO III - Preencher'!I219</f>
        <v>0</v>
      </c>
      <c r="I210" s="14">
        <f>'[1]TCE - ANEXO III - Preencher'!J219</f>
        <v>181.23759999999999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2.1</v>
      </c>
      <c r="O210" s="15">
        <f>'[1]TCE - ANEXO III - Preencher'!P219</f>
        <v>0</v>
      </c>
      <c r="P210" s="16">
        <f t="shared" si="20"/>
        <v>2.1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183.33759999999998</v>
      </c>
    </row>
    <row r="211" spans="1:28" x14ac:dyDescent="0.2">
      <c r="A211" s="8">
        <f>IFERROR(VLOOKUP(B211,'[1]DADOS (OCULTAR)'!$R$3:$T$135,3,0),"")</f>
        <v>10988301000714</v>
      </c>
      <c r="B211" s="9" t="str">
        <f>'[1]TCE - ANEXO III - Preencher'!C220</f>
        <v>UPAE PETROLINA - CG Nº 001/2013</v>
      </c>
      <c r="C211" s="10"/>
      <c r="D211" s="11" t="str">
        <f>'[1]TCE - ANEXO III - Preencher'!E220</f>
        <v>MARIA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06/2023</v>
      </c>
      <c r="H211" s="14">
        <f>'[1]TCE - ANEXO III - Preencher'!I220</f>
        <v>0</v>
      </c>
      <c r="I211" s="14">
        <f>'[1]TCE - ANEXO III - Preencher'!J220</f>
        <v>185.232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26.6</v>
      </c>
      <c r="M211" s="15">
        <f t="shared" si="19"/>
        <v>-26.6</v>
      </c>
      <c r="N211" s="15">
        <f>'[1]TCE - ANEXO III - Preencher'!O220</f>
        <v>2.1</v>
      </c>
      <c r="O211" s="15">
        <f>'[1]TCE - ANEXO III - Preencher'!P220</f>
        <v>0</v>
      </c>
      <c r="P211" s="16">
        <f t="shared" si="20"/>
        <v>2.1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160.732</v>
      </c>
    </row>
    <row r="212" spans="1:28" x14ac:dyDescent="0.2">
      <c r="A212" s="8">
        <f>IFERROR(VLOOKUP(B212,'[1]DADOS (OCULTAR)'!$R$3:$T$135,3,0),"")</f>
        <v>10988301000714</v>
      </c>
      <c r="B212" s="9" t="str">
        <f>'[1]TCE - ANEXO III - Preencher'!C221</f>
        <v>UPAE PETROLINA - CG Nº 001/2013</v>
      </c>
      <c r="C212" s="10"/>
      <c r="D212" s="11" t="str">
        <f>'[1]TCE - ANEXO III - Preencher'!E221</f>
        <v>MARIA DANIELA NASCIMENTO BARBOSA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06/2023</v>
      </c>
      <c r="H212" s="14">
        <f>'[1]TCE - ANEXO III - Preencher'!I221</f>
        <v>0</v>
      </c>
      <c r="I212" s="14">
        <f>'[1]TCE - ANEXO III - Preencher'!J221</f>
        <v>199.9752</v>
      </c>
      <c r="J212" s="14">
        <f>'[1]TCE - ANEXO III - Preencher'!K221</f>
        <v>0</v>
      </c>
      <c r="K212" s="15">
        <f>'[1]TCE - ANEXO III - Preencher'!L221</f>
        <v>180.48</v>
      </c>
      <c r="L212" s="15">
        <f>'[1]TCE - ANEXO III - Preencher'!M221</f>
        <v>26.6</v>
      </c>
      <c r="M212" s="15">
        <f t="shared" si="19"/>
        <v>153.88</v>
      </c>
      <c r="N212" s="15">
        <f>'[1]TCE - ANEXO III - Preencher'!O221</f>
        <v>2.1</v>
      </c>
      <c r="O212" s="15">
        <f>'[1]TCE - ANEXO III - Preencher'!P221</f>
        <v>0</v>
      </c>
      <c r="P212" s="16">
        <f t="shared" si="20"/>
        <v>2.1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355.95519999999999</v>
      </c>
    </row>
    <row r="213" spans="1:28" x14ac:dyDescent="0.2">
      <c r="A213" s="8">
        <f>IFERROR(VLOOKUP(B213,'[1]DADOS (OCULTAR)'!$R$3:$T$135,3,0),"")</f>
        <v>10988301000714</v>
      </c>
      <c r="B213" s="9" t="str">
        <f>'[1]TCE - ANEXO III - Preencher'!C222</f>
        <v>UPAE PETROLINA - CG Nº 001/2013</v>
      </c>
      <c r="C213" s="10"/>
      <c r="D213" s="11" t="str">
        <f>'[1]TCE - ANEXO III - Preencher'!E222</f>
        <v>MARIA DANIELA SILVA DE CALDAS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4110-10</v>
      </c>
      <c r="G213" s="13" t="str">
        <f>IF('[1]TCE - ANEXO III - Preencher'!H222="","",'[1]TCE - ANEXO III - Preencher'!H222)</f>
        <v>06/2023</v>
      </c>
      <c r="H213" s="14">
        <f>'[1]TCE - ANEXO III - Preencher'!I222</f>
        <v>0</v>
      </c>
      <c r="I213" s="14">
        <f>'[1]TCE - ANEXO III - Preencher'!J222</f>
        <v>127.27679999999999</v>
      </c>
      <c r="J213" s="14">
        <f>'[1]TCE - ANEXO III - Preencher'!K222</f>
        <v>0</v>
      </c>
      <c r="K213" s="15">
        <f>'[1]TCE - ANEXO III - Preencher'!L222</f>
        <v>157.91999999999999</v>
      </c>
      <c r="L213" s="15">
        <f>'[1]TCE - ANEXO III - Preencher'!M222</f>
        <v>26.4</v>
      </c>
      <c r="M213" s="15">
        <f t="shared" si="19"/>
        <v>131.51999999999998</v>
      </c>
      <c r="N213" s="15">
        <f>'[1]TCE - ANEXO III - Preencher'!O222</f>
        <v>2.1</v>
      </c>
      <c r="O213" s="15">
        <f>'[1]TCE - ANEXO III - Preencher'!P222</f>
        <v>0</v>
      </c>
      <c r="P213" s="16">
        <f t="shared" si="20"/>
        <v>2.1</v>
      </c>
      <c r="Q213" s="15">
        <f>'[1]TCE - ANEXO III - Preencher'!R222</f>
        <v>210</v>
      </c>
      <c r="R213" s="15">
        <f>'[1]TCE - ANEXO III - Preencher'!S222</f>
        <v>75.599999999999994</v>
      </c>
      <c r="S213" s="16">
        <f t="shared" si="21"/>
        <v>134.4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395.29679999999996</v>
      </c>
    </row>
    <row r="214" spans="1:28" x14ac:dyDescent="0.2">
      <c r="A214" s="8">
        <f>IFERROR(VLOOKUP(B214,'[1]DADOS (OCULTAR)'!$R$3:$T$135,3,0),"")</f>
        <v>10988301000714</v>
      </c>
      <c r="B214" s="9" t="str">
        <f>'[1]TCE - ANEXO III - Preencher'!C223</f>
        <v>UPAE PETROLINA - CG Nº 001/2013</v>
      </c>
      <c r="C214" s="10"/>
      <c r="D214" s="11" t="str">
        <f>'[1]TCE - ANEXO III - Preencher'!E223</f>
        <v>MARIA DAS DORES DE SOUZA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3241-15</v>
      </c>
      <c r="G214" s="13" t="str">
        <f>IF('[1]TCE - ANEXO III - Preencher'!H223="","",'[1]TCE - ANEXO III - Preencher'!H223)</f>
        <v>06/2023</v>
      </c>
      <c r="H214" s="14">
        <f>'[1]TCE - ANEXO III - Preencher'!I223</f>
        <v>0</v>
      </c>
      <c r="I214" s="14">
        <f>'[1]TCE - ANEXO III - Preencher'!J223</f>
        <v>451.05520000000013</v>
      </c>
      <c r="J214" s="14">
        <f>'[1]TCE - ANEXO III - Preencher'!K223</f>
        <v>0</v>
      </c>
      <c r="K214" s="15">
        <f>'[1]TCE - ANEXO III - Preencher'!L223</f>
        <v>22.56</v>
      </c>
      <c r="L214" s="15">
        <f>'[1]TCE - ANEXO III - Preencher'!M223</f>
        <v>2.71</v>
      </c>
      <c r="M214" s="15">
        <f t="shared" si="19"/>
        <v>19.849999999999998</v>
      </c>
      <c r="N214" s="15">
        <f>'[1]TCE - ANEXO III - Preencher'!O223</f>
        <v>2.1</v>
      </c>
      <c r="O214" s="15">
        <f>'[1]TCE - ANEXO III - Preencher'!P223</f>
        <v>0</v>
      </c>
      <c r="P214" s="16">
        <f t="shared" si="20"/>
        <v>2.1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473.00520000000017</v>
      </c>
    </row>
    <row r="215" spans="1:28" x14ac:dyDescent="0.2">
      <c r="A215" s="8">
        <f>IFERROR(VLOOKUP(B215,'[1]DADOS (OCULTAR)'!$R$3:$T$135,3,0),"")</f>
        <v>10988301000714</v>
      </c>
      <c r="B215" s="9" t="str">
        <f>'[1]TCE - ANEXO III - Preencher'!C224</f>
        <v>UPAE PETROLINA - CG Nº 001/2013</v>
      </c>
      <c r="C215" s="10"/>
      <c r="D215" s="11" t="str">
        <f>'[1]TCE - ANEXO III - Preencher'!E224</f>
        <v>MARIA DAS GRACAS RIBEIRO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06/2023</v>
      </c>
      <c r="H215" s="14">
        <f>'[1]TCE - ANEXO III - Preencher'!I224</f>
        <v>0</v>
      </c>
      <c r="I215" s="14">
        <f>'[1]TCE - ANEXO III - Preencher'!J224</f>
        <v>191.28</v>
      </c>
      <c r="J215" s="14">
        <f>'[1]TCE - ANEXO III - Preencher'!K224</f>
        <v>0</v>
      </c>
      <c r="K215" s="15">
        <f>'[1]TCE - ANEXO III - Preencher'!L224</f>
        <v>180.48</v>
      </c>
      <c r="L215" s="15">
        <f>'[1]TCE - ANEXO III - Preencher'!M224</f>
        <v>26.6</v>
      </c>
      <c r="M215" s="15">
        <f t="shared" si="19"/>
        <v>153.88</v>
      </c>
      <c r="N215" s="15">
        <f>'[1]TCE - ANEXO III - Preencher'!O224</f>
        <v>2.1</v>
      </c>
      <c r="O215" s="15">
        <f>'[1]TCE - ANEXO III - Preencher'!P224</f>
        <v>0</v>
      </c>
      <c r="P215" s="16">
        <f t="shared" si="20"/>
        <v>2.1</v>
      </c>
      <c r="Q215" s="15">
        <f>'[1]TCE - ANEXO III - Preencher'!R224</f>
        <v>420</v>
      </c>
      <c r="R215" s="15">
        <f>'[1]TCE - ANEXO III - Preencher'!S224</f>
        <v>75.599999999999994</v>
      </c>
      <c r="S215" s="16">
        <f t="shared" si="21"/>
        <v>344.4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691.66</v>
      </c>
    </row>
    <row r="216" spans="1:28" x14ac:dyDescent="0.2">
      <c r="A216" s="8">
        <f>IFERROR(VLOOKUP(B216,'[1]DADOS (OCULTAR)'!$R$3:$T$135,3,0),"")</f>
        <v>10988301000714</v>
      </c>
      <c r="B216" s="9" t="str">
        <f>'[1]TCE - ANEXO III - Preencher'!C225</f>
        <v>UPAE PETROLINA - CG Nº 001/2013</v>
      </c>
      <c r="C216" s="10"/>
      <c r="D216" s="11" t="str">
        <f>'[1]TCE - ANEXO III - Preencher'!E225</f>
        <v>MARIA DE LOURDES DE SOUZA RODRIGUES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5211-30</v>
      </c>
      <c r="G216" s="13" t="str">
        <f>IF('[1]TCE - ANEXO III - Preencher'!H225="","",'[1]TCE - ANEXO III - Preencher'!H225)</f>
        <v>06/2023</v>
      </c>
      <c r="H216" s="14">
        <f>'[1]TCE - ANEXO III - Preencher'!I225</f>
        <v>0</v>
      </c>
      <c r="I216" s="14">
        <f>'[1]TCE - ANEXO III - Preencher'!J225</f>
        <v>179.536</v>
      </c>
      <c r="J216" s="14">
        <f>'[1]TCE - ANEXO III - Preencher'!K225</f>
        <v>0</v>
      </c>
      <c r="K216" s="15">
        <f>'[1]TCE - ANEXO III - Preencher'!L225</f>
        <v>169.2</v>
      </c>
      <c r="L216" s="15">
        <f>'[1]TCE - ANEXO III - Preencher'!M225</f>
        <v>26.4</v>
      </c>
      <c r="M216" s="15">
        <f t="shared" si="19"/>
        <v>142.79999999999998</v>
      </c>
      <c r="N216" s="15">
        <f>'[1]TCE - ANEXO III - Preencher'!O225</f>
        <v>2.1</v>
      </c>
      <c r="O216" s="15">
        <f>'[1]TCE - ANEXO III - Preencher'!P225</f>
        <v>0</v>
      </c>
      <c r="P216" s="16">
        <f t="shared" si="20"/>
        <v>2.1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324.43600000000004</v>
      </c>
    </row>
    <row r="217" spans="1:28" x14ac:dyDescent="0.2">
      <c r="A217" s="8">
        <f>IFERROR(VLOOKUP(B217,'[1]DADOS (OCULTAR)'!$R$3:$T$135,3,0),"")</f>
        <v>10988301000714</v>
      </c>
      <c r="B217" s="9" t="str">
        <f>'[1]TCE - ANEXO III - Preencher'!C226</f>
        <v>UPAE PETROLINA - CG Nº 001/2013</v>
      </c>
      <c r="C217" s="10"/>
      <c r="D217" s="11" t="str">
        <f>'[1]TCE - ANEXO III - Preencher'!E226</f>
        <v>MARIA DE NAZARE DO CARMO DA CUNHA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2516-05</v>
      </c>
      <c r="G217" s="13" t="str">
        <f>IF('[1]TCE - ANEXO III - Preencher'!H226="","",'[1]TCE - ANEXO III - Preencher'!H226)</f>
        <v>06/2023</v>
      </c>
      <c r="H217" s="14">
        <f>'[1]TCE - ANEXO III - Preencher'!I226</f>
        <v>0</v>
      </c>
      <c r="I217" s="14">
        <f>'[1]TCE - ANEXO III - Preencher'!J226</f>
        <v>443.30880000000008</v>
      </c>
      <c r="J217" s="14">
        <f>'[1]TCE - ANEXO III - Preencher'!K226</f>
        <v>0</v>
      </c>
      <c r="K217" s="15">
        <f>'[1]TCE - ANEXO III - Preencher'!L226</f>
        <v>191.76</v>
      </c>
      <c r="L217" s="15">
        <f>'[1]TCE - ANEXO III - Preencher'!M226</f>
        <v>43.87</v>
      </c>
      <c r="M217" s="15">
        <f t="shared" si="19"/>
        <v>147.88999999999999</v>
      </c>
      <c r="N217" s="15">
        <f>'[1]TCE - ANEXO III - Preencher'!O226</f>
        <v>2.1</v>
      </c>
      <c r="O217" s="15">
        <f>'[1]TCE - ANEXO III - Preencher'!P226</f>
        <v>0</v>
      </c>
      <c r="P217" s="16">
        <f t="shared" si="20"/>
        <v>2.1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593.29880000000014</v>
      </c>
    </row>
    <row r="218" spans="1:28" x14ac:dyDescent="0.2">
      <c r="A218" s="8">
        <f>IFERROR(VLOOKUP(B218,'[1]DADOS (OCULTAR)'!$R$3:$T$135,3,0),"")</f>
        <v>10988301000714</v>
      </c>
      <c r="B218" s="9" t="str">
        <f>'[1]TCE - ANEXO III - Preencher'!C227</f>
        <v>UPAE PETROLINA - CG Nº 001/2013</v>
      </c>
      <c r="C218" s="10"/>
      <c r="D218" s="11" t="str">
        <f>'[1]TCE - ANEXO III - Preencher'!E227</f>
        <v>MARIA EDJANE DE OLIVEIRA MELO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06/2023</v>
      </c>
      <c r="H218" s="14">
        <f>'[1]TCE - ANEXO III - Preencher'!I227</f>
        <v>0</v>
      </c>
      <c r="I218" s="14">
        <f>'[1]TCE - ANEXO III - Preencher'!J227</f>
        <v>144.60400000000001</v>
      </c>
      <c r="J218" s="14">
        <f>'[1]TCE - ANEXO III - Preencher'!K227</f>
        <v>0</v>
      </c>
      <c r="K218" s="15">
        <f>'[1]TCE - ANEXO III - Preencher'!L227</f>
        <v>169.2</v>
      </c>
      <c r="L218" s="15">
        <f>'[1]TCE - ANEXO III - Preencher'!M227</f>
        <v>26.6</v>
      </c>
      <c r="M218" s="15">
        <f t="shared" si="19"/>
        <v>142.6</v>
      </c>
      <c r="N218" s="15">
        <f>'[1]TCE - ANEXO III - Preencher'!O227</f>
        <v>2.1</v>
      </c>
      <c r="O218" s="15">
        <f>'[1]TCE - ANEXO III - Preencher'!P227</f>
        <v>0</v>
      </c>
      <c r="P218" s="16">
        <f t="shared" si="20"/>
        <v>2.1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69.41</v>
      </c>
      <c r="U218" s="15">
        <f>'[1]TCE - ANEXO III - Preencher'!V227</f>
        <v>0</v>
      </c>
      <c r="V218" s="16">
        <f t="shared" si="22"/>
        <v>69.41</v>
      </c>
      <c r="W218" s="17" t="str">
        <f>IF('[1]TCE - ANEXO III - Preencher'!X227="","",'[1]TCE - ANEXO III - Preencher'!X227)</f>
        <v>AUXÍLIO CRECHE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358.71400000000006</v>
      </c>
    </row>
    <row r="219" spans="1:28" x14ac:dyDescent="0.2">
      <c r="A219" s="8">
        <f>IFERROR(VLOOKUP(B219,'[1]DADOS (OCULTAR)'!$R$3:$T$135,3,0),"")</f>
        <v>10988301000714</v>
      </c>
      <c r="B219" s="9" t="str">
        <f>'[1]TCE - ANEXO III - Preencher'!C228</f>
        <v>UPAE PETROLINA - CG Nº 001/2013</v>
      </c>
      <c r="C219" s="10"/>
      <c r="D219" s="11" t="str">
        <f>'[1]TCE - ANEXO III - Preencher'!E228</f>
        <v>MARIA EDUARDA FERREIRA GOMES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06/2023</v>
      </c>
      <c r="H219" s="14">
        <f>'[1]TCE - ANEXO III - Preencher'!I228</f>
        <v>0</v>
      </c>
      <c r="I219" s="14">
        <f>'[1]TCE - ANEXO III - Preencher'!J228</f>
        <v>129.69200000000001</v>
      </c>
      <c r="J219" s="14">
        <f>'[1]TCE - ANEXO III - Preencher'!K228</f>
        <v>0</v>
      </c>
      <c r="K219" s="15">
        <f>'[1]TCE - ANEXO III - Preencher'!L228</f>
        <v>157.91999999999999</v>
      </c>
      <c r="L219" s="15">
        <f>'[1]TCE - ANEXO III - Preencher'!M228</f>
        <v>26.6</v>
      </c>
      <c r="M219" s="15">
        <f t="shared" si="19"/>
        <v>131.32</v>
      </c>
      <c r="N219" s="15">
        <f>'[1]TCE - ANEXO III - Preencher'!O228</f>
        <v>2.1</v>
      </c>
      <c r="O219" s="15">
        <f>'[1]TCE - ANEXO III - Preencher'!P228</f>
        <v>0</v>
      </c>
      <c r="P219" s="16">
        <f t="shared" si="20"/>
        <v>2.1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263.11200000000002</v>
      </c>
    </row>
    <row r="220" spans="1:28" x14ac:dyDescent="0.2">
      <c r="A220" s="8">
        <f>IFERROR(VLOOKUP(B220,'[1]DADOS (OCULTAR)'!$R$3:$T$135,3,0),"")</f>
        <v>10988301000714</v>
      </c>
      <c r="B220" s="9" t="str">
        <f>'[1]TCE - ANEXO III - Preencher'!C229</f>
        <v>UPAE PETROLINA - CG Nº 001/2013</v>
      </c>
      <c r="C220" s="10"/>
      <c r="D220" s="11" t="str">
        <f>'[1]TCE - ANEXO III - Preencher'!E229</f>
        <v>MARIA EUZETE DA SILVA GRANJA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06/2023</v>
      </c>
      <c r="H220" s="14">
        <f>'[1]TCE - ANEXO III - Preencher'!I229</f>
        <v>0</v>
      </c>
      <c r="I220" s="14">
        <f>'[1]TCE - ANEXO III - Preencher'!J229</f>
        <v>132.98400000000001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2.1</v>
      </c>
      <c r="O220" s="15">
        <f>'[1]TCE - ANEXO III - Preencher'!P229</f>
        <v>0</v>
      </c>
      <c r="P220" s="16">
        <f t="shared" si="20"/>
        <v>2.1</v>
      </c>
      <c r="Q220" s="15">
        <f>'[1]TCE - ANEXO III - Preencher'!R229</f>
        <v>150</v>
      </c>
      <c r="R220" s="15">
        <f>'[1]TCE - ANEXO III - Preencher'!S229</f>
        <v>79.8</v>
      </c>
      <c r="S220" s="16">
        <f t="shared" si="21"/>
        <v>70.2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205.28399999999999</v>
      </c>
    </row>
    <row r="221" spans="1:28" x14ac:dyDescent="0.2">
      <c r="A221" s="8">
        <f>IFERROR(VLOOKUP(B221,'[1]DADOS (OCULTAR)'!$R$3:$T$135,3,0),"")</f>
        <v>10988301000714</v>
      </c>
      <c r="B221" s="9" t="str">
        <f>'[1]TCE - ANEXO III - Preencher'!C230</f>
        <v>UPAE PETROLINA - CG Nº 001/2013</v>
      </c>
      <c r="C221" s="10"/>
      <c r="D221" s="11" t="str">
        <f>'[1]TCE - ANEXO III - Preencher'!E230</f>
        <v>MARIA HELENA ROSENO DE SIQUEIRA MELO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06/2023</v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2.1</v>
      </c>
      <c r="O221" s="15">
        <f>'[1]TCE - ANEXO III - Preencher'!P230</f>
        <v>0</v>
      </c>
      <c r="P221" s="16">
        <f t="shared" si="20"/>
        <v>2.1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2.1</v>
      </c>
    </row>
    <row r="222" spans="1:28" x14ac:dyDescent="0.2">
      <c r="A222" s="8">
        <f>IFERROR(VLOOKUP(B222,'[1]DADOS (OCULTAR)'!$R$3:$T$135,3,0),"")</f>
        <v>10988301000714</v>
      </c>
      <c r="B222" s="9" t="str">
        <f>'[1]TCE - ANEXO III - Preencher'!C231</f>
        <v>UPAE PETROLINA - CG Nº 001/2013</v>
      </c>
      <c r="C222" s="10"/>
      <c r="D222" s="11" t="str">
        <f>'[1]TCE - ANEXO III - Preencher'!E231</f>
        <v>MARIA NATALIA PEREIRA SIQUEIRA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4110-10</v>
      </c>
      <c r="G222" s="13" t="str">
        <f>IF('[1]TCE - ANEXO III - Preencher'!H231="","",'[1]TCE - ANEXO III - Preencher'!H231)</f>
        <v>06/2023</v>
      </c>
      <c r="H222" s="14">
        <f>'[1]TCE - ANEXO III - Preencher'!I231</f>
        <v>0</v>
      </c>
      <c r="I222" s="14">
        <f>'[1]TCE - ANEXO III - Preencher'!J231</f>
        <v>174.24</v>
      </c>
      <c r="J222" s="14">
        <f>'[1]TCE - ANEXO III - Preencher'!K231</f>
        <v>0</v>
      </c>
      <c r="K222" s="15">
        <f>'[1]TCE - ANEXO III - Preencher'!L231</f>
        <v>180.48</v>
      </c>
      <c r="L222" s="15">
        <f>'[1]TCE - ANEXO III - Preencher'!M231</f>
        <v>26.4</v>
      </c>
      <c r="M222" s="15">
        <f t="shared" si="19"/>
        <v>154.07999999999998</v>
      </c>
      <c r="N222" s="15">
        <f>'[1]TCE - ANEXO III - Preencher'!O231</f>
        <v>2.1</v>
      </c>
      <c r="O222" s="15">
        <f>'[1]TCE - ANEXO III - Preencher'!P231</f>
        <v>0</v>
      </c>
      <c r="P222" s="16">
        <f t="shared" si="20"/>
        <v>2.1</v>
      </c>
      <c r="Q222" s="15">
        <f>'[1]TCE - ANEXO III - Preencher'!R231</f>
        <v>0</v>
      </c>
      <c r="R222" s="15">
        <f>'[1]TCE - ANEXO III - Preencher'!S231</f>
        <v>57.6</v>
      </c>
      <c r="S222" s="16">
        <f t="shared" si="21"/>
        <v>-57.6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272.82</v>
      </c>
    </row>
    <row r="223" spans="1:28" x14ac:dyDescent="0.2">
      <c r="A223" s="8">
        <f>IFERROR(VLOOKUP(B223,'[1]DADOS (OCULTAR)'!$R$3:$T$135,3,0),"")</f>
        <v>10988301000714</v>
      </c>
      <c r="B223" s="9" t="str">
        <f>'[1]TCE - ANEXO III - Preencher'!C232</f>
        <v>UPAE PETROLINA - CG Nº 001/2013</v>
      </c>
      <c r="C223" s="10"/>
      <c r="D223" s="11" t="str">
        <f>'[1]TCE - ANEXO III - Preencher'!E232</f>
        <v>MARIA NILZA OLIVEIRA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5152-05</v>
      </c>
      <c r="G223" s="13" t="str">
        <f>IF('[1]TCE - ANEXO III - Preencher'!H232="","",'[1]TCE - ANEXO III - Preencher'!H232)</f>
        <v>06/2023</v>
      </c>
      <c r="H223" s="14">
        <f>'[1]TCE - ANEXO III - Preencher'!I232</f>
        <v>0</v>
      </c>
      <c r="I223" s="14">
        <f>'[1]TCE - ANEXO III - Preencher'!J232</f>
        <v>132.5616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2.1</v>
      </c>
      <c r="O223" s="15">
        <f>'[1]TCE - ANEXO III - Preencher'!P232</f>
        <v>0</v>
      </c>
      <c r="P223" s="16">
        <f t="shared" si="20"/>
        <v>2.1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134.66159999999999</v>
      </c>
    </row>
    <row r="224" spans="1:28" x14ac:dyDescent="0.2">
      <c r="A224" s="8">
        <f>IFERROR(VLOOKUP(B224,'[1]DADOS (OCULTAR)'!$R$3:$T$135,3,0),"")</f>
        <v>10988301000714</v>
      </c>
      <c r="B224" s="9" t="str">
        <f>'[1]TCE - ANEXO III - Preencher'!C233</f>
        <v>UPAE PETROLINA - CG Nº 001/2013</v>
      </c>
      <c r="C224" s="10"/>
      <c r="D224" s="11" t="str">
        <f>'[1]TCE - ANEXO III - Preencher'!E233</f>
        <v>MARIA RAIMUNDA VIANA DE SOUZA RAIMUNDO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06/2023</v>
      </c>
      <c r="H224" s="14">
        <f>'[1]TCE - ANEXO III - Preencher'!I233</f>
        <v>0</v>
      </c>
      <c r="I224" s="14">
        <f>'[1]TCE - ANEXO III - Preencher'!J233</f>
        <v>217.01679999999999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2.1</v>
      </c>
      <c r="O224" s="15">
        <f>'[1]TCE - ANEXO III - Preencher'!P233</f>
        <v>0</v>
      </c>
      <c r="P224" s="16">
        <f t="shared" si="20"/>
        <v>2.1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219.11679999999998</v>
      </c>
    </row>
    <row r="225" spans="1:28" x14ac:dyDescent="0.2">
      <c r="A225" s="8">
        <f>IFERROR(VLOOKUP(B225,'[1]DADOS (OCULTAR)'!$R$3:$T$135,3,0),"")</f>
        <v>10988301000714</v>
      </c>
      <c r="B225" s="9" t="str">
        <f>'[1]TCE - ANEXO III - Preencher'!C234</f>
        <v>UPAE PETROLINA - CG Nº 001/2013</v>
      </c>
      <c r="C225" s="10"/>
      <c r="D225" s="11" t="str">
        <f>'[1]TCE - ANEXO III - Preencher'!E234</f>
        <v>MARIA ZILMA AMORIM COELHO SOUSA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5152-05</v>
      </c>
      <c r="G225" s="13" t="str">
        <f>IF('[1]TCE - ANEXO III - Preencher'!H234="","",'[1]TCE - ANEXO III - Preencher'!H234)</f>
        <v>06/2023</v>
      </c>
      <c r="H225" s="14">
        <f>'[1]TCE - ANEXO III - Preencher'!I234</f>
        <v>0</v>
      </c>
      <c r="I225" s="14">
        <f>'[1]TCE - ANEXO III - Preencher'!J234</f>
        <v>190.08</v>
      </c>
      <c r="J225" s="14">
        <f>'[1]TCE - ANEXO III - Preencher'!K234</f>
        <v>0</v>
      </c>
      <c r="K225" s="15">
        <f>'[1]TCE - ANEXO III - Preencher'!L234</f>
        <v>101.52</v>
      </c>
      <c r="L225" s="15">
        <f>'[1]TCE - ANEXO III - Preencher'!M234</f>
        <v>26.4</v>
      </c>
      <c r="M225" s="15">
        <f t="shared" si="19"/>
        <v>75.12</v>
      </c>
      <c r="N225" s="15">
        <f>'[1]TCE - ANEXO III - Preencher'!O234</f>
        <v>2.1</v>
      </c>
      <c r="O225" s="15">
        <f>'[1]TCE - ANEXO III - Preencher'!P234</f>
        <v>0</v>
      </c>
      <c r="P225" s="16">
        <f t="shared" si="20"/>
        <v>2.1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267.30000000000007</v>
      </c>
    </row>
    <row r="226" spans="1:28" x14ac:dyDescent="0.2">
      <c r="A226" s="8">
        <f>IFERROR(VLOOKUP(B226,'[1]DADOS (OCULTAR)'!$R$3:$T$135,3,0),"")</f>
        <v>10988301000714</v>
      </c>
      <c r="B226" s="9" t="str">
        <f>'[1]TCE - ANEXO III - Preencher'!C235</f>
        <v>UPAE PETROLINA - CG Nº 001/2013</v>
      </c>
      <c r="C226" s="10"/>
      <c r="D226" s="11" t="str">
        <f>'[1]TCE - ANEXO III - Preencher'!E235</f>
        <v>MARIANA LOPES DA CUNHA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2232-08</v>
      </c>
      <c r="G226" s="13" t="str">
        <f>IF('[1]TCE - ANEXO III - Preencher'!H235="","",'[1]TCE - ANEXO III - Preencher'!H235)</f>
        <v>06/2023</v>
      </c>
      <c r="H226" s="14">
        <f>'[1]TCE - ANEXO III - Preencher'!I235</f>
        <v>0</v>
      </c>
      <c r="I226" s="14">
        <f>'[1]TCE - ANEXO III - Preencher'!J235</f>
        <v>323.60480000000001</v>
      </c>
      <c r="J226" s="14">
        <f>'[1]TCE - ANEXO III - Preencher'!K235</f>
        <v>0</v>
      </c>
      <c r="K226" s="15">
        <f>'[1]TCE - ANEXO III - Preencher'!L235</f>
        <v>45.12</v>
      </c>
      <c r="L226" s="15">
        <f>'[1]TCE - ANEXO III - Preencher'!M235</f>
        <v>38.700000000000003</v>
      </c>
      <c r="M226" s="15">
        <f t="shared" si="19"/>
        <v>6.4199999999999946</v>
      </c>
      <c r="N226" s="15">
        <f>'[1]TCE - ANEXO III - Preencher'!O235</f>
        <v>2.1</v>
      </c>
      <c r="O226" s="15">
        <f>'[1]TCE - ANEXO III - Preencher'!P235</f>
        <v>0</v>
      </c>
      <c r="P226" s="16">
        <f t="shared" si="20"/>
        <v>2.1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332.12480000000005</v>
      </c>
    </row>
    <row r="227" spans="1:28" x14ac:dyDescent="0.2">
      <c r="A227" s="8">
        <f>IFERROR(VLOOKUP(B227,'[1]DADOS (OCULTAR)'!$R$3:$T$135,3,0),"")</f>
        <v>10988301000714</v>
      </c>
      <c r="B227" s="9" t="str">
        <f>'[1]TCE - ANEXO III - Preencher'!C236</f>
        <v>UPAE PETROLINA - CG Nº 001/2013</v>
      </c>
      <c r="C227" s="10"/>
      <c r="D227" s="11" t="str">
        <f>'[1]TCE - ANEXO III - Preencher'!E236</f>
        <v>MARIANA PEREIRA COELHO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06/2023</v>
      </c>
      <c r="H227" s="14">
        <f>'[1]TCE - ANEXO III - Preencher'!I236</f>
        <v>0</v>
      </c>
      <c r="I227" s="14">
        <f>'[1]TCE - ANEXO III - Preencher'!J236</f>
        <v>359.40960000000001</v>
      </c>
      <c r="J227" s="14">
        <f>'[1]TCE - ANEXO III - Preencher'!K236</f>
        <v>0</v>
      </c>
      <c r="K227" s="15">
        <f>'[1]TCE - ANEXO III - Preencher'!L236</f>
        <v>90.24</v>
      </c>
      <c r="L227" s="15">
        <f>'[1]TCE - ANEXO III - Preencher'!M236</f>
        <v>3.05</v>
      </c>
      <c r="M227" s="15">
        <f t="shared" si="19"/>
        <v>87.19</v>
      </c>
      <c r="N227" s="15">
        <f>'[1]TCE - ANEXO III - Preencher'!O236</f>
        <v>2.1</v>
      </c>
      <c r="O227" s="15">
        <f>'[1]TCE - ANEXO III - Preencher'!P236</f>
        <v>0</v>
      </c>
      <c r="P227" s="16">
        <f t="shared" si="20"/>
        <v>2.1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448.69960000000003</v>
      </c>
    </row>
    <row r="228" spans="1:28" x14ac:dyDescent="0.2">
      <c r="A228" s="8">
        <f>IFERROR(VLOOKUP(B228,'[1]DADOS (OCULTAR)'!$R$3:$T$135,3,0),"")</f>
        <v>10988301000714</v>
      </c>
      <c r="B228" s="9" t="str">
        <f>'[1]TCE - ANEXO III - Preencher'!C237</f>
        <v>UPAE PETROLINA - CG Nº 001/2013</v>
      </c>
      <c r="C228" s="10"/>
      <c r="D228" s="11" t="str">
        <f>'[1]TCE - ANEXO III - Preencher'!E237</f>
        <v>MARIANNI ROBERTA DE OLIVEIRA FONSECA MORAIS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06/2023</v>
      </c>
      <c r="H228" s="14">
        <f>'[1]TCE - ANEXO III - Preencher'!I237</f>
        <v>0</v>
      </c>
      <c r="I228" s="14">
        <f>'[1]TCE - ANEXO III - Preencher'!J237</f>
        <v>39.022399999999998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2.15</v>
      </c>
      <c r="O228" s="15">
        <f>'[1]TCE - ANEXO III - Preencher'!P237</f>
        <v>0</v>
      </c>
      <c r="P228" s="16">
        <f t="shared" si="20"/>
        <v>2.15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41.172399999999996</v>
      </c>
    </row>
    <row r="229" spans="1:28" x14ac:dyDescent="0.2">
      <c r="A229" s="8">
        <f>IFERROR(VLOOKUP(B229,'[1]DADOS (OCULTAR)'!$R$3:$T$135,3,0),"")</f>
        <v>10988301000714</v>
      </c>
      <c r="B229" s="9" t="str">
        <f>'[1]TCE - ANEXO III - Preencher'!C238</f>
        <v>UPAE PETROLINA - CG Nº 001/2013</v>
      </c>
      <c r="C229" s="10"/>
      <c r="D229" s="11" t="str">
        <f>'[1]TCE - ANEXO III - Preencher'!E238</f>
        <v>MARINALVA ALENCAR DOS SANTOS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06/2023</v>
      </c>
      <c r="H229" s="14">
        <f>'[1]TCE - ANEXO III - Preencher'!I238</f>
        <v>0</v>
      </c>
      <c r="I229" s="14">
        <f>'[1]TCE - ANEXO III - Preencher'!J238</f>
        <v>196.84479999999999</v>
      </c>
      <c r="J229" s="14">
        <f>'[1]TCE - ANEXO III - Preencher'!K238</f>
        <v>0</v>
      </c>
      <c r="K229" s="15">
        <f>'[1]TCE - ANEXO III - Preencher'!L238</f>
        <v>135.36000000000001</v>
      </c>
      <c r="L229" s="15">
        <f>'[1]TCE - ANEXO III - Preencher'!M238</f>
        <v>26.6</v>
      </c>
      <c r="M229" s="15">
        <f t="shared" si="19"/>
        <v>108.76000000000002</v>
      </c>
      <c r="N229" s="15">
        <f>'[1]TCE - ANEXO III - Preencher'!O238</f>
        <v>2.1</v>
      </c>
      <c r="O229" s="15">
        <f>'[1]TCE - ANEXO III - Preencher'!P238</f>
        <v>0</v>
      </c>
      <c r="P229" s="16">
        <f t="shared" si="20"/>
        <v>2.1</v>
      </c>
      <c r="Q229" s="15">
        <f>'[1]TCE - ANEXO III - Preencher'!R238</f>
        <v>516.79999999999995</v>
      </c>
      <c r="R229" s="15">
        <f>'[1]TCE - ANEXO III - Preencher'!S238</f>
        <v>75.599999999999994</v>
      </c>
      <c r="S229" s="16">
        <f t="shared" si="21"/>
        <v>441.19999999999993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748.90480000000002</v>
      </c>
    </row>
    <row r="230" spans="1:28" x14ac:dyDescent="0.2">
      <c r="A230" s="8">
        <f>IFERROR(VLOOKUP(B230,'[1]DADOS (OCULTAR)'!$R$3:$T$135,3,0),"")</f>
        <v>10988301000714</v>
      </c>
      <c r="B230" s="9" t="str">
        <f>'[1]TCE - ANEXO III - Preencher'!C239</f>
        <v>UPAE PETROLINA - CG Nº 001/2013</v>
      </c>
      <c r="C230" s="10"/>
      <c r="D230" s="11" t="str">
        <f>'[1]TCE - ANEXO III - Preencher'!E239</f>
        <v>MARINEIDE NUNES ROSA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1421-15</v>
      </c>
      <c r="G230" s="13" t="str">
        <f>IF('[1]TCE - ANEXO III - Preencher'!H239="","",'[1]TCE - ANEXO III - Preencher'!H239)</f>
        <v>06/2023</v>
      </c>
      <c r="H230" s="14">
        <f>'[1]TCE - ANEXO III - Preencher'!I239</f>
        <v>0</v>
      </c>
      <c r="I230" s="14">
        <f>'[1]TCE - ANEXO III - Preencher'!J239</f>
        <v>409.32319999999999</v>
      </c>
      <c r="J230" s="14">
        <f>'[1]TCE - ANEXO III - Preencher'!K239</f>
        <v>0</v>
      </c>
      <c r="K230" s="15">
        <f>'[1]TCE - ANEXO III - Preencher'!L239</f>
        <v>67.680000000000007</v>
      </c>
      <c r="L230" s="15">
        <f>'[1]TCE - ANEXO III - Preencher'!M239</f>
        <v>73.97</v>
      </c>
      <c r="M230" s="15">
        <f t="shared" si="19"/>
        <v>-6.289999999999992</v>
      </c>
      <c r="N230" s="15">
        <f>'[1]TCE - ANEXO III - Preencher'!O239</f>
        <v>2.1</v>
      </c>
      <c r="O230" s="15">
        <f>'[1]TCE - ANEXO III - Preencher'!P239</f>
        <v>0</v>
      </c>
      <c r="P230" s="16">
        <f t="shared" si="20"/>
        <v>2.1</v>
      </c>
      <c r="Q230" s="15">
        <f>'[1]TCE - ANEXO III - Preencher'!R239</f>
        <v>210</v>
      </c>
      <c r="R230" s="15">
        <f>'[1]TCE - ANEXO III - Preencher'!S239</f>
        <v>0</v>
      </c>
      <c r="S230" s="16">
        <f t="shared" si="21"/>
        <v>210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615.13319999999999</v>
      </c>
    </row>
    <row r="231" spans="1:28" x14ac:dyDescent="0.2">
      <c r="A231" s="8">
        <f>IFERROR(VLOOKUP(B231,'[1]DADOS (OCULTAR)'!$R$3:$T$135,3,0),"")</f>
        <v>10988301000714</v>
      </c>
      <c r="B231" s="9" t="str">
        <f>'[1]TCE - ANEXO III - Preencher'!C240</f>
        <v>UPAE PETROLINA - CG Nº 001/2013</v>
      </c>
      <c r="C231" s="10"/>
      <c r="D231" s="11" t="str">
        <f>'[1]TCE - ANEXO III - Preencher'!E240</f>
        <v>MAURICIO NASCIMENTO DE OLIVEIRA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5211-30</v>
      </c>
      <c r="G231" s="13" t="str">
        <f>IF('[1]TCE - ANEXO III - Preencher'!H240="","",'[1]TCE - ANEXO III - Preencher'!H240)</f>
        <v>06/2023</v>
      </c>
      <c r="H231" s="14">
        <f>'[1]TCE - ANEXO III - Preencher'!I240</f>
        <v>0</v>
      </c>
      <c r="I231" s="14">
        <f>'[1]TCE - ANEXO III - Preencher'!J240</f>
        <v>210.9984</v>
      </c>
      <c r="J231" s="14">
        <f>'[1]TCE - ANEXO III - Preencher'!K240</f>
        <v>0</v>
      </c>
      <c r="K231" s="15">
        <f>'[1]TCE - ANEXO III - Preencher'!L240</f>
        <v>146.63999999999999</v>
      </c>
      <c r="L231" s="15">
        <f>'[1]TCE - ANEXO III - Preencher'!M240</f>
        <v>26.4</v>
      </c>
      <c r="M231" s="15">
        <f t="shared" si="19"/>
        <v>120.23999999999998</v>
      </c>
      <c r="N231" s="15">
        <f>'[1]TCE - ANEXO III - Preencher'!O240</f>
        <v>2.1</v>
      </c>
      <c r="O231" s="15">
        <f>'[1]TCE - ANEXO III - Preencher'!P240</f>
        <v>0</v>
      </c>
      <c r="P231" s="16">
        <f t="shared" si="20"/>
        <v>2.1</v>
      </c>
      <c r="Q231" s="15">
        <f>'[1]TCE - ANEXO III - Preencher'!R240</f>
        <v>210</v>
      </c>
      <c r="R231" s="15">
        <f>'[1]TCE - ANEXO III - Preencher'!S240</f>
        <v>79.2</v>
      </c>
      <c r="S231" s="16">
        <f t="shared" si="21"/>
        <v>130.80000000000001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464.13839999999999</v>
      </c>
    </row>
    <row r="232" spans="1:28" x14ac:dyDescent="0.2">
      <c r="A232" s="8">
        <f>IFERROR(VLOOKUP(B232,'[1]DADOS (OCULTAR)'!$R$3:$T$135,3,0),"")</f>
        <v>10988301000714</v>
      </c>
      <c r="B232" s="9" t="str">
        <f>'[1]TCE - ANEXO III - Preencher'!C241</f>
        <v>UPAE PETROLINA - CG Nº 001/2013</v>
      </c>
      <c r="C232" s="10"/>
      <c r="D232" s="11" t="str">
        <f>'[1]TCE - ANEXO III - Preencher'!E241</f>
        <v>MAYARA DAMASCENO DE REZENDE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2236-05</v>
      </c>
      <c r="G232" s="13" t="str">
        <f>IF('[1]TCE - ANEXO III - Preencher'!H241="","",'[1]TCE - ANEXO III - Preencher'!H241)</f>
        <v>06/2023</v>
      </c>
      <c r="H232" s="14">
        <f>'[1]TCE - ANEXO III - Preencher'!I241</f>
        <v>0</v>
      </c>
      <c r="I232" s="14">
        <f>'[1]TCE - ANEXO III - Preencher'!J241</f>
        <v>240.00640000000001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2.1</v>
      </c>
      <c r="O232" s="15">
        <f>'[1]TCE - ANEXO III - Preencher'!P241</f>
        <v>0</v>
      </c>
      <c r="P232" s="16">
        <f t="shared" si="20"/>
        <v>2.1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242.10640000000001</v>
      </c>
    </row>
    <row r="233" spans="1:28" x14ac:dyDescent="0.2">
      <c r="A233" s="8">
        <f>IFERROR(VLOOKUP(B233,'[1]DADOS (OCULTAR)'!$R$3:$T$135,3,0),"")</f>
        <v>10988301000714</v>
      </c>
      <c r="B233" s="9" t="str">
        <f>'[1]TCE - ANEXO III - Preencher'!C242</f>
        <v>UPAE PETROLINA - CG Nº 001/2013</v>
      </c>
      <c r="C233" s="10"/>
      <c r="D233" s="11" t="str">
        <f>'[1]TCE - ANEXO III - Preencher'!E242</f>
        <v>MAYRA SILVA ALVES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4110-10</v>
      </c>
      <c r="G233" s="13" t="str">
        <f>IF('[1]TCE - ANEXO III - Preencher'!H242="","",'[1]TCE - ANEXO III - Preencher'!H242)</f>
        <v>06/2023</v>
      </c>
      <c r="H233" s="14">
        <f>'[1]TCE - ANEXO III - Preencher'!I242</f>
        <v>0</v>
      </c>
      <c r="I233" s="14">
        <f>'[1]TCE - ANEXO III - Preencher'!J242</f>
        <v>228.11680000000001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2.1</v>
      </c>
      <c r="O233" s="15">
        <f>'[1]TCE - ANEXO III - Preencher'!P242</f>
        <v>0</v>
      </c>
      <c r="P233" s="16">
        <f t="shared" si="20"/>
        <v>2.1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230.21680000000001</v>
      </c>
    </row>
    <row r="234" spans="1:28" x14ac:dyDescent="0.2">
      <c r="A234" s="8">
        <f>IFERROR(VLOOKUP(B234,'[1]DADOS (OCULTAR)'!$R$3:$T$135,3,0),"")</f>
        <v>10988301000714</v>
      </c>
      <c r="B234" s="9" t="str">
        <f>'[1]TCE - ANEXO III - Preencher'!C243</f>
        <v>UPAE PETROLINA - CG Nº 001/2013</v>
      </c>
      <c r="C234" s="10"/>
      <c r="D234" s="11" t="str">
        <f>'[1]TCE - ANEXO III - Preencher'!E243</f>
        <v>MIDIAN RAFAELLA SILVA SANTOS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4110-10</v>
      </c>
      <c r="G234" s="13" t="str">
        <f>IF('[1]TCE - ANEXO III - Preencher'!H243="","",'[1]TCE - ANEXO III - Preencher'!H243)</f>
        <v>06/2023</v>
      </c>
      <c r="H234" s="14">
        <f>'[1]TCE - ANEXO III - Preencher'!I243</f>
        <v>0</v>
      </c>
      <c r="I234" s="14">
        <f>'[1]TCE - ANEXO III - Preencher'!J243</f>
        <v>127.584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2.1</v>
      </c>
      <c r="O234" s="15">
        <f>'[1]TCE - ANEXO III - Preencher'!P243</f>
        <v>0</v>
      </c>
      <c r="P234" s="16">
        <f t="shared" si="20"/>
        <v>2.1</v>
      </c>
      <c r="Q234" s="15">
        <f>'[1]TCE - ANEXO III - Preencher'!R243</f>
        <v>240</v>
      </c>
      <c r="R234" s="15">
        <f>'[1]TCE - ANEXO III - Preencher'!S243</f>
        <v>54</v>
      </c>
      <c r="S234" s="16">
        <f t="shared" si="21"/>
        <v>186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315.68399999999997</v>
      </c>
    </row>
    <row r="235" spans="1:28" x14ac:dyDescent="0.2">
      <c r="A235" s="8">
        <f>IFERROR(VLOOKUP(B235,'[1]DADOS (OCULTAR)'!$R$3:$T$135,3,0),"")</f>
        <v>10988301000714</v>
      </c>
      <c r="B235" s="9" t="str">
        <f>'[1]TCE - ANEXO III - Preencher'!C244</f>
        <v>UPAE PETROLINA - CG Nº 001/2013</v>
      </c>
      <c r="C235" s="10"/>
      <c r="D235" s="11" t="str">
        <f>'[1]TCE - ANEXO III - Preencher'!E244</f>
        <v>MILENA DA SILVA ANDRADE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5211-30</v>
      </c>
      <c r="G235" s="13" t="str">
        <f>IF('[1]TCE - ANEXO III - Preencher'!H244="","",'[1]TCE - ANEXO III - Preencher'!H244)</f>
        <v>06/2023</v>
      </c>
      <c r="H235" s="14">
        <f>'[1]TCE - ANEXO III - Preencher'!I244</f>
        <v>0</v>
      </c>
      <c r="I235" s="14">
        <f>'[1]TCE - ANEXO III - Preencher'!J244</f>
        <v>185.72800000000001</v>
      </c>
      <c r="J235" s="14">
        <f>'[1]TCE - ANEXO III - Preencher'!K244</f>
        <v>0</v>
      </c>
      <c r="K235" s="15">
        <f>'[1]TCE - ANEXO III - Preencher'!L244</f>
        <v>11.28</v>
      </c>
      <c r="L235" s="15">
        <f>'[1]TCE - ANEXO III - Preencher'!M244</f>
        <v>26.4</v>
      </c>
      <c r="M235" s="15">
        <f t="shared" si="19"/>
        <v>-15.12</v>
      </c>
      <c r="N235" s="15">
        <f>'[1]TCE - ANEXO III - Preencher'!O244</f>
        <v>2.1</v>
      </c>
      <c r="O235" s="15">
        <f>'[1]TCE - ANEXO III - Preencher'!P244</f>
        <v>0</v>
      </c>
      <c r="P235" s="16">
        <f t="shared" si="20"/>
        <v>2.1</v>
      </c>
      <c r="Q235" s="15">
        <f>'[1]TCE - ANEXO III - Preencher'!R244</f>
        <v>160</v>
      </c>
      <c r="R235" s="15">
        <f>'[1]TCE - ANEXO III - Preencher'!S244</f>
        <v>0</v>
      </c>
      <c r="S235" s="16">
        <f t="shared" si="21"/>
        <v>160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332.70799999999997</v>
      </c>
    </row>
    <row r="236" spans="1:28" x14ac:dyDescent="0.2">
      <c r="A236" s="8">
        <f>IFERROR(VLOOKUP(B236,'[1]DADOS (OCULTAR)'!$R$3:$T$135,3,0),"")</f>
        <v>10988301000714</v>
      </c>
      <c r="B236" s="9" t="str">
        <f>'[1]TCE - ANEXO III - Preencher'!C245</f>
        <v>UPAE PETROLINA - CG Nº 001/2013</v>
      </c>
      <c r="C236" s="10"/>
      <c r="D236" s="11" t="str">
        <f>'[1]TCE - ANEXO III - Preencher'!E245</f>
        <v>MILENA TEREZA DE MACEDO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 t="str">
        <f>IF('[1]TCE - ANEXO III - Preencher'!H245="","",'[1]TCE - ANEXO III - Preencher'!H245)</f>
        <v>06/2023</v>
      </c>
      <c r="H236" s="14">
        <f>'[1]TCE - ANEXO III - Preencher'!I245</f>
        <v>0</v>
      </c>
      <c r="I236" s="14">
        <f>'[1]TCE - ANEXO III - Preencher'!J245</f>
        <v>377.99360000000001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2.1</v>
      </c>
      <c r="O236" s="15">
        <f>'[1]TCE - ANEXO III - Preencher'!P245</f>
        <v>0</v>
      </c>
      <c r="P236" s="16">
        <f t="shared" si="20"/>
        <v>2.1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380.09360000000004</v>
      </c>
    </row>
    <row r="237" spans="1:28" x14ac:dyDescent="0.2">
      <c r="A237" s="8">
        <f>IFERROR(VLOOKUP(B237,'[1]DADOS (OCULTAR)'!$R$3:$T$135,3,0),"")</f>
        <v>10988301000714</v>
      </c>
      <c r="B237" s="9" t="str">
        <f>'[1]TCE - ANEXO III - Preencher'!C246</f>
        <v>UPAE PETROLINA - CG Nº 001/2013</v>
      </c>
      <c r="C237" s="10"/>
      <c r="D237" s="11" t="str">
        <f>'[1]TCE - ANEXO III - Preencher'!E246</f>
        <v>MILTON ROGERIO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7823-20</v>
      </c>
      <c r="G237" s="13" t="str">
        <f>IF('[1]TCE - ANEXO III - Preencher'!H246="","",'[1]TCE - ANEXO III - Preencher'!H246)</f>
        <v>06/2023</v>
      </c>
      <c r="H237" s="14">
        <f>'[1]TCE - ANEXO III - Preencher'!I246</f>
        <v>0</v>
      </c>
      <c r="I237" s="14">
        <f>'[1]TCE - ANEXO III - Preencher'!J246</f>
        <v>270.14879999999999</v>
      </c>
      <c r="J237" s="14">
        <f>'[1]TCE - ANEXO III - Preencher'!K246</f>
        <v>0</v>
      </c>
      <c r="K237" s="15">
        <f>'[1]TCE - ANEXO III - Preencher'!L246</f>
        <v>169.2</v>
      </c>
      <c r="L237" s="15">
        <f>'[1]TCE - ANEXO III - Preencher'!M246</f>
        <v>31.7</v>
      </c>
      <c r="M237" s="15">
        <f t="shared" si="19"/>
        <v>137.5</v>
      </c>
      <c r="N237" s="15">
        <f>'[1]TCE - ANEXO III - Preencher'!O246</f>
        <v>2.1</v>
      </c>
      <c r="O237" s="15">
        <f>'[1]TCE - ANEXO III - Preencher'!P246</f>
        <v>0</v>
      </c>
      <c r="P237" s="16">
        <f t="shared" si="20"/>
        <v>2.1</v>
      </c>
      <c r="Q237" s="15">
        <f>'[1]TCE - ANEXO III - Preencher'!R246</f>
        <v>150</v>
      </c>
      <c r="R237" s="15">
        <f>'[1]TCE - ANEXO III - Preencher'!S246</f>
        <v>54</v>
      </c>
      <c r="S237" s="16">
        <f t="shared" si="21"/>
        <v>96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505.74880000000002</v>
      </c>
    </row>
    <row r="238" spans="1:28" x14ac:dyDescent="0.2">
      <c r="A238" s="8">
        <f>IFERROR(VLOOKUP(B238,'[1]DADOS (OCULTAR)'!$R$3:$T$135,3,0),"")</f>
        <v>10988301000714</v>
      </c>
      <c r="B238" s="9" t="str">
        <f>'[1]TCE - ANEXO III - Preencher'!C247</f>
        <v>UPAE PETROLINA - CG Nº 001/2013</v>
      </c>
      <c r="C238" s="10"/>
      <c r="D238" s="11" t="str">
        <f>'[1]TCE - ANEXO III - Preencher'!E247</f>
        <v>MIRELLE RODRIGUES DA CRUZ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 t="str">
        <f>IF('[1]TCE - ANEXO III - Preencher'!H247="","",'[1]TCE - ANEXO III - Preencher'!H247)</f>
        <v>06/2023</v>
      </c>
      <c r="H238" s="14">
        <f>'[1]TCE - ANEXO III - Preencher'!I247</f>
        <v>0</v>
      </c>
      <c r="I238" s="14">
        <f>'[1]TCE - ANEXO III - Preencher'!J247</f>
        <v>208.328</v>
      </c>
      <c r="J238" s="14">
        <f>'[1]TCE - ANEXO III - Preencher'!K247</f>
        <v>0</v>
      </c>
      <c r="K238" s="15">
        <f>'[1]TCE - ANEXO III - Preencher'!L247</f>
        <v>33.840000000000003</v>
      </c>
      <c r="L238" s="15">
        <f>'[1]TCE - ANEXO III - Preencher'!M247</f>
        <v>0</v>
      </c>
      <c r="M238" s="15">
        <f t="shared" si="19"/>
        <v>33.840000000000003</v>
      </c>
      <c r="N238" s="15">
        <f>'[1]TCE - ANEXO III - Preencher'!O247</f>
        <v>2.1</v>
      </c>
      <c r="O238" s="15">
        <f>'[1]TCE - ANEXO III - Preencher'!P247</f>
        <v>0</v>
      </c>
      <c r="P238" s="16">
        <f t="shared" si="20"/>
        <v>2.1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244.268</v>
      </c>
    </row>
    <row r="239" spans="1:28" x14ac:dyDescent="0.2">
      <c r="A239" s="8">
        <f>IFERROR(VLOOKUP(B239,'[1]DADOS (OCULTAR)'!$R$3:$T$135,3,0),"")</f>
        <v>10988301000714</v>
      </c>
      <c r="B239" s="9" t="str">
        <f>'[1]TCE - ANEXO III - Preencher'!C248</f>
        <v>UPAE PETROLINA - CG Nº 001/2013</v>
      </c>
      <c r="C239" s="10"/>
      <c r="D239" s="11" t="str">
        <f>'[1]TCE - ANEXO III - Preencher'!E248</f>
        <v>MOACIR AGOSTINHO PEREIRA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 t="str">
        <f>IF('[1]TCE - ANEXO III - Preencher'!H248="","",'[1]TCE - ANEXO III - Preencher'!H248)</f>
        <v>06/2023</v>
      </c>
      <c r="H239" s="14">
        <f>'[1]TCE - ANEXO III - Preencher'!I248</f>
        <v>0</v>
      </c>
      <c r="I239" s="14">
        <f>'[1]TCE - ANEXO III - Preencher'!J248</f>
        <v>190.08</v>
      </c>
      <c r="J239" s="14">
        <f>'[1]TCE - ANEXO III - Preencher'!K248</f>
        <v>0</v>
      </c>
      <c r="K239" s="15">
        <f>'[1]TCE - ANEXO III - Preencher'!L248</f>
        <v>157.91999999999999</v>
      </c>
      <c r="L239" s="15">
        <f>'[1]TCE - ANEXO III - Preencher'!M248</f>
        <v>26.4</v>
      </c>
      <c r="M239" s="15">
        <f t="shared" si="19"/>
        <v>131.51999999999998</v>
      </c>
      <c r="N239" s="15">
        <f>'[1]TCE - ANEXO III - Preencher'!O248</f>
        <v>2.1</v>
      </c>
      <c r="O239" s="15">
        <f>'[1]TCE - ANEXO III - Preencher'!P248</f>
        <v>0</v>
      </c>
      <c r="P239" s="16">
        <f t="shared" si="20"/>
        <v>2.1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323.70000000000005</v>
      </c>
    </row>
    <row r="240" spans="1:28" x14ac:dyDescent="0.2">
      <c r="A240" s="8">
        <f>IFERROR(VLOOKUP(B240,'[1]DADOS (OCULTAR)'!$R$3:$T$135,3,0),"")</f>
        <v>10988301000714</v>
      </c>
      <c r="B240" s="9" t="str">
        <f>'[1]TCE - ANEXO III - Preencher'!C249</f>
        <v>UPAE PETROLINA - CG Nº 001/2013</v>
      </c>
      <c r="C240" s="10"/>
      <c r="D240" s="11" t="str">
        <f>'[1]TCE - ANEXO III - Preencher'!E249</f>
        <v>MYCHELA PATRICIA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3241-15</v>
      </c>
      <c r="G240" s="13" t="str">
        <f>IF('[1]TCE - ANEXO III - Preencher'!H249="","",'[1]TCE - ANEXO III - Preencher'!H249)</f>
        <v>06/2023</v>
      </c>
      <c r="H240" s="14">
        <f>'[1]TCE - ANEXO III - Preencher'!I249</f>
        <v>0</v>
      </c>
      <c r="I240" s="14">
        <f>'[1]TCE - ANEXO III - Preencher'!J249</f>
        <v>518.8184</v>
      </c>
      <c r="J240" s="14">
        <f>'[1]TCE - ANEXO III - Preencher'!K249</f>
        <v>0</v>
      </c>
      <c r="K240" s="15">
        <f>'[1]TCE - ANEXO III - Preencher'!L249</f>
        <v>45.12</v>
      </c>
      <c r="L240" s="15">
        <f>'[1]TCE - ANEXO III - Preencher'!M249</f>
        <v>5.42</v>
      </c>
      <c r="M240" s="15">
        <f t="shared" si="19"/>
        <v>39.699999999999996</v>
      </c>
      <c r="N240" s="15">
        <f>'[1]TCE - ANEXO III - Preencher'!O249</f>
        <v>2.1</v>
      </c>
      <c r="O240" s="15">
        <f>'[1]TCE - ANEXO III - Preencher'!P249</f>
        <v>0</v>
      </c>
      <c r="P240" s="16">
        <f t="shared" si="20"/>
        <v>2.1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560.61840000000007</v>
      </c>
    </row>
    <row r="241" spans="1:28" x14ac:dyDescent="0.2">
      <c r="A241" s="8">
        <f>IFERROR(VLOOKUP(B241,'[1]DADOS (OCULTAR)'!$R$3:$T$135,3,0),"")</f>
        <v>10988301000714</v>
      </c>
      <c r="B241" s="9" t="str">
        <f>'[1]TCE - ANEXO III - Preencher'!C250</f>
        <v>UPAE PETROLINA - CG Nº 001/2013</v>
      </c>
      <c r="C241" s="10"/>
      <c r="D241" s="11" t="str">
        <f>'[1]TCE - ANEXO III - Preencher'!E250</f>
        <v>NADJA DE ARAUJO SOUZA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2526-05</v>
      </c>
      <c r="G241" s="13" t="str">
        <f>IF('[1]TCE - ANEXO III - Preencher'!H250="","",'[1]TCE - ANEXO III - Preencher'!H250)</f>
        <v>06/2023</v>
      </c>
      <c r="H241" s="14">
        <f>'[1]TCE - ANEXO III - Preencher'!I250</f>
        <v>0</v>
      </c>
      <c r="I241" s="14">
        <f>'[1]TCE - ANEXO III - Preencher'!J250</f>
        <v>371.512</v>
      </c>
      <c r="J241" s="14">
        <f>'[1]TCE - ANEXO III - Preencher'!K250</f>
        <v>0</v>
      </c>
      <c r="K241" s="15">
        <f>'[1]TCE - ANEXO III - Preencher'!L250</f>
        <v>169.2</v>
      </c>
      <c r="L241" s="15">
        <f>'[1]TCE - ANEXO III - Preencher'!M250</f>
        <v>58.97</v>
      </c>
      <c r="M241" s="15">
        <f t="shared" si="19"/>
        <v>110.22999999999999</v>
      </c>
      <c r="N241" s="15">
        <f>'[1]TCE - ANEXO III - Preencher'!O250</f>
        <v>2.1</v>
      </c>
      <c r="O241" s="15">
        <f>'[1]TCE - ANEXO III - Preencher'!P250</f>
        <v>0</v>
      </c>
      <c r="P241" s="16">
        <f t="shared" si="20"/>
        <v>2.1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483.84199999999998</v>
      </c>
    </row>
    <row r="242" spans="1:28" x14ac:dyDescent="0.2">
      <c r="A242" s="8">
        <f>IFERROR(VLOOKUP(B242,'[1]DADOS (OCULTAR)'!$R$3:$T$135,3,0),"")</f>
        <v>10988301000714</v>
      </c>
      <c r="B242" s="9" t="str">
        <f>'[1]TCE - ANEXO III - Preencher'!C251</f>
        <v>UPAE PETROLINA - CG Nº 001/2013</v>
      </c>
      <c r="C242" s="10"/>
      <c r="D242" s="11" t="str">
        <f>'[1]TCE - ANEXO III - Preencher'!E251</f>
        <v>NADYA THALITA NOVAES DOS SANTOS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 t="str">
        <f>IF('[1]TCE - ANEXO III - Preencher'!H251="","",'[1]TCE - ANEXO III - Preencher'!H251)</f>
        <v>06/2023</v>
      </c>
      <c r="H242" s="14">
        <f>'[1]TCE - ANEXO III - Preencher'!I251</f>
        <v>0</v>
      </c>
      <c r="I242" s="14">
        <f>'[1]TCE - ANEXO III - Preencher'!J251</f>
        <v>404.93119999999999</v>
      </c>
      <c r="J242" s="14">
        <f>'[1]TCE - ANEXO III - Preencher'!K251</f>
        <v>0</v>
      </c>
      <c r="K242" s="15">
        <f>'[1]TCE - ANEXO III - Preencher'!L251</f>
        <v>101.52</v>
      </c>
      <c r="L242" s="15">
        <f>'[1]TCE - ANEXO III - Preencher'!M251</f>
        <v>0</v>
      </c>
      <c r="M242" s="15">
        <f t="shared" si="19"/>
        <v>101.52</v>
      </c>
      <c r="N242" s="15">
        <f>'[1]TCE - ANEXO III - Preencher'!O251</f>
        <v>2.1</v>
      </c>
      <c r="O242" s="15">
        <f>'[1]TCE - ANEXO III - Preencher'!P251</f>
        <v>0</v>
      </c>
      <c r="P242" s="16">
        <f t="shared" si="20"/>
        <v>2.1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508.55119999999999</v>
      </c>
    </row>
    <row r="243" spans="1:28" x14ac:dyDescent="0.2">
      <c r="A243" s="8">
        <f>IFERROR(VLOOKUP(B243,'[1]DADOS (OCULTAR)'!$R$3:$T$135,3,0),"")</f>
        <v>10988301000714</v>
      </c>
      <c r="B243" s="9" t="str">
        <f>'[1]TCE - ANEXO III - Preencher'!C252</f>
        <v>UPAE PETROLINA - CG Nº 001/2013</v>
      </c>
      <c r="C243" s="10"/>
      <c r="D243" s="11" t="str">
        <f>'[1]TCE - ANEXO III - Preencher'!E252</f>
        <v>NATHALIA YASMINE ALVES DOS SANTOS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 t="str">
        <f>IF('[1]TCE - ANEXO III - Preencher'!H252="","",'[1]TCE - ANEXO III - Preencher'!H252)</f>
        <v>06/2023</v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67.680000000000007</v>
      </c>
      <c r="L243" s="15">
        <f>'[1]TCE - ANEXO III - Preencher'!M252</f>
        <v>0</v>
      </c>
      <c r="M243" s="15">
        <f t="shared" si="19"/>
        <v>67.680000000000007</v>
      </c>
      <c r="N243" s="15">
        <f>'[1]TCE - ANEXO III - Preencher'!O252</f>
        <v>2.1</v>
      </c>
      <c r="O243" s="15">
        <f>'[1]TCE - ANEXO III - Preencher'!P252</f>
        <v>0</v>
      </c>
      <c r="P243" s="16">
        <f t="shared" si="20"/>
        <v>2.1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69.78</v>
      </c>
    </row>
    <row r="244" spans="1:28" x14ac:dyDescent="0.2">
      <c r="A244" s="8">
        <f>IFERROR(VLOOKUP(B244,'[1]DADOS (OCULTAR)'!$R$3:$T$135,3,0),"")</f>
        <v>10988301000714</v>
      </c>
      <c r="B244" s="9" t="str">
        <f>'[1]TCE - ANEXO III - Preencher'!C253</f>
        <v>UPAE PETROLINA - CG Nº 001/2013</v>
      </c>
      <c r="C244" s="10"/>
      <c r="D244" s="11" t="str">
        <f>'[1]TCE - ANEXO III - Preencher'!E253</f>
        <v>NAYARA CINTIA GOMES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06/2023</v>
      </c>
      <c r="H244" s="14">
        <f>'[1]TCE - ANEXO III - Preencher'!I253</f>
        <v>0</v>
      </c>
      <c r="I244" s="14">
        <f>'[1]TCE - ANEXO III - Preencher'!J253</f>
        <v>121.288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2.1</v>
      </c>
      <c r="O244" s="15">
        <f>'[1]TCE - ANEXO III - Preencher'!P253</f>
        <v>0</v>
      </c>
      <c r="P244" s="16">
        <f t="shared" si="20"/>
        <v>2.1</v>
      </c>
      <c r="Q244" s="15">
        <f>'[1]TCE - ANEXO III - Preencher'!R253</f>
        <v>150</v>
      </c>
      <c r="R244" s="15">
        <f>'[1]TCE - ANEXO III - Preencher'!S253</f>
        <v>75.02</v>
      </c>
      <c r="S244" s="16">
        <f t="shared" si="21"/>
        <v>74.98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198.36799999999999</v>
      </c>
    </row>
    <row r="245" spans="1:28" x14ac:dyDescent="0.2">
      <c r="A245" s="8">
        <f>IFERROR(VLOOKUP(B245,'[1]DADOS (OCULTAR)'!$R$3:$T$135,3,0),"")</f>
        <v>10988301000714</v>
      </c>
      <c r="B245" s="9" t="str">
        <f>'[1]TCE - ANEXO III - Preencher'!C254</f>
        <v>UPAE PETROLINA - CG Nº 001/2013</v>
      </c>
      <c r="C245" s="10"/>
      <c r="D245" s="11" t="str">
        <f>'[1]TCE - ANEXO III - Preencher'!E254</f>
        <v>NEILIANE MARIA ALENCAR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 t="str">
        <f>IF('[1]TCE - ANEXO III - Preencher'!H254="","",'[1]TCE - ANEXO III - Preencher'!H254)</f>
        <v>06/2023</v>
      </c>
      <c r="H245" s="14">
        <f>'[1]TCE - ANEXO III - Preencher'!I254</f>
        <v>0</v>
      </c>
      <c r="I245" s="14">
        <f>'[1]TCE - ANEXO III - Preencher'!J254</f>
        <v>408.0736</v>
      </c>
      <c r="J245" s="14">
        <f>'[1]TCE - ANEXO III - Preencher'!K254</f>
        <v>0</v>
      </c>
      <c r="K245" s="15">
        <f>'[1]TCE - ANEXO III - Preencher'!L254</f>
        <v>22.56</v>
      </c>
      <c r="L245" s="15">
        <f>'[1]TCE - ANEXO III - Preencher'!M254</f>
        <v>0</v>
      </c>
      <c r="M245" s="15">
        <f t="shared" si="19"/>
        <v>22.56</v>
      </c>
      <c r="N245" s="15">
        <f>'[1]TCE - ANEXO III - Preencher'!O254</f>
        <v>2.1</v>
      </c>
      <c r="O245" s="15">
        <f>'[1]TCE - ANEXO III - Preencher'!P254</f>
        <v>0</v>
      </c>
      <c r="P245" s="16">
        <f t="shared" si="20"/>
        <v>2.1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432.73360000000002</v>
      </c>
    </row>
    <row r="246" spans="1:28" x14ac:dyDescent="0.2">
      <c r="A246" s="8">
        <f>IFERROR(VLOOKUP(B246,'[1]DADOS (OCULTAR)'!$R$3:$T$135,3,0),"")</f>
        <v>10988301000714</v>
      </c>
      <c r="B246" s="9" t="str">
        <f>'[1]TCE - ANEXO III - Preencher'!C255</f>
        <v>UPAE PETROLINA - CG Nº 001/2013</v>
      </c>
      <c r="C246" s="10"/>
      <c r="D246" s="11" t="str">
        <f>'[1]TCE - ANEXO III - Preencher'!E255</f>
        <v>NELSON JEFFERSON DE CARVALHO DIAS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5174-10</v>
      </c>
      <c r="G246" s="13" t="str">
        <f>IF('[1]TCE - ANEXO III - Preencher'!H255="","",'[1]TCE - ANEXO III - Preencher'!H255)</f>
        <v>06/2023</v>
      </c>
      <c r="H246" s="14">
        <f>'[1]TCE - ANEXO III - Preencher'!I255</f>
        <v>0</v>
      </c>
      <c r="I246" s="14">
        <f>'[1]TCE - ANEXO III - Preencher'!J255</f>
        <v>190.08</v>
      </c>
      <c r="J246" s="14">
        <f>'[1]TCE - ANEXO III - Preencher'!K255</f>
        <v>0</v>
      </c>
      <c r="K246" s="15">
        <f>'[1]TCE - ANEXO III - Preencher'!L255</f>
        <v>214.32</v>
      </c>
      <c r="L246" s="15">
        <f>'[1]TCE - ANEXO III - Preencher'!M255</f>
        <v>26.4</v>
      </c>
      <c r="M246" s="15">
        <f t="shared" si="19"/>
        <v>187.92</v>
      </c>
      <c r="N246" s="15">
        <f>'[1]TCE - ANEXO III - Preencher'!O255</f>
        <v>2.1</v>
      </c>
      <c r="O246" s="15">
        <f>'[1]TCE - ANEXO III - Preencher'!P255</f>
        <v>0</v>
      </c>
      <c r="P246" s="16">
        <f t="shared" si="20"/>
        <v>2.1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380.1</v>
      </c>
    </row>
    <row r="247" spans="1:28" x14ac:dyDescent="0.2">
      <c r="A247" s="8">
        <f>IFERROR(VLOOKUP(B247,'[1]DADOS (OCULTAR)'!$R$3:$T$135,3,0),"")</f>
        <v>10988301000714</v>
      </c>
      <c r="B247" s="9" t="str">
        <f>'[1]TCE - ANEXO III - Preencher'!C256</f>
        <v>UPAE PETROLINA - CG Nº 001/2013</v>
      </c>
      <c r="C247" s="10"/>
      <c r="D247" s="11" t="str">
        <f>'[1]TCE - ANEXO III - Preencher'!E256</f>
        <v>NEY DAMASCENO FARIAS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2232-08</v>
      </c>
      <c r="G247" s="13" t="str">
        <f>IF('[1]TCE - ANEXO III - Preencher'!H256="","",'[1]TCE - ANEXO III - Preencher'!H256)</f>
        <v>06/2023</v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179.87</v>
      </c>
      <c r="K247" s="15">
        <f>'[1]TCE - ANEXO III - Preencher'!L256</f>
        <v>112.8</v>
      </c>
      <c r="L247" s="15">
        <f>'[1]TCE - ANEXO III - Preencher'!M256</f>
        <v>77.39</v>
      </c>
      <c r="M247" s="15">
        <f t="shared" si="19"/>
        <v>35.409999999999997</v>
      </c>
      <c r="N247" s="15">
        <f>'[1]TCE - ANEXO III - Preencher'!O256</f>
        <v>2.1</v>
      </c>
      <c r="O247" s="15">
        <f>'[1]TCE - ANEXO III - Preencher'!P256</f>
        <v>0</v>
      </c>
      <c r="P247" s="16">
        <f t="shared" si="20"/>
        <v>2.1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217.38</v>
      </c>
    </row>
    <row r="248" spans="1:28" x14ac:dyDescent="0.2">
      <c r="A248" s="8">
        <f>IFERROR(VLOOKUP(B248,'[1]DADOS (OCULTAR)'!$R$3:$T$135,3,0),"")</f>
        <v>10988301000714</v>
      </c>
      <c r="B248" s="9" t="str">
        <f>'[1]TCE - ANEXO III - Preencher'!C257</f>
        <v>UPAE PETROLINA - CG Nº 001/2013</v>
      </c>
      <c r="C248" s="10"/>
      <c r="D248" s="11" t="str">
        <f>'[1]TCE - ANEXO III - Preencher'!E257</f>
        <v>NORMA ELIZABETH DUARTE CUNHA DE ARAUJO SOUZA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2251-25</v>
      </c>
      <c r="G248" s="13" t="str">
        <f>IF('[1]TCE - ANEXO III - Preencher'!H257="","",'[1]TCE - ANEXO III - Preencher'!H257)</f>
        <v>06/2023</v>
      </c>
      <c r="H248" s="14">
        <f>'[1]TCE - ANEXO III - Preencher'!I257</f>
        <v>0</v>
      </c>
      <c r="I248" s="14">
        <f>'[1]TCE - ANEXO III - Preencher'!J257</f>
        <v>1037.1864</v>
      </c>
      <c r="J248" s="14">
        <f>'[1]TCE - ANEXO III - Preencher'!K257</f>
        <v>0</v>
      </c>
      <c r="K248" s="15">
        <f>'[1]TCE - ANEXO III - Preencher'!L257</f>
        <v>22.56</v>
      </c>
      <c r="L248" s="15">
        <f>'[1]TCE - ANEXO III - Preencher'!M257</f>
        <v>6.34</v>
      </c>
      <c r="M248" s="15">
        <f t="shared" si="19"/>
        <v>16.22</v>
      </c>
      <c r="N248" s="15">
        <f>'[1]TCE - ANEXO III - Preencher'!O257</f>
        <v>2.1</v>
      </c>
      <c r="O248" s="15">
        <f>'[1]TCE - ANEXO III - Preencher'!P257</f>
        <v>0</v>
      </c>
      <c r="P248" s="16">
        <f t="shared" si="20"/>
        <v>2.1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1055.5064</v>
      </c>
    </row>
    <row r="249" spans="1:28" x14ac:dyDescent="0.2">
      <c r="A249" s="8">
        <f>IFERROR(VLOOKUP(B249,'[1]DADOS (OCULTAR)'!$R$3:$T$135,3,0),"")</f>
        <v>10988301000714</v>
      </c>
      <c r="B249" s="9" t="str">
        <f>'[1]TCE - ANEXO III - Preencher'!C258</f>
        <v>UPAE PETROLINA - CG Nº 001/2013</v>
      </c>
      <c r="C249" s="10"/>
      <c r="D249" s="11" t="str">
        <f>'[1]TCE - ANEXO III - Preencher'!E258</f>
        <v>OMAIARA DANTAS GUIMARAES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3241-15</v>
      </c>
      <c r="G249" s="13" t="str">
        <f>IF('[1]TCE - ANEXO III - Preencher'!H258="","",'[1]TCE - ANEXO III - Preencher'!H258)</f>
        <v>06/2023</v>
      </c>
      <c r="H249" s="14">
        <f>'[1]TCE - ANEXO III - Preencher'!I258</f>
        <v>0</v>
      </c>
      <c r="I249" s="14">
        <f>'[1]TCE - ANEXO III - Preencher'!J258</f>
        <v>575.28</v>
      </c>
      <c r="J249" s="14">
        <f>'[1]TCE - ANEXO III - Preencher'!K258</f>
        <v>0</v>
      </c>
      <c r="K249" s="15">
        <f>'[1]TCE - ANEXO III - Preencher'!L258</f>
        <v>22.56</v>
      </c>
      <c r="L249" s="15">
        <f>'[1]TCE - ANEXO III - Preencher'!M258</f>
        <v>2.71</v>
      </c>
      <c r="M249" s="15">
        <f t="shared" si="19"/>
        <v>19.849999999999998</v>
      </c>
      <c r="N249" s="15">
        <f>'[1]TCE - ANEXO III - Preencher'!O258</f>
        <v>2.15</v>
      </c>
      <c r="O249" s="15">
        <f>'[1]TCE - ANEXO III - Preencher'!P258</f>
        <v>0</v>
      </c>
      <c r="P249" s="16">
        <f t="shared" si="20"/>
        <v>2.15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597.28</v>
      </c>
    </row>
    <row r="250" spans="1:28" x14ac:dyDescent="0.2">
      <c r="A250" s="8">
        <f>IFERROR(VLOOKUP(B250,'[1]DADOS (OCULTAR)'!$R$3:$T$135,3,0),"")</f>
        <v>10988301000714</v>
      </c>
      <c r="B250" s="9" t="str">
        <f>'[1]TCE - ANEXO III - Preencher'!C259</f>
        <v>UPAE PETROLINA - CG Nº 001/2013</v>
      </c>
      <c r="C250" s="10"/>
      <c r="D250" s="11" t="str">
        <f>'[1]TCE - ANEXO III - Preencher'!E259</f>
        <v>OSCAR MARIO HERRERA RIVERA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2251-25</v>
      </c>
      <c r="G250" s="13" t="str">
        <f>IF('[1]TCE - ANEXO III - Preencher'!H259="","",'[1]TCE - ANEXO III - Preencher'!H259)</f>
        <v>06/2023</v>
      </c>
      <c r="H250" s="14">
        <f>'[1]TCE - ANEXO III - Preencher'!I259</f>
        <v>0</v>
      </c>
      <c r="I250" s="14">
        <f>'[1]TCE - ANEXO III - Preencher'!J259</f>
        <v>1062.2208000000001</v>
      </c>
      <c r="J250" s="14">
        <f>'[1]TCE - ANEXO III - Preencher'!K259</f>
        <v>0</v>
      </c>
      <c r="K250" s="15">
        <f>'[1]TCE - ANEXO III - Preencher'!L259</f>
        <v>22.56</v>
      </c>
      <c r="L250" s="15">
        <f>'[1]TCE - ANEXO III - Preencher'!M259</f>
        <v>6.34</v>
      </c>
      <c r="M250" s="15">
        <f t="shared" si="19"/>
        <v>16.22</v>
      </c>
      <c r="N250" s="15">
        <f>'[1]TCE - ANEXO III - Preencher'!O259</f>
        <v>2.1</v>
      </c>
      <c r="O250" s="15">
        <f>'[1]TCE - ANEXO III - Preencher'!P259</f>
        <v>0</v>
      </c>
      <c r="P250" s="16">
        <f t="shared" si="20"/>
        <v>2.1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1080.5408</v>
      </c>
    </row>
    <row r="251" spans="1:28" x14ac:dyDescent="0.2">
      <c r="A251" s="8">
        <f>IFERROR(VLOOKUP(B251,'[1]DADOS (OCULTAR)'!$R$3:$T$135,3,0),"")</f>
        <v>10988301000714</v>
      </c>
      <c r="B251" s="9" t="str">
        <f>'[1]TCE - ANEXO III - Preencher'!C260</f>
        <v>UPAE PETROLINA - CG Nº 001/2013</v>
      </c>
      <c r="C251" s="10"/>
      <c r="D251" s="11" t="str">
        <f>'[1]TCE - ANEXO III - Preencher'!E260</f>
        <v>PALOMA ALVES DE ALMEIDA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 t="str">
        <f>IF('[1]TCE - ANEXO III - Preencher'!H260="","",'[1]TCE - ANEXO III - Preencher'!H260)</f>
        <v>06/2023</v>
      </c>
      <c r="H251" s="14">
        <f>'[1]TCE - ANEXO III - Preencher'!I260</f>
        <v>0</v>
      </c>
      <c r="I251" s="14">
        <f>'[1]TCE - ANEXO III - Preencher'!J260</f>
        <v>533.97199999999998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2.15</v>
      </c>
      <c r="O251" s="15">
        <f>'[1]TCE - ANEXO III - Preencher'!P260</f>
        <v>0</v>
      </c>
      <c r="P251" s="16">
        <f t="shared" si="20"/>
        <v>2.15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536.12199999999996</v>
      </c>
    </row>
    <row r="252" spans="1:28" x14ac:dyDescent="0.2">
      <c r="A252" s="8">
        <f>IFERROR(VLOOKUP(B252,'[1]DADOS (OCULTAR)'!$R$3:$T$135,3,0),"")</f>
        <v>10988301000714</v>
      </c>
      <c r="B252" s="9" t="str">
        <f>'[1]TCE - ANEXO III - Preencher'!C261</f>
        <v>UPAE PETROLINA - CG Nº 001/2013</v>
      </c>
      <c r="C252" s="10"/>
      <c r="D252" s="11" t="str">
        <f>'[1]TCE - ANEXO III - Preencher'!E261</f>
        <v>PALOMA SOARES BATISTA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06/2023</v>
      </c>
      <c r="H252" s="14">
        <f>'[1]TCE - ANEXO III - Preencher'!I261</f>
        <v>0</v>
      </c>
      <c r="I252" s="14">
        <f>'[1]TCE - ANEXO III - Preencher'!J261</f>
        <v>219.72880000000001</v>
      </c>
      <c r="J252" s="14">
        <f>'[1]TCE - ANEXO III - Preencher'!K261</f>
        <v>0</v>
      </c>
      <c r="K252" s="15">
        <f>'[1]TCE - ANEXO III - Preencher'!L261</f>
        <v>157.91999999999999</v>
      </c>
      <c r="L252" s="15">
        <f>'[1]TCE - ANEXO III - Preencher'!M261</f>
        <v>26.6</v>
      </c>
      <c r="M252" s="15">
        <f t="shared" si="19"/>
        <v>131.32</v>
      </c>
      <c r="N252" s="15">
        <f>'[1]TCE - ANEXO III - Preencher'!O261</f>
        <v>2.1</v>
      </c>
      <c r="O252" s="15">
        <f>'[1]TCE - ANEXO III - Preencher'!P261</f>
        <v>0</v>
      </c>
      <c r="P252" s="16">
        <f t="shared" si="20"/>
        <v>2.1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353.14880000000005</v>
      </c>
    </row>
    <row r="253" spans="1:28" x14ac:dyDescent="0.2">
      <c r="A253" s="8">
        <f>IFERROR(VLOOKUP(B253,'[1]DADOS (OCULTAR)'!$R$3:$T$135,3,0),"")</f>
        <v>10988301000714</v>
      </c>
      <c r="B253" s="9" t="str">
        <f>'[1]TCE - ANEXO III - Preencher'!C262</f>
        <v>UPAE PETROLINA - CG Nº 001/2013</v>
      </c>
      <c r="C253" s="10"/>
      <c r="D253" s="11" t="str">
        <f>'[1]TCE - ANEXO III - Preencher'!E262</f>
        <v>PATRICIA FERNANDA DE SOUZA SA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06/2023</v>
      </c>
      <c r="H253" s="14">
        <f>'[1]TCE - ANEXO III - Preencher'!I262</f>
        <v>0</v>
      </c>
      <c r="I253" s="14">
        <f>'[1]TCE - ANEXO III - Preencher'!J262</f>
        <v>291.23840000000001</v>
      </c>
      <c r="J253" s="14">
        <f>'[1]TCE - ANEXO III - Preencher'!K262</f>
        <v>0</v>
      </c>
      <c r="K253" s="15">
        <f>'[1]TCE - ANEXO III - Preencher'!L262</f>
        <v>146.63999999999999</v>
      </c>
      <c r="L253" s="15">
        <f>'[1]TCE - ANEXO III - Preencher'!M262</f>
        <v>26.6</v>
      </c>
      <c r="M253" s="15">
        <f t="shared" si="19"/>
        <v>120.03999999999999</v>
      </c>
      <c r="N253" s="15">
        <f>'[1]TCE - ANEXO III - Preencher'!O262</f>
        <v>2.1</v>
      </c>
      <c r="O253" s="15">
        <f>'[1]TCE - ANEXO III - Preencher'!P262</f>
        <v>0</v>
      </c>
      <c r="P253" s="16">
        <f t="shared" si="20"/>
        <v>2.1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413.37840000000006</v>
      </c>
    </row>
    <row r="254" spans="1:28" x14ac:dyDescent="0.2">
      <c r="A254" s="8">
        <f>IFERROR(VLOOKUP(B254,'[1]DADOS (OCULTAR)'!$R$3:$T$135,3,0),"")</f>
        <v>10988301000714</v>
      </c>
      <c r="B254" s="9" t="str">
        <f>'[1]TCE - ANEXO III - Preencher'!C263</f>
        <v>UPAE PETROLINA - CG Nº 001/2013</v>
      </c>
      <c r="C254" s="10"/>
      <c r="D254" s="11" t="str">
        <f>'[1]TCE - ANEXO III - Preencher'!E263</f>
        <v>PATRICIA NICOLI PIGATTI COELHO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2251-25</v>
      </c>
      <c r="G254" s="13" t="str">
        <f>IF('[1]TCE - ANEXO III - Preencher'!H263="","",'[1]TCE - ANEXO III - Preencher'!H263)</f>
        <v>06/2023</v>
      </c>
      <c r="H254" s="14">
        <f>'[1]TCE - ANEXO III - Preencher'!I263</f>
        <v>0</v>
      </c>
      <c r="I254" s="14">
        <f>'[1]TCE - ANEXO III - Preencher'!J263</f>
        <v>955.25199999999995</v>
      </c>
      <c r="J254" s="14">
        <f>'[1]TCE - ANEXO III - Preencher'!K263</f>
        <v>0</v>
      </c>
      <c r="K254" s="15">
        <f>'[1]TCE - ANEXO III - Preencher'!L263</f>
        <v>22.56</v>
      </c>
      <c r="L254" s="15">
        <f>'[1]TCE - ANEXO III - Preencher'!M263</f>
        <v>6.34</v>
      </c>
      <c r="M254" s="15">
        <f t="shared" si="19"/>
        <v>16.22</v>
      </c>
      <c r="N254" s="15">
        <f>'[1]TCE - ANEXO III - Preencher'!O263</f>
        <v>2.1</v>
      </c>
      <c r="O254" s="15">
        <f>'[1]TCE - ANEXO III - Preencher'!P263</f>
        <v>0</v>
      </c>
      <c r="P254" s="16">
        <f t="shared" si="20"/>
        <v>2.1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973.572</v>
      </c>
    </row>
    <row r="255" spans="1:28" x14ac:dyDescent="0.2">
      <c r="A255" s="8">
        <f>IFERROR(VLOOKUP(B255,'[1]DADOS (OCULTAR)'!$R$3:$T$135,3,0),"")</f>
        <v>10988301000714</v>
      </c>
      <c r="B255" s="9" t="str">
        <f>'[1]TCE - ANEXO III - Preencher'!C264</f>
        <v>UPAE PETROLINA - CG Nº 001/2013</v>
      </c>
      <c r="C255" s="10"/>
      <c r="D255" s="11" t="str">
        <f>'[1]TCE - ANEXO III - Preencher'!E264</f>
        <v>PEDRO ALCANTARA LUCENA MOURA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2251-25</v>
      </c>
      <c r="G255" s="13" t="str">
        <f>IF('[1]TCE - ANEXO III - Preencher'!H264="","",'[1]TCE - ANEXO III - Preencher'!H264)</f>
        <v>06/2023</v>
      </c>
      <c r="H255" s="14">
        <f>'[1]TCE - ANEXO III - Preencher'!I264</f>
        <v>0</v>
      </c>
      <c r="I255" s="14">
        <f>'[1]TCE - ANEXO III - Preencher'!J264</f>
        <v>443.71839999999997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2.15</v>
      </c>
      <c r="O255" s="15">
        <f>'[1]TCE - ANEXO III - Preencher'!P264</f>
        <v>0</v>
      </c>
      <c r="P255" s="16">
        <f t="shared" si="20"/>
        <v>2.15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445.86839999999995</v>
      </c>
    </row>
    <row r="256" spans="1:28" x14ac:dyDescent="0.2">
      <c r="A256" s="8">
        <f>IFERROR(VLOOKUP(B256,'[1]DADOS (OCULTAR)'!$R$3:$T$135,3,0),"")</f>
        <v>10988301000714</v>
      </c>
      <c r="B256" s="9" t="str">
        <f>'[1]TCE - ANEXO III - Preencher'!C265</f>
        <v>UPAE PETROLINA - CG Nº 001/2013</v>
      </c>
      <c r="C256" s="10"/>
      <c r="D256" s="11" t="str">
        <f>'[1]TCE - ANEXO III - Preencher'!E265</f>
        <v>POLIANA DA SILVA GOMES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 t="str">
        <f>IF('[1]TCE - ANEXO III - Preencher'!H265="","",'[1]TCE - ANEXO III - Preencher'!H265)</f>
        <v>06/2023</v>
      </c>
      <c r="H256" s="14">
        <f>'[1]TCE - ANEXO III - Preencher'!I265</f>
        <v>0</v>
      </c>
      <c r="I256" s="14">
        <f>'[1]TCE - ANEXO III - Preencher'!J265</f>
        <v>165.7184</v>
      </c>
      <c r="J256" s="14">
        <f>'[1]TCE - ANEXO III - Preencher'!K265</f>
        <v>0</v>
      </c>
      <c r="K256" s="15">
        <f>'[1]TCE - ANEXO III - Preencher'!L265</f>
        <v>203.04</v>
      </c>
      <c r="L256" s="15">
        <f>'[1]TCE - ANEXO III - Preencher'!M265</f>
        <v>27.72</v>
      </c>
      <c r="M256" s="15">
        <f t="shared" si="19"/>
        <v>175.32</v>
      </c>
      <c r="N256" s="15">
        <f>'[1]TCE - ANEXO III - Preencher'!O265</f>
        <v>2.15</v>
      </c>
      <c r="O256" s="15">
        <f>'[1]TCE - ANEXO III - Preencher'!P265</f>
        <v>0</v>
      </c>
      <c r="P256" s="16">
        <f t="shared" si="20"/>
        <v>2.15</v>
      </c>
      <c r="Q256" s="15">
        <f>'[1]TCE - ANEXO III - Preencher'!R265</f>
        <v>420</v>
      </c>
      <c r="R256" s="15">
        <f>'[1]TCE - ANEXO III - Preencher'!S265</f>
        <v>0</v>
      </c>
      <c r="S256" s="16">
        <f t="shared" si="21"/>
        <v>420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763.1884</v>
      </c>
    </row>
    <row r="257" spans="1:28" x14ac:dyDescent="0.2">
      <c r="A257" s="8">
        <f>IFERROR(VLOOKUP(B257,'[1]DADOS (OCULTAR)'!$R$3:$T$135,3,0),"")</f>
        <v>10988301000714</v>
      </c>
      <c r="B257" s="9" t="str">
        <f>'[1]TCE - ANEXO III - Preencher'!C266</f>
        <v>UPAE PETROLINA - CG Nº 001/2013</v>
      </c>
      <c r="C257" s="10"/>
      <c r="D257" s="11" t="str">
        <f>'[1]TCE - ANEXO III - Preencher'!E266</f>
        <v>POLIANA GONZAGA DOS SANTOS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06/2023</v>
      </c>
      <c r="H257" s="14">
        <f>'[1]TCE - ANEXO III - Preencher'!I266</f>
        <v>0</v>
      </c>
      <c r="I257" s="14">
        <f>'[1]TCE - ANEXO III - Preencher'!J266</f>
        <v>214.5856</v>
      </c>
      <c r="J257" s="14">
        <f>'[1]TCE - ANEXO III - Preencher'!K266</f>
        <v>0</v>
      </c>
      <c r="K257" s="15">
        <f>'[1]TCE - ANEXO III - Preencher'!L266</f>
        <v>169.2</v>
      </c>
      <c r="L257" s="15">
        <f>'[1]TCE - ANEXO III - Preencher'!M266</f>
        <v>26.6</v>
      </c>
      <c r="M257" s="15">
        <f t="shared" si="19"/>
        <v>142.6</v>
      </c>
      <c r="N257" s="15">
        <f>'[1]TCE - ANEXO III - Preencher'!O266</f>
        <v>2.1</v>
      </c>
      <c r="O257" s="15">
        <f>'[1]TCE - ANEXO III - Preencher'!P266</f>
        <v>0</v>
      </c>
      <c r="P257" s="16">
        <f t="shared" si="20"/>
        <v>2.1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69.41</v>
      </c>
      <c r="U257" s="15">
        <f>'[1]TCE - ANEXO III - Preencher'!V266</f>
        <v>0</v>
      </c>
      <c r="V257" s="16">
        <f t="shared" si="22"/>
        <v>69.41</v>
      </c>
      <c r="W257" s="17" t="str">
        <f>IF('[1]TCE - ANEXO III - Preencher'!X266="","",'[1]TCE - ANEXO III - Preencher'!X266)</f>
        <v>AUXÍLIO CRECHE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428.69560000000001</v>
      </c>
    </row>
    <row r="258" spans="1:28" x14ac:dyDescent="0.2">
      <c r="A258" s="8">
        <f>IFERROR(VLOOKUP(B258,'[1]DADOS (OCULTAR)'!$R$3:$T$135,3,0),"")</f>
        <v>10988301000714</v>
      </c>
      <c r="B258" s="9" t="str">
        <f>'[1]TCE - ANEXO III - Preencher'!C267</f>
        <v>UPAE PETROLINA - CG Nº 001/2013</v>
      </c>
      <c r="C258" s="10"/>
      <c r="D258" s="11" t="str">
        <f>'[1]TCE - ANEXO III - Preencher'!E267</f>
        <v>RAABE RODRIGUES SANTOS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4110-10</v>
      </c>
      <c r="G258" s="13" t="str">
        <f>IF('[1]TCE - ANEXO III - Preencher'!H267="","",'[1]TCE - ANEXO III - Preencher'!H267)</f>
        <v>06/2023</v>
      </c>
      <c r="H258" s="14">
        <f>'[1]TCE - ANEXO III - Preencher'!I267</f>
        <v>0</v>
      </c>
      <c r="I258" s="14">
        <f>'[1]TCE - ANEXO III - Preencher'!J267</f>
        <v>191.4392</v>
      </c>
      <c r="J258" s="14">
        <f>'[1]TCE - ANEXO III - Preencher'!K267</f>
        <v>0</v>
      </c>
      <c r="K258" s="15">
        <f>'[1]TCE - ANEXO III - Preencher'!L267</f>
        <v>56.4</v>
      </c>
      <c r="L258" s="15">
        <f>'[1]TCE - ANEXO III - Preencher'!M267</f>
        <v>32.03</v>
      </c>
      <c r="M258" s="15">
        <f t="shared" si="19"/>
        <v>24.369999999999997</v>
      </c>
      <c r="N258" s="15">
        <f>'[1]TCE - ANEXO III - Preencher'!O267</f>
        <v>2.1</v>
      </c>
      <c r="O258" s="15">
        <f>'[1]TCE - ANEXO III - Preencher'!P267</f>
        <v>0</v>
      </c>
      <c r="P258" s="16">
        <f t="shared" si="20"/>
        <v>2.1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217.9092</v>
      </c>
    </row>
    <row r="259" spans="1:28" x14ac:dyDescent="0.2">
      <c r="A259" s="8">
        <f>IFERROR(VLOOKUP(B259,'[1]DADOS (OCULTAR)'!$R$3:$T$135,3,0),"")</f>
        <v>10988301000714</v>
      </c>
      <c r="B259" s="9" t="str">
        <f>'[1]TCE - ANEXO III - Preencher'!C268</f>
        <v>UPAE PETROLINA - CG Nº 001/2013</v>
      </c>
      <c r="C259" s="10"/>
      <c r="D259" s="11" t="str">
        <f>'[1]TCE - ANEXO III - Preencher'!E268</f>
        <v>RAIMUNDA MARIA PEREIRA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06/2023</v>
      </c>
      <c r="H259" s="14">
        <f>'[1]TCE - ANEXO III - Preencher'!I268</f>
        <v>0</v>
      </c>
      <c r="I259" s="14">
        <f>'[1]TCE - ANEXO III - Preencher'!J268</f>
        <v>209.9</v>
      </c>
      <c r="J259" s="14">
        <f>'[1]TCE - ANEXO III - Preencher'!K268</f>
        <v>0</v>
      </c>
      <c r="K259" s="15">
        <f>'[1]TCE - ANEXO III - Preencher'!L268</f>
        <v>157.91999999999999</v>
      </c>
      <c r="L259" s="15">
        <f>'[1]TCE - ANEXO III - Preencher'!M268</f>
        <v>26.6</v>
      </c>
      <c r="M259" s="15">
        <f t="shared" si="19"/>
        <v>131.32</v>
      </c>
      <c r="N259" s="15">
        <f>'[1]TCE - ANEXO III - Preencher'!O268</f>
        <v>2.1</v>
      </c>
      <c r="O259" s="15">
        <f>'[1]TCE - ANEXO III - Preencher'!P268</f>
        <v>0</v>
      </c>
      <c r="P259" s="16">
        <f t="shared" si="20"/>
        <v>2.1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343.32000000000005</v>
      </c>
    </row>
    <row r="260" spans="1:28" x14ac:dyDescent="0.2">
      <c r="A260" s="8">
        <f>IFERROR(VLOOKUP(B260,'[1]DADOS (OCULTAR)'!$R$3:$T$135,3,0),"")</f>
        <v>10988301000714</v>
      </c>
      <c r="B260" s="9" t="str">
        <f>'[1]TCE - ANEXO III - Preencher'!C269</f>
        <v>UPAE PETROLINA - CG Nº 001/2013</v>
      </c>
      <c r="C260" s="10"/>
      <c r="D260" s="11" t="str">
        <f>'[1]TCE - ANEXO III - Preencher'!E269</f>
        <v>RAIMUNDA MIRANDA BORGES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2516-05</v>
      </c>
      <c r="G260" s="13" t="str">
        <f>IF('[1]TCE - ANEXO III - Preencher'!H269="","",'[1]TCE - ANEXO III - Preencher'!H269)</f>
        <v>06/2023</v>
      </c>
      <c r="H260" s="14">
        <f>'[1]TCE - ANEXO III - Preencher'!I269</f>
        <v>0</v>
      </c>
      <c r="I260" s="14">
        <f>'[1]TCE - ANEXO III - Preencher'!J269</f>
        <v>351.91199999999998</v>
      </c>
      <c r="J260" s="14">
        <f>'[1]TCE - ANEXO III - Preencher'!K269</f>
        <v>0</v>
      </c>
      <c r="K260" s="15">
        <f>'[1]TCE - ANEXO III - Preencher'!L269</f>
        <v>78.959999999999994</v>
      </c>
      <c r="L260" s="15">
        <f>'[1]TCE - ANEXO III - Preencher'!M269</f>
        <v>43.87</v>
      </c>
      <c r="M260" s="15">
        <f t="shared" ref="M260:M323" si="25">K260-L260</f>
        <v>35.089999999999996</v>
      </c>
      <c r="N260" s="15">
        <f>'[1]TCE - ANEXO III - Preencher'!O269</f>
        <v>2.1</v>
      </c>
      <c r="O260" s="15">
        <f>'[1]TCE - ANEXO III - Preencher'!P269</f>
        <v>0</v>
      </c>
      <c r="P260" s="16">
        <f t="shared" ref="P260:P323" si="26">N260-O260</f>
        <v>2.1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389.10199999999998</v>
      </c>
    </row>
    <row r="261" spans="1:28" x14ac:dyDescent="0.2">
      <c r="A261" s="8">
        <f>IFERROR(VLOOKUP(B261,'[1]DADOS (OCULTAR)'!$R$3:$T$135,3,0),"")</f>
        <v>10988301000714</v>
      </c>
      <c r="B261" s="9" t="str">
        <f>'[1]TCE - ANEXO III - Preencher'!C270</f>
        <v>UPAE PETROLINA - CG Nº 001/2013</v>
      </c>
      <c r="C261" s="10"/>
      <c r="D261" s="11" t="str">
        <f>'[1]TCE - ANEXO III - Preencher'!E270</f>
        <v>RAONI GOMES DE MOURA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2251-25</v>
      </c>
      <c r="G261" s="13" t="str">
        <f>IF('[1]TCE - ANEXO III - Preencher'!H270="","",'[1]TCE - ANEXO III - Preencher'!H270)</f>
        <v>06/2023</v>
      </c>
      <c r="H261" s="14">
        <f>'[1]TCE - ANEXO III - Preencher'!I270</f>
        <v>0</v>
      </c>
      <c r="I261" s="14">
        <f>'[1]TCE - ANEXO III - Preencher'!J270</f>
        <v>852.46079999999984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2.1</v>
      </c>
      <c r="O261" s="15">
        <f>'[1]TCE - ANEXO III - Preencher'!P270</f>
        <v>0</v>
      </c>
      <c r="P261" s="16">
        <f t="shared" si="26"/>
        <v>2.1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854.56079999999986</v>
      </c>
    </row>
    <row r="262" spans="1:28" x14ac:dyDescent="0.2">
      <c r="A262" s="8">
        <f>IFERROR(VLOOKUP(B262,'[1]DADOS (OCULTAR)'!$R$3:$T$135,3,0),"")</f>
        <v>10988301000714</v>
      </c>
      <c r="B262" s="9" t="str">
        <f>'[1]TCE - ANEXO III - Preencher'!C271</f>
        <v>UPAE PETROLINA - CG Nº 001/2013</v>
      </c>
      <c r="C262" s="10"/>
      <c r="D262" s="11" t="str">
        <f>'[1]TCE - ANEXO III - Preencher'!E271</f>
        <v>REBECA DE NOVAES MENEZES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2251-25</v>
      </c>
      <c r="G262" s="13" t="str">
        <f>IF('[1]TCE - ANEXO III - Preencher'!H271="","",'[1]TCE - ANEXO III - Preencher'!H271)</f>
        <v>06/2023</v>
      </c>
      <c r="H262" s="14">
        <f>'[1]TCE - ANEXO III - Preencher'!I271</f>
        <v>0</v>
      </c>
      <c r="I262" s="14">
        <f>'[1]TCE - ANEXO III - Preencher'!J271</f>
        <v>1100.4680000000001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2.15</v>
      </c>
      <c r="O262" s="15">
        <f>'[1]TCE - ANEXO III - Preencher'!P271</f>
        <v>0</v>
      </c>
      <c r="P262" s="16">
        <f t="shared" si="26"/>
        <v>2.15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1102.6180000000002</v>
      </c>
    </row>
    <row r="263" spans="1:28" x14ac:dyDescent="0.2">
      <c r="A263" s="8">
        <f>IFERROR(VLOOKUP(B263,'[1]DADOS (OCULTAR)'!$R$3:$T$135,3,0),"")</f>
        <v>10988301000714</v>
      </c>
      <c r="B263" s="9" t="str">
        <f>'[1]TCE - ANEXO III - Preencher'!C272</f>
        <v>UPAE PETROLINA - CG Nº 001/2013</v>
      </c>
      <c r="C263" s="10"/>
      <c r="D263" s="11" t="str">
        <f>'[1]TCE - ANEXO III - Preencher'!E272</f>
        <v>REGINALDO JORGE MARINHO DE SOUZA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2234-05</v>
      </c>
      <c r="G263" s="13" t="str">
        <f>IF('[1]TCE - ANEXO III - Preencher'!H272="","",'[1]TCE - ANEXO III - Preencher'!H272)</f>
        <v>06/2023</v>
      </c>
      <c r="H263" s="14">
        <f>'[1]TCE - ANEXO III - Preencher'!I272</f>
        <v>0</v>
      </c>
      <c r="I263" s="14">
        <f>'[1]TCE - ANEXO III - Preencher'!J272</f>
        <v>546.19280000000003</v>
      </c>
      <c r="J263" s="14">
        <f>'[1]TCE - ANEXO III - Preencher'!K272</f>
        <v>0</v>
      </c>
      <c r="K263" s="15">
        <f>'[1]TCE - ANEXO III - Preencher'!L272</f>
        <v>112.8</v>
      </c>
      <c r="L263" s="15">
        <f>'[1]TCE - ANEXO III - Preencher'!M272</f>
        <v>15.73</v>
      </c>
      <c r="M263" s="15">
        <f t="shared" si="25"/>
        <v>97.07</v>
      </c>
      <c r="N263" s="15">
        <f>'[1]TCE - ANEXO III - Preencher'!O272</f>
        <v>2.15</v>
      </c>
      <c r="O263" s="15">
        <f>'[1]TCE - ANEXO III - Preencher'!P272</f>
        <v>0</v>
      </c>
      <c r="P263" s="16">
        <f t="shared" si="26"/>
        <v>2.15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645.41279999999995</v>
      </c>
    </row>
    <row r="264" spans="1:28" x14ac:dyDescent="0.2">
      <c r="A264" s="8">
        <f>IFERROR(VLOOKUP(B264,'[1]DADOS (OCULTAR)'!$R$3:$T$135,3,0),"")</f>
        <v>10988301000714</v>
      </c>
      <c r="B264" s="9" t="str">
        <f>'[1]TCE - ANEXO III - Preencher'!C273</f>
        <v>UPAE PETROLINA - CG Nº 001/2013</v>
      </c>
      <c r="C264" s="10"/>
      <c r="D264" s="11" t="str">
        <f>'[1]TCE - ANEXO III - Preencher'!E273</f>
        <v>REGIVALDO LEMOS DOS SANTOS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5174-10</v>
      </c>
      <c r="G264" s="13" t="str">
        <f>IF('[1]TCE - ANEXO III - Preencher'!H273="","",'[1]TCE - ANEXO III - Preencher'!H273)</f>
        <v>06/2023</v>
      </c>
      <c r="H264" s="14">
        <f>'[1]TCE - ANEXO III - Preencher'!I273</f>
        <v>0</v>
      </c>
      <c r="I264" s="14">
        <f>'[1]TCE - ANEXO III - Preencher'!J273</f>
        <v>198</v>
      </c>
      <c r="J264" s="14">
        <f>'[1]TCE - ANEXO III - Preencher'!K273</f>
        <v>0</v>
      </c>
      <c r="K264" s="15">
        <f>'[1]TCE - ANEXO III - Preencher'!L273</f>
        <v>157.91999999999999</v>
      </c>
      <c r="L264" s="15">
        <f>'[1]TCE - ANEXO III - Preencher'!M273</f>
        <v>26.4</v>
      </c>
      <c r="M264" s="15">
        <f t="shared" si="25"/>
        <v>131.51999999999998</v>
      </c>
      <c r="N264" s="15">
        <f>'[1]TCE - ANEXO III - Preencher'!O273</f>
        <v>2.1</v>
      </c>
      <c r="O264" s="15">
        <f>'[1]TCE - ANEXO III - Preencher'!P273</f>
        <v>0</v>
      </c>
      <c r="P264" s="16">
        <f t="shared" si="26"/>
        <v>2.1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331.62</v>
      </c>
    </row>
    <row r="265" spans="1:28" x14ac:dyDescent="0.2">
      <c r="A265" s="8">
        <f>IFERROR(VLOOKUP(B265,'[1]DADOS (OCULTAR)'!$R$3:$T$135,3,0),"")</f>
        <v>10988301000714</v>
      </c>
      <c r="B265" s="9" t="str">
        <f>'[1]TCE - ANEXO III - Preencher'!C274</f>
        <v>UPAE PETROLINA - CG Nº 001/2013</v>
      </c>
      <c r="C265" s="10"/>
      <c r="D265" s="11" t="str">
        <f>'[1]TCE - ANEXO III - Preencher'!E274</f>
        <v>RENATA PEREIRA DE SOUSA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5134-30</v>
      </c>
      <c r="G265" s="13" t="str">
        <f>IF('[1]TCE - ANEXO III - Preencher'!H274="","",'[1]TCE - ANEXO III - Preencher'!H274)</f>
        <v>06/2023</v>
      </c>
      <c r="H265" s="14">
        <f>'[1]TCE - ANEXO III - Preencher'!I274</f>
        <v>0</v>
      </c>
      <c r="I265" s="14">
        <f>'[1]TCE - ANEXO III - Preencher'!J274</f>
        <v>158.4</v>
      </c>
      <c r="J265" s="14">
        <f>'[1]TCE - ANEXO III - Preencher'!K274</f>
        <v>0</v>
      </c>
      <c r="K265" s="15">
        <f>'[1]TCE - ANEXO III - Preencher'!L274</f>
        <v>157.91999999999999</v>
      </c>
      <c r="L265" s="15">
        <f>'[1]TCE - ANEXO III - Preencher'!M274</f>
        <v>26.4</v>
      </c>
      <c r="M265" s="15">
        <f t="shared" si="25"/>
        <v>131.51999999999998</v>
      </c>
      <c r="N265" s="15">
        <f>'[1]TCE - ANEXO III - Preencher'!O274</f>
        <v>2.1</v>
      </c>
      <c r="O265" s="15">
        <f>'[1]TCE - ANEXO III - Preencher'!P274</f>
        <v>0</v>
      </c>
      <c r="P265" s="16">
        <f t="shared" si="26"/>
        <v>2.1</v>
      </c>
      <c r="Q265" s="15">
        <f>'[1]TCE - ANEXO III - Preencher'!R274</f>
        <v>0</v>
      </c>
      <c r="R265" s="15">
        <f>'[1]TCE - ANEXO III - Preencher'!S274</f>
        <v>54</v>
      </c>
      <c r="S265" s="16">
        <f t="shared" si="27"/>
        <v>-54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238.01999999999998</v>
      </c>
    </row>
    <row r="266" spans="1:28" x14ac:dyDescent="0.2">
      <c r="A266" s="8">
        <f>IFERROR(VLOOKUP(B266,'[1]DADOS (OCULTAR)'!$R$3:$T$135,3,0),"")</f>
        <v>10988301000714</v>
      </c>
      <c r="B266" s="9" t="str">
        <f>'[1]TCE - ANEXO III - Preencher'!C275</f>
        <v>UPAE PETROLINA - CG Nº 001/2013</v>
      </c>
      <c r="C266" s="10"/>
      <c r="D266" s="11" t="str">
        <f>'[1]TCE - ANEXO III - Preencher'!E275</f>
        <v>RENATO DE SOUZA MARIANO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2236-05</v>
      </c>
      <c r="G266" s="13" t="str">
        <f>IF('[1]TCE - ANEXO III - Preencher'!H275="","",'[1]TCE - ANEXO III - Preencher'!H275)</f>
        <v>06/2023</v>
      </c>
      <c r="H266" s="14">
        <f>'[1]TCE - ANEXO III - Preencher'!I275</f>
        <v>0</v>
      </c>
      <c r="I266" s="14">
        <f>'[1]TCE - ANEXO III - Preencher'!J275</f>
        <v>399.74</v>
      </c>
      <c r="J266" s="14">
        <f>'[1]TCE - ANEXO III - Preencher'!K275</f>
        <v>0</v>
      </c>
      <c r="K266" s="15">
        <f>'[1]TCE - ANEXO III - Preencher'!L275</f>
        <v>135.36000000000001</v>
      </c>
      <c r="L266" s="15">
        <f>'[1]TCE - ANEXO III - Preencher'!M275</f>
        <v>3.54</v>
      </c>
      <c r="M266" s="15">
        <f t="shared" si="25"/>
        <v>131.82000000000002</v>
      </c>
      <c r="N266" s="15">
        <f>'[1]TCE - ANEXO III - Preencher'!O275</f>
        <v>2.1</v>
      </c>
      <c r="O266" s="15">
        <f>'[1]TCE - ANEXO III - Preencher'!P275</f>
        <v>0</v>
      </c>
      <c r="P266" s="16">
        <f t="shared" si="26"/>
        <v>2.1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533.66000000000008</v>
      </c>
    </row>
    <row r="267" spans="1:28" x14ac:dyDescent="0.2">
      <c r="A267" s="8">
        <f>IFERROR(VLOOKUP(B267,'[1]DADOS (OCULTAR)'!$R$3:$T$135,3,0),"")</f>
        <v>10988301000714</v>
      </c>
      <c r="B267" s="9" t="str">
        <f>'[1]TCE - ANEXO III - Preencher'!C276</f>
        <v>UPAE PETROLINA - CG Nº 001/2013</v>
      </c>
      <c r="C267" s="10"/>
      <c r="D267" s="11" t="str">
        <f>'[1]TCE - ANEXO III - Preencher'!E276</f>
        <v>RENILDA MARIA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06/2023</v>
      </c>
      <c r="H267" s="14">
        <f>'[1]TCE - ANEXO III - Preencher'!I276</f>
        <v>0</v>
      </c>
      <c r="I267" s="14">
        <f>'[1]TCE - ANEXO III - Preencher'!J276</f>
        <v>184.5968</v>
      </c>
      <c r="J267" s="14">
        <f>'[1]TCE - ANEXO III - Preencher'!K276</f>
        <v>0</v>
      </c>
      <c r="K267" s="15">
        <f>'[1]TCE - ANEXO III - Preencher'!L276</f>
        <v>78.959999999999994</v>
      </c>
      <c r="L267" s="15">
        <f>'[1]TCE - ANEXO III - Preencher'!M276</f>
        <v>26.6</v>
      </c>
      <c r="M267" s="15">
        <f t="shared" si="25"/>
        <v>52.359999999999992</v>
      </c>
      <c r="N267" s="15">
        <f>'[1]TCE - ANEXO III - Preencher'!O276</f>
        <v>2.1</v>
      </c>
      <c r="O267" s="15">
        <f>'[1]TCE - ANEXO III - Preencher'!P276</f>
        <v>0</v>
      </c>
      <c r="P267" s="16">
        <f t="shared" si="26"/>
        <v>2.1</v>
      </c>
      <c r="Q267" s="15">
        <f>'[1]TCE - ANEXO III - Preencher'!R276</f>
        <v>150</v>
      </c>
      <c r="R267" s="15">
        <f>'[1]TCE - ANEXO III - Preencher'!S276</f>
        <v>54</v>
      </c>
      <c r="S267" s="16">
        <f t="shared" si="27"/>
        <v>96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335.05679999999995</v>
      </c>
    </row>
    <row r="268" spans="1:28" x14ac:dyDescent="0.2">
      <c r="A268" s="8">
        <f>IFERROR(VLOOKUP(B268,'[1]DADOS (OCULTAR)'!$R$3:$T$135,3,0),"")</f>
        <v>10988301000714</v>
      </c>
      <c r="B268" s="9" t="str">
        <f>'[1]TCE - ANEXO III - Preencher'!C277</f>
        <v>UPAE PETROLINA - CG Nº 001/2013</v>
      </c>
      <c r="C268" s="10"/>
      <c r="D268" s="11" t="str">
        <f>'[1]TCE - ANEXO III - Preencher'!E277</f>
        <v>RICARDIA DIAS ALVES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4110-10</v>
      </c>
      <c r="G268" s="13" t="str">
        <f>IF('[1]TCE - ANEXO III - Preencher'!H277="","",'[1]TCE - ANEXO III - Preencher'!H277)</f>
        <v>06/2023</v>
      </c>
      <c r="H268" s="14">
        <f>'[1]TCE - ANEXO III - Preencher'!I277</f>
        <v>0</v>
      </c>
      <c r="I268" s="14">
        <f>'[1]TCE - ANEXO III - Preencher'!J277</f>
        <v>132.9</v>
      </c>
      <c r="J268" s="14">
        <f>'[1]TCE - ANEXO III - Preencher'!K277</f>
        <v>0</v>
      </c>
      <c r="K268" s="15">
        <f>'[1]TCE - ANEXO III - Preencher'!L277</f>
        <v>157.91999999999999</v>
      </c>
      <c r="L268" s="15">
        <f>'[1]TCE - ANEXO III - Preencher'!M277</f>
        <v>26.4</v>
      </c>
      <c r="M268" s="15">
        <f t="shared" si="25"/>
        <v>131.51999999999998</v>
      </c>
      <c r="N268" s="15">
        <f>'[1]TCE - ANEXO III - Preencher'!O277</f>
        <v>2.1</v>
      </c>
      <c r="O268" s="15">
        <f>'[1]TCE - ANEXO III - Preencher'!P277</f>
        <v>0</v>
      </c>
      <c r="P268" s="16">
        <f t="shared" si="26"/>
        <v>2.1</v>
      </c>
      <c r="Q268" s="15">
        <f>'[1]TCE - ANEXO III - Preencher'!R277</f>
        <v>159.6</v>
      </c>
      <c r="R268" s="15">
        <f>'[1]TCE - ANEXO III - Preencher'!S277</f>
        <v>75.599999999999994</v>
      </c>
      <c r="S268" s="16">
        <f t="shared" si="27"/>
        <v>84</v>
      </c>
      <c r="T268" s="15">
        <f>'[1]TCE - ANEXO III - Preencher'!U277</f>
        <v>77.569999999999993</v>
      </c>
      <c r="U268" s="15">
        <f>'[1]TCE - ANEXO III - Preencher'!V277</f>
        <v>0</v>
      </c>
      <c r="V268" s="16">
        <f t="shared" si="28"/>
        <v>77.569999999999993</v>
      </c>
      <c r="W268" s="17" t="str">
        <f>IF('[1]TCE - ANEXO III - Preencher'!X277="","",'[1]TCE - ANEXO III - Preencher'!X277)</f>
        <v>AUXÍLIO CRECHE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428.09</v>
      </c>
    </row>
    <row r="269" spans="1:28" x14ac:dyDescent="0.2">
      <c r="A269" s="8">
        <f>IFERROR(VLOOKUP(B269,'[1]DADOS (OCULTAR)'!$R$3:$T$135,3,0),"")</f>
        <v>10988301000714</v>
      </c>
      <c r="B269" s="9" t="str">
        <f>'[1]TCE - ANEXO III - Preencher'!C278</f>
        <v>UPAE PETROLINA - CG Nº 001/2013</v>
      </c>
      <c r="C269" s="10"/>
      <c r="D269" s="11" t="str">
        <f>'[1]TCE - ANEXO III - Preencher'!E278</f>
        <v>RITA DE ARAUJO SOUZA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06/2023</v>
      </c>
      <c r="H269" s="14">
        <f>'[1]TCE - ANEXO III - Preencher'!I278</f>
        <v>0</v>
      </c>
      <c r="I269" s="14">
        <f>'[1]TCE - ANEXO III - Preencher'!J278</f>
        <v>207.85040000000001</v>
      </c>
      <c r="J269" s="14">
        <f>'[1]TCE - ANEXO III - Preencher'!K278</f>
        <v>0</v>
      </c>
      <c r="K269" s="15">
        <f>'[1]TCE - ANEXO III - Preencher'!L278</f>
        <v>169.2</v>
      </c>
      <c r="L269" s="15">
        <f>'[1]TCE - ANEXO III - Preencher'!M278</f>
        <v>26.6</v>
      </c>
      <c r="M269" s="15">
        <f t="shared" si="25"/>
        <v>142.6</v>
      </c>
      <c r="N269" s="15">
        <f>'[1]TCE - ANEXO III - Preencher'!O278</f>
        <v>2.1</v>
      </c>
      <c r="O269" s="15">
        <f>'[1]TCE - ANEXO III - Preencher'!P278</f>
        <v>0</v>
      </c>
      <c r="P269" s="16">
        <f t="shared" si="26"/>
        <v>2.1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352.55040000000002</v>
      </c>
    </row>
    <row r="270" spans="1:28" x14ac:dyDescent="0.2">
      <c r="A270" s="8">
        <f>IFERROR(VLOOKUP(B270,'[1]DADOS (OCULTAR)'!$R$3:$T$135,3,0),"")</f>
        <v>10988301000714</v>
      </c>
      <c r="B270" s="9" t="str">
        <f>'[1]TCE - ANEXO III - Preencher'!C279</f>
        <v>UPAE PETROLINA - CG Nº 001/2013</v>
      </c>
      <c r="C270" s="10"/>
      <c r="D270" s="11" t="str">
        <f>'[1]TCE - ANEXO III - Preencher'!E279</f>
        <v>RIZELMA DOS SANTOS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06/2023</v>
      </c>
      <c r="H270" s="14">
        <f>'[1]TCE - ANEXO III - Preencher'!I279</f>
        <v>0</v>
      </c>
      <c r="I270" s="14">
        <f>'[1]TCE - ANEXO III - Preencher'!J279</f>
        <v>213.05600000000001</v>
      </c>
      <c r="J270" s="14">
        <f>'[1]TCE - ANEXO III - Preencher'!K279</f>
        <v>0</v>
      </c>
      <c r="K270" s="15">
        <f>'[1]TCE - ANEXO III - Preencher'!L279</f>
        <v>169.2</v>
      </c>
      <c r="L270" s="15">
        <f>'[1]TCE - ANEXO III - Preencher'!M279</f>
        <v>26.6</v>
      </c>
      <c r="M270" s="15">
        <f t="shared" si="25"/>
        <v>142.6</v>
      </c>
      <c r="N270" s="15">
        <f>'[1]TCE - ANEXO III - Preencher'!O279</f>
        <v>2.1</v>
      </c>
      <c r="O270" s="15">
        <f>'[1]TCE - ANEXO III - Preencher'!P279</f>
        <v>0</v>
      </c>
      <c r="P270" s="16">
        <f t="shared" si="26"/>
        <v>2.1</v>
      </c>
      <c r="Q270" s="15">
        <f>'[1]TCE - ANEXO III - Preencher'!R279</f>
        <v>274</v>
      </c>
      <c r="R270" s="15">
        <f>'[1]TCE - ANEXO III - Preencher'!S279</f>
        <v>79.8</v>
      </c>
      <c r="S270" s="16">
        <f t="shared" si="27"/>
        <v>194.2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551.95600000000002</v>
      </c>
    </row>
    <row r="271" spans="1:28" x14ac:dyDescent="0.2">
      <c r="A271" s="8">
        <f>IFERROR(VLOOKUP(B271,'[1]DADOS (OCULTAR)'!$R$3:$T$135,3,0),"")</f>
        <v>10988301000714</v>
      </c>
      <c r="B271" s="9" t="str">
        <f>'[1]TCE - ANEXO III - Preencher'!C280</f>
        <v>UPAE PETROLINA - CG Nº 001/2013</v>
      </c>
      <c r="C271" s="10"/>
      <c r="D271" s="11" t="str">
        <f>'[1]TCE - ANEXO III - Preencher'!E280</f>
        <v>ROBERTA LOURDES DOS SANTOS DINIZ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06/2023</v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2.1</v>
      </c>
      <c r="O271" s="15">
        <f>'[1]TCE - ANEXO III - Preencher'!P280</f>
        <v>0</v>
      </c>
      <c r="P271" s="16">
        <f t="shared" si="26"/>
        <v>2.1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2.1</v>
      </c>
    </row>
    <row r="272" spans="1:28" x14ac:dyDescent="0.2">
      <c r="A272" s="8">
        <f>IFERROR(VLOOKUP(B272,'[1]DADOS (OCULTAR)'!$R$3:$T$135,3,0),"")</f>
        <v>10988301000714</v>
      </c>
      <c r="B272" s="9" t="str">
        <f>'[1]TCE - ANEXO III - Preencher'!C281</f>
        <v>UPAE PETROLINA - CG Nº 001/2013</v>
      </c>
      <c r="C272" s="10"/>
      <c r="D272" s="11" t="str">
        <f>'[1]TCE - ANEXO III - Preencher'!E281</f>
        <v>RODOLFO SOARES CRUZ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5174-10</v>
      </c>
      <c r="G272" s="13" t="str">
        <f>IF('[1]TCE - ANEXO III - Preencher'!H281="","",'[1]TCE - ANEXO III - Preencher'!H281)</f>
        <v>06/2023</v>
      </c>
      <c r="H272" s="14">
        <f>'[1]TCE - ANEXO III - Preencher'!I281</f>
        <v>0</v>
      </c>
      <c r="I272" s="14">
        <f>'[1]TCE - ANEXO III - Preencher'!J281</f>
        <v>198</v>
      </c>
      <c r="J272" s="14">
        <f>'[1]TCE - ANEXO III - Preencher'!K281</f>
        <v>0</v>
      </c>
      <c r="K272" s="15">
        <f>'[1]TCE - ANEXO III - Preencher'!L281</f>
        <v>90.24</v>
      </c>
      <c r="L272" s="15">
        <f>'[1]TCE - ANEXO III - Preencher'!M281</f>
        <v>26.4</v>
      </c>
      <c r="M272" s="15">
        <f t="shared" si="25"/>
        <v>63.839999999999996</v>
      </c>
      <c r="N272" s="15">
        <f>'[1]TCE - ANEXO III - Preencher'!O281</f>
        <v>2.1</v>
      </c>
      <c r="O272" s="15">
        <f>'[1]TCE - ANEXO III - Preencher'!P281</f>
        <v>0</v>
      </c>
      <c r="P272" s="16">
        <f t="shared" si="26"/>
        <v>2.1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263.94</v>
      </c>
    </row>
    <row r="273" spans="1:28" x14ac:dyDescent="0.2">
      <c r="A273" s="8">
        <f>IFERROR(VLOOKUP(B273,'[1]DADOS (OCULTAR)'!$R$3:$T$135,3,0),"")</f>
        <v>10988301000714</v>
      </c>
      <c r="B273" s="9" t="str">
        <f>'[1]TCE - ANEXO III - Preencher'!C282</f>
        <v>UPAE PETROLINA - CG Nº 001/2013</v>
      </c>
      <c r="C273" s="10"/>
      <c r="D273" s="11" t="str">
        <f>'[1]TCE - ANEXO III - Preencher'!E282</f>
        <v>ROGILMAR SIMPLICIO DOS SANTOS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3172-10</v>
      </c>
      <c r="G273" s="13" t="str">
        <f>IF('[1]TCE - ANEXO III - Preencher'!H282="","",'[1]TCE - ANEXO III - Preencher'!H282)</f>
        <v>06/2023</v>
      </c>
      <c r="H273" s="14">
        <f>'[1]TCE - ANEXO III - Preencher'!I282</f>
        <v>0</v>
      </c>
      <c r="I273" s="14">
        <f>'[1]TCE - ANEXO III - Preencher'!J282</f>
        <v>163.24080000000001</v>
      </c>
      <c r="J273" s="14">
        <f>'[1]TCE - ANEXO III - Preencher'!K282</f>
        <v>0</v>
      </c>
      <c r="K273" s="15">
        <f>'[1]TCE - ANEXO III - Preencher'!L282</f>
        <v>135.36000000000001</v>
      </c>
      <c r="L273" s="15">
        <f>'[1]TCE - ANEXO III - Preencher'!M282</f>
        <v>40.81</v>
      </c>
      <c r="M273" s="15">
        <f t="shared" si="25"/>
        <v>94.550000000000011</v>
      </c>
      <c r="N273" s="15">
        <f>'[1]TCE - ANEXO III - Preencher'!O282</f>
        <v>2.1</v>
      </c>
      <c r="O273" s="15">
        <f>'[1]TCE - ANEXO III - Preencher'!P282</f>
        <v>0</v>
      </c>
      <c r="P273" s="16">
        <f t="shared" si="26"/>
        <v>2.1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259.89080000000001</v>
      </c>
    </row>
    <row r="274" spans="1:28" x14ac:dyDescent="0.2">
      <c r="A274" s="8">
        <f>IFERROR(VLOOKUP(B274,'[1]DADOS (OCULTAR)'!$R$3:$T$135,3,0),"")</f>
        <v>10988301000714</v>
      </c>
      <c r="B274" s="9" t="str">
        <f>'[1]TCE - ANEXO III - Preencher'!C283</f>
        <v>UPAE PETROLINA - CG Nº 001/2013</v>
      </c>
      <c r="C274" s="10"/>
      <c r="D274" s="11" t="str">
        <f>'[1]TCE - ANEXO III - Preencher'!E283</f>
        <v>RONNAN KERIBE SOARES MARQUES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5174-10</v>
      </c>
      <c r="G274" s="13" t="str">
        <f>IF('[1]TCE - ANEXO III - Preencher'!H283="","",'[1]TCE - ANEXO III - Preencher'!H283)</f>
        <v>06/2023</v>
      </c>
      <c r="H274" s="14">
        <f>'[1]TCE - ANEXO III - Preencher'!I283</f>
        <v>0</v>
      </c>
      <c r="I274" s="14">
        <f>'[1]TCE - ANEXO III - Preencher'!J283</f>
        <v>199.2184</v>
      </c>
      <c r="J274" s="14">
        <f>'[1]TCE - ANEXO III - Preencher'!K283</f>
        <v>0</v>
      </c>
      <c r="K274" s="15">
        <f>'[1]TCE - ANEXO III - Preencher'!L283</f>
        <v>135.36000000000001</v>
      </c>
      <c r="L274" s="15">
        <f>'[1]TCE - ANEXO III - Preencher'!M283</f>
        <v>26.4</v>
      </c>
      <c r="M274" s="15">
        <f t="shared" si="25"/>
        <v>108.96000000000001</v>
      </c>
      <c r="N274" s="15">
        <f>'[1]TCE - ANEXO III - Preencher'!O283</f>
        <v>2.1</v>
      </c>
      <c r="O274" s="15">
        <f>'[1]TCE - ANEXO III - Preencher'!P283</f>
        <v>0</v>
      </c>
      <c r="P274" s="16">
        <f t="shared" si="26"/>
        <v>2.1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310.27840000000003</v>
      </c>
    </row>
    <row r="275" spans="1:28" x14ac:dyDescent="0.2">
      <c r="A275" s="8">
        <f>IFERROR(VLOOKUP(B275,'[1]DADOS (OCULTAR)'!$R$3:$T$135,3,0),"")</f>
        <v>10988301000714</v>
      </c>
      <c r="B275" s="9" t="str">
        <f>'[1]TCE - ANEXO III - Preencher'!C284</f>
        <v>UPAE PETROLINA - CG Nº 001/2013</v>
      </c>
      <c r="C275" s="10"/>
      <c r="D275" s="11" t="str">
        <f>'[1]TCE - ANEXO III - Preencher'!E284</f>
        <v>ROSANA LOPES DOS SANTOS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06/2023</v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2.1</v>
      </c>
      <c r="O275" s="15">
        <f>'[1]TCE - ANEXO III - Preencher'!P284</f>
        <v>0</v>
      </c>
      <c r="P275" s="16">
        <f t="shared" si="26"/>
        <v>2.1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2.1</v>
      </c>
    </row>
    <row r="276" spans="1:28" x14ac:dyDescent="0.2">
      <c r="A276" s="8">
        <f>IFERROR(VLOOKUP(B276,'[1]DADOS (OCULTAR)'!$R$3:$T$135,3,0),"")</f>
        <v>10988301000714</v>
      </c>
      <c r="B276" s="9" t="str">
        <f>'[1]TCE - ANEXO III - Preencher'!C285</f>
        <v>UPAE PETROLINA - CG Nº 001/2013</v>
      </c>
      <c r="C276" s="10"/>
      <c r="D276" s="11" t="str">
        <f>'[1]TCE - ANEXO III - Preencher'!E285</f>
        <v>ROSANA OLIVEIRA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06/2023</v>
      </c>
      <c r="H276" s="14">
        <f>'[1]TCE - ANEXO III - Preencher'!I285</f>
        <v>0</v>
      </c>
      <c r="I276" s="14">
        <f>'[1]TCE - ANEXO III - Preencher'!J285</f>
        <v>220.34479999999999</v>
      </c>
      <c r="J276" s="14">
        <f>'[1]TCE - ANEXO III - Preencher'!K285</f>
        <v>0</v>
      </c>
      <c r="K276" s="15">
        <f>'[1]TCE - ANEXO III - Preencher'!L285</f>
        <v>169.2</v>
      </c>
      <c r="L276" s="15">
        <f>'[1]TCE - ANEXO III - Preencher'!M285</f>
        <v>26.6</v>
      </c>
      <c r="M276" s="15">
        <f t="shared" si="25"/>
        <v>142.6</v>
      </c>
      <c r="N276" s="15">
        <f>'[1]TCE - ANEXO III - Preencher'!O285</f>
        <v>2.1</v>
      </c>
      <c r="O276" s="15">
        <f>'[1]TCE - ANEXO III - Preencher'!P285</f>
        <v>0</v>
      </c>
      <c r="P276" s="16">
        <f t="shared" si="26"/>
        <v>2.1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365.04480000000001</v>
      </c>
    </row>
    <row r="277" spans="1:28" x14ac:dyDescent="0.2">
      <c r="A277" s="8">
        <f>IFERROR(VLOOKUP(B277,'[1]DADOS (OCULTAR)'!$R$3:$T$135,3,0),"")</f>
        <v>10988301000714</v>
      </c>
      <c r="B277" s="9" t="str">
        <f>'[1]TCE - ANEXO III - Preencher'!C286</f>
        <v>UPAE PETROLINA - CG Nº 001/2013</v>
      </c>
      <c r="C277" s="10"/>
      <c r="D277" s="11" t="str">
        <f>'[1]TCE - ANEXO III - Preencher'!E286</f>
        <v>ROSANGELA BARBOSA SOARES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06/2023</v>
      </c>
      <c r="H277" s="14">
        <f>'[1]TCE - ANEXO III - Preencher'!I286</f>
        <v>0</v>
      </c>
      <c r="I277" s="14">
        <f>'[1]TCE - ANEXO III - Preencher'!J286</f>
        <v>214.46639999999999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2.1</v>
      </c>
      <c r="O277" s="15">
        <f>'[1]TCE - ANEXO III - Preencher'!P286</f>
        <v>0</v>
      </c>
      <c r="P277" s="16">
        <f t="shared" si="26"/>
        <v>2.1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216.56639999999999</v>
      </c>
    </row>
    <row r="278" spans="1:28" x14ac:dyDescent="0.2">
      <c r="A278" s="8">
        <f>IFERROR(VLOOKUP(B278,'[1]DADOS (OCULTAR)'!$R$3:$T$135,3,0),"")</f>
        <v>10988301000714</v>
      </c>
      <c r="B278" s="9" t="str">
        <f>'[1]TCE - ANEXO III - Preencher'!C287</f>
        <v>UPAE PETROLINA - CG Nº 001/2013</v>
      </c>
      <c r="C278" s="10"/>
      <c r="D278" s="11" t="str">
        <f>'[1]TCE - ANEXO III - Preencher'!E287</f>
        <v>ROSANGELA FEITOSA DO NASCIMENTO SANTANA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06/2023</v>
      </c>
      <c r="H278" s="14">
        <f>'[1]TCE - ANEXO III - Preencher'!I287</f>
        <v>0</v>
      </c>
      <c r="I278" s="14">
        <f>'[1]TCE - ANEXO III - Preencher'!J287</f>
        <v>195.22880000000001</v>
      </c>
      <c r="J278" s="14">
        <f>'[1]TCE - ANEXO III - Preencher'!K287</f>
        <v>0</v>
      </c>
      <c r="K278" s="15">
        <f>'[1]TCE - ANEXO III - Preencher'!L287</f>
        <v>157.91999999999999</v>
      </c>
      <c r="L278" s="15">
        <f>'[1]TCE - ANEXO III - Preencher'!M287</f>
        <v>26.6</v>
      </c>
      <c r="M278" s="15">
        <f t="shared" si="25"/>
        <v>131.32</v>
      </c>
      <c r="N278" s="15">
        <f>'[1]TCE - ANEXO III - Preencher'!O287</f>
        <v>2.1</v>
      </c>
      <c r="O278" s="15">
        <f>'[1]TCE - ANEXO III - Preencher'!P287</f>
        <v>0</v>
      </c>
      <c r="P278" s="16">
        <f t="shared" si="26"/>
        <v>2.1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328.64880000000005</v>
      </c>
    </row>
    <row r="279" spans="1:28" x14ac:dyDescent="0.2">
      <c r="A279" s="8">
        <f>IFERROR(VLOOKUP(B279,'[1]DADOS (OCULTAR)'!$R$3:$T$135,3,0),"")</f>
        <v>10988301000714</v>
      </c>
      <c r="B279" s="9" t="str">
        <f>'[1]TCE - ANEXO III - Preencher'!C288</f>
        <v>UPAE PETROLINA - CG Nº 001/2013</v>
      </c>
      <c r="C279" s="10"/>
      <c r="D279" s="11" t="str">
        <f>'[1]TCE - ANEXO III - Preencher'!E288</f>
        <v>ROSEMEIRE NERES DE BRITO RODRIGUES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06/2023</v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2.1</v>
      </c>
      <c r="O279" s="15">
        <f>'[1]TCE - ANEXO III - Preencher'!P288</f>
        <v>0</v>
      </c>
      <c r="P279" s="16">
        <f t="shared" si="26"/>
        <v>2.1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2.1</v>
      </c>
    </row>
    <row r="280" spans="1:28" x14ac:dyDescent="0.2">
      <c r="A280" s="8">
        <f>IFERROR(VLOOKUP(B280,'[1]DADOS (OCULTAR)'!$R$3:$T$135,3,0),"")</f>
        <v>10988301000714</v>
      </c>
      <c r="B280" s="9" t="str">
        <f>'[1]TCE - ANEXO III - Preencher'!C289</f>
        <v>UPAE PETROLINA - CG Nº 001/2013</v>
      </c>
      <c r="C280" s="10"/>
      <c r="D280" s="11" t="str">
        <f>'[1]TCE - ANEXO III - Preencher'!E289</f>
        <v>ROSIANE DE SOUZA XAVIER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06/2023</v>
      </c>
      <c r="H280" s="14">
        <f>'[1]TCE - ANEXO III - Preencher'!I289</f>
        <v>0</v>
      </c>
      <c r="I280" s="14">
        <f>'[1]TCE - ANEXO III - Preencher'!J289</f>
        <v>419.12079999999997</v>
      </c>
      <c r="J280" s="14">
        <f>'[1]TCE - ANEXO III - Preencher'!K289</f>
        <v>0</v>
      </c>
      <c r="K280" s="15">
        <f>'[1]TCE - ANEXO III - Preencher'!L289</f>
        <v>67.680000000000007</v>
      </c>
      <c r="L280" s="15">
        <f>'[1]TCE - ANEXO III - Preencher'!M289</f>
        <v>3.59</v>
      </c>
      <c r="M280" s="15">
        <f t="shared" si="25"/>
        <v>64.09</v>
      </c>
      <c r="N280" s="15">
        <f>'[1]TCE - ANEXO III - Preencher'!O289</f>
        <v>2.1</v>
      </c>
      <c r="O280" s="15">
        <f>'[1]TCE - ANEXO III - Preencher'!P289</f>
        <v>0</v>
      </c>
      <c r="P280" s="16">
        <f t="shared" si="26"/>
        <v>2.1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485.31079999999997</v>
      </c>
    </row>
    <row r="281" spans="1:28" x14ac:dyDescent="0.2">
      <c r="A281" s="8">
        <f>IFERROR(VLOOKUP(B281,'[1]DADOS (OCULTAR)'!$R$3:$T$135,3,0),"")</f>
        <v>10988301000714</v>
      </c>
      <c r="B281" s="9" t="str">
        <f>'[1]TCE - ANEXO III - Preencher'!C290</f>
        <v>UPAE PETROLINA - CG Nº 001/2013</v>
      </c>
      <c r="C281" s="10"/>
      <c r="D281" s="11" t="str">
        <f>'[1]TCE - ANEXO III - Preencher'!E290</f>
        <v>ROSIMEIRE PEREIRA DOS SANTOS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5134-30</v>
      </c>
      <c r="G281" s="13" t="str">
        <f>IF('[1]TCE - ANEXO III - Preencher'!H290="","",'[1]TCE - ANEXO III - Preencher'!H290)</f>
        <v>06/2023</v>
      </c>
      <c r="H281" s="14">
        <f>'[1]TCE - ANEXO III - Preencher'!I290</f>
        <v>0</v>
      </c>
      <c r="I281" s="14">
        <f>'[1]TCE - ANEXO III - Preencher'!J290</f>
        <v>191.74639999999999</v>
      </c>
      <c r="J281" s="14">
        <f>'[1]TCE - ANEXO III - Preencher'!K290</f>
        <v>0</v>
      </c>
      <c r="K281" s="15">
        <f>'[1]TCE - ANEXO III - Preencher'!L290</f>
        <v>203.04</v>
      </c>
      <c r="L281" s="15">
        <f>'[1]TCE - ANEXO III - Preencher'!M290</f>
        <v>26.4</v>
      </c>
      <c r="M281" s="15">
        <f t="shared" si="25"/>
        <v>176.64</v>
      </c>
      <c r="N281" s="15">
        <f>'[1]TCE - ANEXO III - Preencher'!O290</f>
        <v>2.1</v>
      </c>
      <c r="O281" s="15">
        <f>'[1]TCE - ANEXO III - Preencher'!P290</f>
        <v>0</v>
      </c>
      <c r="P281" s="16">
        <f t="shared" si="26"/>
        <v>2.1</v>
      </c>
      <c r="Q281" s="15">
        <f>'[1]TCE - ANEXO III - Preencher'!R290</f>
        <v>150</v>
      </c>
      <c r="R281" s="15">
        <f>'[1]TCE - ANEXO III - Preencher'!S290</f>
        <v>54</v>
      </c>
      <c r="S281" s="16">
        <f t="shared" si="27"/>
        <v>96</v>
      </c>
      <c r="T281" s="15">
        <f>'[1]TCE - ANEXO III - Preencher'!U290</f>
        <v>77.569999999999993</v>
      </c>
      <c r="U281" s="15">
        <f>'[1]TCE - ANEXO III - Preencher'!V290</f>
        <v>0</v>
      </c>
      <c r="V281" s="16">
        <f t="shared" si="28"/>
        <v>77.569999999999993</v>
      </c>
      <c r="W281" s="17" t="str">
        <f>IF('[1]TCE - ANEXO III - Preencher'!X290="","",'[1]TCE - ANEXO III - Preencher'!X290)</f>
        <v>AUXÍLIO CRECHE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544.05639999999994</v>
      </c>
    </row>
    <row r="282" spans="1:28" x14ac:dyDescent="0.2">
      <c r="A282" s="8">
        <f>IFERROR(VLOOKUP(B282,'[1]DADOS (OCULTAR)'!$R$3:$T$135,3,0),"")</f>
        <v>10988301000714</v>
      </c>
      <c r="B282" s="9" t="str">
        <f>'[1]TCE - ANEXO III - Preencher'!C291</f>
        <v>UPAE PETROLINA - CG Nº 001/2013</v>
      </c>
      <c r="C282" s="10"/>
      <c r="D282" s="11" t="str">
        <f>'[1]TCE - ANEXO III - Preencher'!E291</f>
        <v>ROSINEIDE MAMEDIO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06/2023</v>
      </c>
      <c r="H282" s="14">
        <f>'[1]TCE - ANEXO III - Preencher'!I291</f>
        <v>0</v>
      </c>
      <c r="I282" s="14">
        <f>'[1]TCE - ANEXO III - Preencher'!J291</f>
        <v>215.7784</v>
      </c>
      <c r="J282" s="14">
        <f>'[1]TCE - ANEXO III - Preencher'!K291</f>
        <v>0</v>
      </c>
      <c r="K282" s="15">
        <f>'[1]TCE - ANEXO III - Preencher'!L291</f>
        <v>180.48</v>
      </c>
      <c r="L282" s="15">
        <f>'[1]TCE - ANEXO III - Preencher'!M291</f>
        <v>26.6</v>
      </c>
      <c r="M282" s="15">
        <f t="shared" si="25"/>
        <v>153.88</v>
      </c>
      <c r="N282" s="15">
        <f>'[1]TCE - ANEXO III - Preencher'!O291</f>
        <v>2.1</v>
      </c>
      <c r="O282" s="15">
        <f>'[1]TCE - ANEXO III - Preencher'!P291</f>
        <v>0</v>
      </c>
      <c r="P282" s="16">
        <f t="shared" si="26"/>
        <v>2.1</v>
      </c>
      <c r="Q282" s="15">
        <f>'[1]TCE - ANEXO III - Preencher'!R291</f>
        <v>114</v>
      </c>
      <c r="R282" s="15">
        <f>'[1]TCE - ANEXO III - Preencher'!S291</f>
        <v>57.6</v>
      </c>
      <c r="S282" s="16">
        <f t="shared" si="27"/>
        <v>56.4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428.15840000000003</v>
      </c>
    </row>
    <row r="283" spans="1:28" x14ac:dyDescent="0.2">
      <c r="A283" s="8">
        <f>IFERROR(VLOOKUP(B283,'[1]DADOS (OCULTAR)'!$R$3:$T$135,3,0),"")</f>
        <v>10988301000714</v>
      </c>
      <c r="B283" s="9" t="str">
        <f>'[1]TCE - ANEXO III - Preencher'!C292</f>
        <v>UPAE PETROLINA - CG Nº 001/2013</v>
      </c>
      <c r="C283" s="10"/>
      <c r="D283" s="11" t="str">
        <f>'[1]TCE - ANEXO III - Preencher'!E292</f>
        <v>RUAN DE ABREU OLIVEIRA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5151-10</v>
      </c>
      <c r="G283" s="13" t="str">
        <f>IF('[1]TCE - ANEXO III - Preencher'!H292="","",'[1]TCE - ANEXO III - Preencher'!H292)</f>
        <v>06/2023</v>
      </c>
      <c r="H283" s="14">
        <f>'[1]TCE - ANEXO III - Preencher'!I292</f>
        <v>0</v>
      </c>
      <c r="I283" s="14">
        <f>'[1]TCE - ANEXO III - Preencher'!J292</f>
        <v>203.97919999999999</v>
      </c>
      <c r="J283" s="14">
        <f>'[1]TCE - ANEXO III - Preencher'!K292</f>
        <v>0</v>
      </c>
      <c r="K283" s="15">
        <f>'[1]TCE - ANEXO III - Preencher'!L292</f>
        <v>124.08</v>
      </c>
      <c r="L283" s="15">
        <f>'[1]TCE - ANEXO III - Preencher'!M292</f>
        <v>26.4</v>
      </c>
      <c r="M283" s="15">
        <f t="shared" si="25"/>
        <v>97.68</v>
      </c>
      <c r="N283" s="15">
        <f>'[1]TCE - ANEXO III - Preencher'!O292</f>
        <v>2.1</v>
      </c>
      <c r="O283" s="15">
        <f>'[1]TCE - ANEXO III - Preencher'!P292</f>
        <v>0</v>
      </c>
      <c r="P283" s="16">
        <f t="shared" si="26"/>
        <v>2.1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303.75920000000002</v>
      </c>
    </row>
    <row r="284" spans="1:28" x14ac:dyDescent="0.2">
      <c r="A284" s="8">
        <f>IFERROR(VLOOKUP(B284,'[1]DADOS (OCULTAR)'!$R$3:$T$135,3,0),"")</f>
        <v>10988301000714</v>
      </c>
      <c r="B284" s="9" t="str">
        <f>'[1]TCE - ANEXO III - Preencher'!C293</f>
        <v>UPAE PETROLINA - CG Nº 001/2013</v>
      </c>
      <c r="C284" s="10"/>
      <c r="D284" s="11" t="str">
        <f>'[1]TCE - ANEXO III - Preencher'!E293</f>
        <v>RUBNALDO REIS DE SANTANA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06/2023</v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2.1</v>
      </c>
      <c r="O284" s="15">
        <f>'[1]TCE - ANEXO III - Preencher'!P293</f>
        <v>0</v>
      </c>
      <c r="P284" s="16">
        <f t="shared" si="26"/>
        <v>2.1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2.1</v>
      </c>
    </row>
    <row r="285" spans="1:28" x14ac:dyDescent="0.2">
      <c r="A285" s="8">
        <f>IFERROR(VLOOKUP(B285,'[1]DADOS (OCULTAR)'!$R$3:$T$135,3,0),"")</f>
        <v>10988301000714</v>
      </c>
      <c r="B285" s="9" t="str">
        <f>'[1]TCE - ANEXO III - Preencher'!C294</f>
        <v>UPAE PETROLINA - CG Nº 001/2013</v>
      </c>
      <c r="C285" s="10"/>
      <c r="D285" s="11" t="str">
        <f>'[1]TCE - ANEXO III - Preencher'!E294</f>
        <v>SAMARA OLIVEIRA LOPES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06/2023</v>
      </c>
      <c r="H285" s="14">
        <f>'[1]TCE - ANEXO III - Preencher'!I294</f>
        <v>0</v>
      </c>
      <c r="I285" s="14">
        <f>'[1]TCE - ANEXO III - Preencher'!J294</f>
        <v>201.92</v>
      </c>
      <c r="J285" s="14">
        <f>'[1]TCE - ANEXO III - Preencher'!K294</f>
        <v>0</v>
      </c>
      <c r="K285" s="15">
        <f>'[1]TCE - ANEXO III - Preencher'!L294</f>
        <v>203.04</v>
      </c>
      <c r="L285" s="15">
        <f>'[1]TCE - ANEXO III - Preencher'!M294</f>
        <v>26.6</v>
      </c>
      <c r="M285" s="15">
        <f t="shared" si="25"/>
        <v>176.44</v>
      </c>
      <c r="N285" s="15">
        <f>'[1]TCE - ANEXO III - Preencher'!O294</f>
        <v>2.1</v>
      </c>
      <c r="O285" s="15">
        <f>'[1]TCE - ANEXO III - Preencher'!P294</f>
        <v>0</v>
      </c>
      <c r="P285" s="16">
        <f t="shared" si="26"/>
        <v>2.1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380.46000000000004</v>
      </c>
    </row>
    <row r="286" spans="1:28" x14ac:dyDescent="0.2">
      <c r="A286" s="8">
        <f>IFERROR(VLOOKUP(B286,'[1]DADOS (OCULTAR)'!$R$3:$T$135,3,0),"")</f>
        <v>10988301000714</v>
      </c>
      <c r="B286" s="9" t="str">
        <f>'[1]TCE - ANEXO III - Preencher'!C295</f>
        <v>UPAE PETROLINA - CG Nº 001/2013</v>
      </c>
      <c r="C286" s="10"/>
      <c r="D286" s="11" t="str">
        <f>'[1]TCE - ANEXO III - Preencher'!E295</f>
        <v>SAMARA SOEIRO DE ANDRADE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4110-10</v>
      </c>
      <c r="G286" s="13" t="str">
        <f>IF('[1]TCE - ANEXO III - Preencher'!H295="","",'[1]TCE - ANEXO III - Preencher'!H295)</f>
        <v>06/2023</v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2.1</v>
      </c>
      <c r="O286" s="15">
        <f>'[1]TCE - ANEXO III - Preencher'!P295</f>
        <v>0</v>
      </c>
      <c r="P286" s="16">
        <f t="shared" si="26"/>
        <v>2.1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2.1</v>
      </c>
    </row>
    <row r="287" spans="1:28" x14ac:dyDescent="0.2">
      <c r="A287" s="8">
        <f>IFERROR(VLOOKUP(B287,'[1]DADOS (OCULTAR)'!$R$3:$T$135,3,0),"")</f>
        <v>10988301000714</v>
      </c>
      <c r="B287" s="9" t="str">
        <f>'[1]TCE - ANEXO III - Preencher'!C296</f>
        <v>UPAE PETROLINA - CG Nº 001/2013</v>
      </c>
      <c r="C287" s="10"/>
      <c r="D287" s="11" t="str">
        <f>'[1]TCE - ANEXO III - Preencher'!E296</f>
        <v>SAMILLA REGINA IVO DE CASTRO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4110-10</v>
      </c>
      <c r="G287" s="13" t="str">
        <f>IF('[1]TCE - ANEXO III - Preencher'!H296="","",'[1]TCE - ANEXO III - Preencher'!H296)</f>
        <v>06/2023</v>
      </c>
      <c r="H287" s="14">
        <f>'[1]TCE - ANEXO III - Preencher'!I296</f>
        <v>0</v>
      </c>
      <c r="I287" s="14">
        <f>'[1]TCE - ANEXO III - Preencher'!J296</f>
        <v>19.8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2.1</v>
      </c>
      <c r="O287" s="15">
        <f>'[1]TCE - ANEXO III - Preencher'!P296</f>
        <v>0</v>
      </c>
      <c r="P287" s="16">
        <f t="shared" si="26"/>
        <v>2.1</v>
      </c>
      <c r="Q287" s="15">
        <f>'[1]TCE - ANEXO III - Preencher'!R296</f>
        <v>331.6</v>
      </c>
      <c r="R287" s="15">
        <f>'[1]TCE - ANEXO III - Preencher'!S296</f>
        <v>39.6</v>
      </c>
      <c r="S287" s="16">
        <f t="shared" si="27"/>
        <v>292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313.89999999999998</v>
      </c>
    </row>
    <row r="288" spans="1:28" x14ac:dyDescent="0.2">
      <c r="A288" s="8">
        <f>IFERROR(VLOOKUP(B288,'[1]DADOS (OCULTAR)'!$R$3:$T$135,3,0),"")</f>
        <v>10988301000714</v>
      </c>
      <c r="B288" s="9" t="str">
        <f>'[1]TCE - ANEXO III - Preencher'!C297</f>
        <v>UPAE PETROLINA - CG Nº 001/2013</v>
      </c>
      <c r="C288" s="10"/>
      <c r="D288" s="11" t="str">
        <f>'[1]TCE - ANEXO III - Preencher'!E297</f>
        <v>SAMIRA ALVES BRAGA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06/2023</v>
      </c>
      <c r="H288" s="14">
        <f>'[1]TCE - ANEXO III - Preencher'!I297</f>
        <v>0</v>
      </c>
      <c r="I288" s="14">
        <f>'[1]TCE - ANEXO III - Preencher'!J297</f>
        <v>439.7704</v>
      </c>
      <c r="J288" s="14">
        <f>'[1]TCE - ANEXO III - Preencher'!K297</f>
        <v>0</v>
      </c>
      <c r="K288" s="15">
        <f>'[1]TCE - ANEXO III - Preencher'!L297</f>
        <v>191.76</v>
      </c>
      <c r="L288" s="15">
        <f>'[1]TCE - ANEXO III - Preencher'!M297</f>
        <v>3.05</v>
      </c>
      <c r="M288" s="15">
        <f t="shared" si="25"/>
        <v>188.70999999999998</v>
      </c>
      <c r="N288" s="15">
        <f>'[1]TCE - ANEXO III - Preencher'!O297</f>
        <v>2.1</v>
      </c>
      <c r="O288" s="15">
        <f>'[1]TCE - ANEXO III - Preencher'!P297</f>
        <v>0</v>
      </c>
      <c r="P288" s="16">
        <f t="shared" si="26"/>
        <v>2.1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630.58039999999994</v>
      </c>
    </row>
    <row r="289" spans="1:28" x14ac:dyDescent="0.2">
      <c r="A289" s="8">
        <f>IFERROR(VLOOKUP(B289,'[1]DADOS (OCULTAR)'!$R$3:$T$135,3,0),"")</f>
        <v>10988301000714</v>
      </c>
      <c r="B289" s="9" t="str">
        <f>'[1]TCE - ANEXO III - Preencher'!C298</f>
        <v>UPAE PETROLINA - CG Nº 001/2013</v>
      </c>
      <c r="C289" s="10"/>
      <c r="D289" s="11" t="str">
        <f>'[1]TCE - ANEXO III - Preencher'!E298</f>
        <v>SANDRA LINO DE SOUZA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5152-05</v>
      </c>
      <c r="G289" s="13" t="str">
        <f>IF('[1]TCE - ANEXO III - Preencher'!H298="","",'[1]TCE - ANEXO III - Preencher'!H298)</f>
        <v>06/2023</v>
      </c>
      <c r="H289" s="14">
        <f>'[1]TCE - ANEXO III - Preencher'!I298</f>
        <v>0</v>
      </c>
      <c r="I289" s="14">
        <f>'[1]TCE - ANEXO III - Preencher'!J298</f>
        <v>190.8</v>
      </c>
      <c r="J289" s="14">
        <f>'[1]TCE - ANEXO III - Preencher'!K298</f>
        <v>0</v>
      </c>
      <c r="K289" s="15">
        <f>'[1]TCE - ANEXO III - Preencher'!L298</f>
        <v>146.63999999999999</v>
      </c>
      <c r="L289" s="15">
        <f>'[1]TCE - ANEXO III - Preencher'!M298</f>
        <v>26.4</v>
      </c>
      <c r="M289" s="15">
        <f t="shared" si="25"/>
        <v>120.23999999999998</v>
      </c>
      <c r="N289" s="15">
        <f>'[1]TCE - ANEXO III - Preencher'!O298</f>
        <v>2.1</v>
      </c>
      <c r="O289" s="15">
        <f>'[1]TCE - ANEXO III - Preencher'!P298</f>
        <v>0</v>
      </c>
      <c r="P289" s="16">
        <f t="shared" si="26"/>
        <v>2.1</v>
      </c>
      <c r="Q289" s="15">
        <f>'[1]TCE - ANEXO III - Preencher'!R298</f>
        <v>331.6</v>
      </c>
      <c r="R289" s="15">
        <f>'[1]TCE - ANEXO III - Preencher'!S298</f>
        <v>54</v>
      </c>
      <c r="S289" s="16">
        <f t="shared" si="27"/>
        <v>277.60000000000002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590.74</v>
      </c>
    </row>
    <row r="290" spans="1:28" x14ac:dyDescent="0.2">
      <c r="A290" s="8">
        <f>IFERROR(VLOOKUP(B290,'[1]DADOS (OCULTAR)'!$R$3:$T$135,3,0),"")</f>
        <v>10988301000714</v>
      </c>
      <c r="B290" s="9" t="str">
        <f>'[1]TCE - ANEXO III - Preencher'!C299</f>
        <v>UPAE PETROLINA - CG Nº 001/2013</v>
      </c>
      <c r="C290" s="10"/>
      <c r="D290" s="11" t="str">
        <f>'[1]TCE - ANEXO III - Preencher'!E299</f>
        <v>SANDREANI SANTOS BARBOSA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06/2023</v>
      </c>
      <c r="H290" s="14">
        <f>'[1]TCE - ANEXO III - Preencher'!I299</f>
        <v>0</v>
      </c>
      <c r="I290" s="14">
        <f>'[1]TCE - ANEXO III - Preencher'!J299</f>
        <v>139.42400000000001</v>
      </c>
      <c r="J290" s="14">
        <f>'[1]TCE - ANEXO III - Preencher'!K299</f>
        <v>0</v>
      </c>
      <c r="K290" s="15">
        <f>'[1]TCE - ANEXO III - Preencher'!L299</f>
        <v>135.36000000000001</v>
      </c>
      <c r="L290" s="15">
        <f>'[1]TCE - ANEXO III - Preencher'!M299</f>
        <v>26.6</v>
      </c>
      <c r="M290" s="15">
        <f t="shared" si="25"/>
        <v>108.76000000000002</v>
      </c>
      <c r="N290" s="15">
        <f>'[1]TCE - ANEXO III - Preencher'!O299</f>
        <v>2.1</v>
      </c>
      <c r="O290" s="15">
        <f>'[1]TCE - ANEXO III - Preencher'!P299</f>
        <v>0</v>
      </c>
      <c r="P290" s="16">
        <f t="shared" si="26"/>
        <v>2.1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250.28400000000002</v>
      </c>
    </row>
    <row r="291" spans="1:28" x14ac:dyDescent="0.2">
      <c r="A291" s="8">
        <f>IFERROR(VLOOKUP(B291,'[1]DADOS (OCULTAR)'!$R$3:$T$135,3,0),"")</f>
        <v>10988301000714</v>
      </c>
      <c r="B291" s="9" t="str">
        <f>'[1]TCE - ANEXO III - Preencher'!C300</f>
        <v>UPAE PETROLINA - CG Nº 001/2013</v>
      </c>
      <c r="C291" s="10"/>
      <c r="D291" s="11" t="str">
        <f>'[1]TCE - ANEXO III - Preencher'!E300</f>
        <v>SANTHIAGO DA SILVA OLIVEIRA FREITAS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4110-10</v>
      </c>
      <c r="G291" s="13" t="str">
        <f>IF('[1]TCE - ANEXO III - Preencher'!H300="","",'[1]TCE - ANEXO III - Preencher'!H300)</f>
        <v>06/2023</v>
      </c>
      <c r="H291" s="14">
        <f>'[1]TCE - ANEXO III - Preencher'!I300</f>
        <v>0</v>
      </c>
      <c r="I291" s="14">
        <f>'[1]TCE - ANEXO III - Preencher'!J300</f>
        <v>345.87279999999998</v>
      </c>
      <c r="J291" s="14">
        <f>'[1]TCE - ANEXO III - Preencher'!K300</f>
        <v>0</v>
      </c>
      <c r="K291" s="15">
        <f>'[1]TCE - ANEXO III - Preencher'!L300</f>
        <v>101.52</v>
      </c>
      <c r="L291" s="15">
        <f>'[1]TCE - ANEXO III - Preencher'!M300</f>
        <v>38.06</v>
      </c>
      <c r="M291" s="15">
        <f t="shared" si="25"/>
        <v>63.459999999999994</v>
      </c>
      <c r="N291" s="15">
        <f>'[1]TCE - ANEXO III - Preencher'!O300</f>
        <v>2.1</v>
      </c>
      <c r="O291" s="15">
        <f>'[1]TCE - ANEXO III - Preencher'!P300</f>
        <v>0</v>
      </c>
      <c r="P291" s="16">
        <f t="shared" si="26"/>
        <v>2.1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411.43279999999999</v>
      </c>
    </row>
    <row r="292" spans="1:28" x14ac:dyDescent="0.2">
      <c r="A292" s="8">
        <f>IFERROR(VLOOKUP(B292,'[1]DADOS (OCULTAR)'!$R$3:$T$135,3,0),"")</f>
        <v>10988301000714</v>
      </c>
      <c r="B292" s="9" t="str">
        <f>'[1]TCE - ANEXO III - Preencher'!C301</f>
        <v>UPAE PETROLINA - CG Nº 001/2013</v>
      </c>
      <c r="C292" s="10"/>
      <c r="D292" s="11" t="str">
        <f>'[1]TCE - ANEXO III - Preencher'!E301</f>
        <v>SARA LARISSA DE MELO ARAUJO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06/2023</v>
      </c>
      <c r="H292" s="14">
        <f>'[1]TCE - ANEXO III - Preencher'!I301</f>
        <v>0</v>
      </c>
      <c r="I292" s="14">
        <f>'[1]TCE - ANEXO III - Preencher'!J301</f>
        <v>315.98880000000003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2.1</v>
      </c>
      <c r="O292" s="15">
        <f>'[1]TCE - ANEXO III - Preencher'!P301</f>
        <v>0</v>
      </c>
      <c r="P292" s="16">
        <f t="shared" si="26"/>
        <v>2.1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318.08880000000005</v>
      </c>
    </row>
    <row r="293" spans="1:28" x14ac:dyDescent="0.2">
      <c r="A293" s="8">
        <f>IFERROR(VLOOKUP(B293,'[1]DADOS (OCULTAR)'!$R$3:$T$135,3,0),"")</f>
        <v>10988301000714</v>
      </c>
      <c r="B293" s="9" t="str">
        <f>'[1]TCE - ANEXO III - Preencher'!C302</f>
        <v>UPAE PETROLINA - CG Nº 001/2013</v>
      </c>
      <c r="C293" s="10"/>
      <c r="D293" s="11" t="str">
        <f>'[1]TCE - ANEXO III - Preencher'!E302</f>
        <v>SARA SILVA SOUZA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06/2023</v>
      </c>
      <c r="H293" s="14">
        <f>'[1]TCE - ANEXO III - Preencher'!I302</f>
        <v>0</v>
      </c>
      <c r="I293" s="14">
        <f>'[1]TCE - ANEXO III - Preencher'!J302</f>
        <v>196.7552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2.1</v>
      </c>
      <c r="O293" s="15">
        <f>'[1]TCE - ANEXO III - Preencher'!P302</f>
        <v>0</v>
      </c>
      <c r="P293" s="16">
        <f t="shared" si="26"/>
        <v>2.1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198.8552</v>
      </c>
    </row>
    <row r="294" spans="1:28" x14ac:dyDescent="0.2">
      <c r="A294" s="8">
        <f>IFERROR(VLOOKUP(B294,'[1]DADOS (OCULTAR)'!$R$3:$T$135,3,0),"")</f>
        <v>10988301000714</v>
      </c>
      <c r="B294" s="9" t="str">
        <f>'[1]TCE - ANEXO III - Preencher'!C303</f>
        <v>UPAE PETROLINA - CG Nº 001/2013</v>
      </c>
      <c r="C294" s="10"/>
      <c r="D294" s="11" t="str">
        <f>'[1]TCE - ANEXO III - Preencher'!E303</f>
        <v>SHIRLEY DE OLIVEIRA LUZ ARAUJO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06/2023</v>
      </c>
      <c r="H294" s="14">
        <f>'[1]TCE - ANEXO III - Preencher'!I303</f>
        <v>0</v>
      </c>
      <c r="I294" s="14">
        <f>'[1]TCE - ANEXO III - Preencher'!J303</f>
        <v>191.28</v>
      </c>
      <c r="J294" s="14">
        <f>'[1]TCE - ANEXO III - Preencher'!K303</f>
        <v>0</v>
      </c>
      <c r="K294" s="15">
        <f>'[1]TCE - ANEXO III - Preencher'!L303</f>
        <v>225.6</v>
      </c>
      <c r="L294" s="15">
        <f>'[1]TCE - ANEXO III - Preencher'!M303</f>
        <v>26.6</v>
      </c>
      <c r="M294" s="15">
        <f t="shared" si="25"/>
        <v>199</v>
      </c>
      <c r="N294" s="15">
        <f>'[1]TCE - ANEXO III - Preencher'!O303</f>
        <v>2.1</v>
      </c>
      <c r="O294" s="15">
        <f>'[1]TCE - ANEXO III - Preencher'!P303</f>
        <v>0</v>
      </c>
      <c r="P294" s="16">
        <f t="shared" si="26"/>
        <v>2.1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392.38</v>
      </c>
    </row>
    <row r="295" spans="1:28" x14ac:dyDescent="0.2">
      <c r="A295" s="8">
        <f>IFERROR(VLOOKUP(B295,'[1]DADOS (OCULTAR)'!$R$3:$T$135,3,0),"")</f>
        <v>10988301000714</v>
      </c>
      <c r="B295" s="9" t="str">
        <f>'[1]TCE - ANEXO III - Preencher'!C304</f>
        <v>UPAE PETROLINA - CG Nº 001/2013</v>
      </c>
      <c r="C295" s="10"/>
      <c r="D295" s="11" t="str">
        <f>'[1]TCE - ANEXO III - Preencher'!E304</f>
        <v>SILVANEIDE FERREIRA ALVES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06/2023</v>
      </c>
      <c r="H295" s="14">
        <f>'[1]TCE - ANEXO III - Preencher'!I304</f>
        <v>0</v>
      </c>
      <c r="I295" s="14">
        <f>'[1]TCE - ANEXO III - Preencher'!J304</f>
        <v>266.93759999999997</v>
      </c>
      <c r="J295" s="14">
        <f>'[1]TCE - ANEXO III - Preencher'!K304</f>
        <v>0</v>
      </c>
      <c r="K295" s="15">
        <f>'[1]TCE - ANEXO III - Preencher'!L304</f>
        <v>146.63999999999999</v>
      </c>
      <c r="L295" s="15">
        <f>'[1]TCE - ANEXO III - Preencher'!M304</f>
        <v>26.6</v>
      </c>
      <c r="M295" s="15">
        <f t="shared" si="25"/>
        <v>120.03999999999999</v>
      </c>
      <c r="N295" s="15">
        <f>'[1]TCE - ANEXO III - Preencher'!O304</f>
        <v>2.1</v>
      </c>
      <c r="O295" s="15">
        <f>'[1]TCE - ANEXO III - Preencher'!P304</f>
        <v>0</v>
      </c>
      <c r="P295" s="16">
        <f t="shared" si="26"/>
        <v>2.1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389.07759999999996</v>
      </c>
    </row>
    <row r="296" spans="1:28" x14ac:dyDescent="0.2">
      <c r="A296" s="8">
        <f>IFERROR(VLOOKUP(B296,'[1]DADOS (OCULTAR)'!$R$3:$T$135,3,0),"")</f>
        <v>10988301000714</v>
      </c>
      <c r="B296" s="9" t="str">
        <f>'[1]TCE - ANEXO III - Preencher'!C305</f>
        <v>UPAE PETROLINA - CG Nº 001/2013</v>
      </c>
      <c r="C296" s="10"/>
      <c r="D296" s="11" t="str">
        <f>'[1]TCE - ANEXO III - Preencher'!E305</f>
        <v>SILVERIO MENEZES DOS SANTOS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7823-20</v>
      </c>
      <c r="G296" s="13" t="str">
        <f>IF('[1]TCE - ANEXO III - Preencher'!H305="","",'[1]TCE - ANEXO III - Preencher'!H305)</f>
        <v>06/2023</v>
      </c>
      <c r="H296" s="14">
        <f>'[1]TCE - ANEXO III - Preencher'!I305</f>
        <v>0</v>
      </c>
      <c r="I296" s="14">
        <f>'[1]TCE - ANEXO III - Preencher'!J305</f>
        <v>145.38800000000001</v>
      </c>
      <c r="J296" s="14">
        <f>'[1]TCE - ANEXO III - Preencher'!K305</f>
        <v>0</v>
      </c>
      <c r="K296" s="15">
        <f>'[1]TCE - ANEXO III - Preencher'!L305</f>
        <v>101.52</v>
      </c>
      <c r="L296" s="15">
        <f>'[1]TCE - ANEXO III - Preencher'!M305</f>
        <v>31.7</v>
      </c>
      <c r="M296" s="15">
        <f t="shared" si="25"/>
        <v>69.819999999999993</v>
      </c>
      <c r="N296" s="15">
        <f>'[1]TCE - ANEXO III - Preencher'!O305</f>
        <v>2.1</v>
      </c>
      <c r="O296" s="15">
        <f>'[1]TCE - ANEXO III - Preencher'!P305</f>
        <v>0</v>
      </c>
      <c r="P296" s="16">
        <f t="shared" si="26"/>
        <v>2.1</v>
      </c>
      <c r="Q296" s="15">
        <f>'[1]TCE - ANEXO III - Preencher'!R305</f>
        <v>403.2</v>
      </c>
      <c r="R296" s="15">
        <f>'[1]TCE - ANEXO III - Preencher'!S305</f>
        <v>79.2</v>
      </c>
      <c r="S296" s="16">
        <f t="shared" si="27"/>
        <v>324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541.30799999999999</v>
      </c>
    </row>
    <row r="297" spans="1:28" x14ac:dyDescent="0.2">
      <c r="A297" s="8">
        <f>IFERROR(VLOOKUP(B297,'[1]DADOS (OCULTAR)'!$R$3:$T$135,3,0),"")</f>
        <v>10988301000714</v>
      </c>
      <c r="B297" s="9" t="str">
        <f>'[1]TCE - ANEXO III - Preencher'!C306</f>
        <v>UPAE PETROLINA - CG Nº 001/2013</v>
      </c>
      <c r="C297" s="10"/>
      <c r="D297" s="11" t="str">
        <f>'[1]TCE - ANEXO III - Preencher'!E306</f>
        <v>SIMONE MARIA DA SILVA BRITO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2516-05</v>
      </c>
      <c r="G297" s="13" t="str">
        <f>IF('[1]TCE - ANEXO III - Preencher'!H306="","",'[1]TCE - ANEXO III - Preencher'!H306)</f>
        <v>06/2023</v>
      </c>
      <c r="H297" s="14">
        <f>'[1]TCE - ANEXO III - Preencher'!I306</f>
        <v>0</v>
      </c>
      <c r="I297" s="14">
        <f>'[1]TCE - ANEXO III - Preencher'!J306</f>
        <v>351.91199999999998</v>
      </c>
      <c r="J297" s="14">
        <f>'[1]TCE - ANEXO III - Preencher'!K306</f>
        <v>0</v>
      </c>
      <c r="K297" s="15">
        <f>'[1]TCE - ANEXO III - Preencher'!L306</f>
        <v>101.52</v>
      </c>
      <c r="L297" s="15">
        <f>'[1]TCE - ANEXO III - Preencher'!M306</f>
        <v>43.87</v>
      </c>
      <c r="M297" s="15">
        <f t="shared" si="25"/>
        <v>57.65</v>
      </c>
      <c r="N297" s="15">
        <f>'[1]TCE - ANEXO III - Preencher'!O306</f>
        <v>2.1</v>
      </c>
      <c r="O297" s="15">
        <f>'[1]TCE - ANEXO III - Preencher'!P306</f>
        <v>0</v>
      </c>
      <c r="P297" s="16">
        <f t="shared" si="26"/>
        <v>2.1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411.66199999999998</v>
      </c>
    </row>
    <row r="298" spans="1:28" x14ac:dyDescent="0.2">
      <c r="A298" s="8">
        <f>IFERROR(VLOOKUP(B298,'[1]DADOS (OCULTAR)'!$R$3:$T$135,3,0),"")</f>
        <v>10988301000714</v>
      </c>
      <c r="B298" s="9" t="str">
        <f>'[1]TCE - ANEXO III - Preencher'!C307</f>
        <v>UPAE PETROLINA - CG Nº 001/2013</v>
      </c>
      <c r="C298" s="10"/>
      <c r="D298" s="11" t="str">
        <f>'[1]TCE - ANEXO III - Preencher'!E307</f>
        <v>SINGRYD GONCALVES LIMA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1423-40</v>
      </c>
      <c r="G298" s="13" t="str">
        <f>IF('[1]TCE - ANEXO III - Preencher'!H307="","",'[1]TCE - ANEXO III - Preencher'!H307)</f>
        <v>06/2023</v>
      </c>
      <c r="H298" s="14">
        <f>'[1]TCE - ANEXO III - Preencher'!I307</f>
        <v>0</v>
      </c>
      <c r="I298" s="14">
        <f>'[1]TCE - ANEXO III - Preencher'!J307</f>
        <v>363.14400000000001</v>
      </c>
      <c r="J298" s="14">
        <f>'[1]TCE - ANEXO III - Preencher'!K307</f>
        <v>0</v>
      </c>
      <c r="K298" s="15">
        <f>'[1]TCE - ANEXO III - Preencher'!L307</f>
        <v>203.04</v>
      </c>
      <c r="L298" s="15">
        <f>'[1]TCE - ANEXO III - Preencher'!M307</f>
        <v>58.97</v>
      </c>
      <c r="M298" s="15">
        <f t="shared" si="25"/>
        <v>144.07</v>
      </c>
      <c r="N298" s="15">
        <f>'[1]TCE - ANEXO III - Preencher'!O307</f>
        <v>2.1</v>
      </c>
      <c r="O298" s="15">
        <f>'[1]TCE - ANEXO III - Preencher'!P307</f>
        <v>0</v>
      </c>
      <c r="P298" s="16">
        <f t="shared" si="26"/>
        <v>2.1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509.31400000000002</v>
      </c>
    </row>
    <row r="299" spans="1:28" x14ac:dyDescent="0.2">
      <c r="A299" s="8">
        <f>IFERROR(VLOOKUP(B299,'[1]DADOS (OCULTAR)'!$R$3:$T$135,3,0),"")</f>
        <v>10988301000714</v>
      </c>
      <c r="B299" s="9" t="str">
        <f>'[1]TCE - ANEXO III - Preencher'!C308</f>
        <v>UPAE PETROLINA - CG Nº 001/2013</v>
      </c>
      <c r="C299" s="10"/>
      <c r="D299" s="11" t="str">
        <f>'[1]TCE - ANEXO III - Preencher'!E308</f>
        <v>SONIA DA SILVA BARROS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06/2023</v>
      </c>
      <c r="H299" s="14">
        <f>'[1]TCE - ANEXO III - Preencher'!I308</f>
        <v>0</v>
      </c>
      <c r="I299" s="14">
        <f>'[1]TCE - ANEXO III - Preencher'!J308</f>
        <v>179.20079999999999</v>
      </c>
      <c r="J299" s="14">
        <f>'[1]TCE - ANEXO III - Preencher'!K308</f>
        <v>0</v>
      </c>
      <c r="K299" s="15">
        <f>'[1]TCE - ANEXO III - Preencher'!L308</f>
        <v>236.88</v>
      </c>
      <c r="L299" s="15">
        <f>'[1]TCE - ANEXO III - Preencher'!M308</f>
        <v>26.6</v>
      </c>
      <c r="M299" s="15">
        <f t="shared" si="25"/>
        <v>210.28</v>
      </c>
      <c r="N299" s="15">
        <f>'[1]TCE - ANEXO III - Preencher'!O308</f>
        <v>2.1</v>
      </c>
      <c r="O299" s="15">
        <f>'[1]TCE - ANEXO III - Preencher'!P308</f>
        <v>0</v>
      </c>
      <c r="P299" s="16">
        <f t="shared" si="26"/>
        <v>2.1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391.58080000000001</v>
      </c>
    </row>
    <row r="300" spans="1:28" x14ac:dyDescent="0.2">
      <c r="A300" s="8">
        <f>IFERROR(VLOOKUP(B300,'[1]DADOS (OCULTAR)'!$R$3:$T$135,3,0),"")</f>
        <v>10988301000714</v>
      </c>
      <c r="B300" s="9" t="str">
        <f>'[1]TCE - ANEXO III - Preencher'!C309</f>
        <v>UPAE PETROLINA - CG Nº 001/2013</v>
      </c>
      <c r="C300" s="10"/>
      <c r="D300" s="11" t="str">
        <f>'[1]TCE - ANEXO III - Preencher'!E309</f>
        <v>TANIA MARLY DA CRUZ SOUZA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5152-05</v>
      </c>
      <c r="G300" s="13" t="str">
        <f>IF('[1]TCE - ANEXO III - Preencher'!H309="","",'[1]TCE - ANEXO III - Preencher'!H309)</f>
        <v>06/2023</v>
      </c>
      <c r="H300" s="14">
        <f>'[1]TCE - ANEXO III - Preencher'!I309</f>
        <v>0</v>
      </c>
      <c r="I300" s="14">
        <f>'[1]TCE - ANEXO III - Preencher'!J309</f>
        <v>198</v>
      </c>
      <c r="J300" s="14">
        <f>'[1]TCE - ANEXO III - Preencher'!K309</f>
        <v>0</v>
      </c>
      <c r="K300" s="15">
        <f>'[1]TCE - ANEXO III - Preencher'!L309</f>
        <v>180.48</v>
      </c>
      <c r="L300" s="15">
        <f>'[1]TCE - ANEXO III - Preencher'!M309</f>
        <v>26.4</v>
      </c>
      <c r="M300" s="15">
        <f t="shared" si="25"/>
        <v>154.07999999999998</v>
      </c>
      <c r="N300" s="15">
        <f>'[1]TCE - ANEXO III - Preencher'!O309</f>
        <v>2.1</v>
      </c>
      <c r="O300" s="15">
        <f>'[1]TCE - ANEXO III - Preencher'!P309</f>
        <v>0</v>
      </c>
      <c r="P300" s="16">
        <f t="shared" si="26"/>
        <v>2.1</v>
      </c>
      <c r="Q300" s="15">
        <f>'[1]TCE - ANEXO III - Preencher'!R309</f>
        <v>274</v>
      </c>
      <c r="R300" s="15">
        <f>'[1]TCE - ANEXO III - Preencher'!S309</f>
        <v>0</v>
      </c>
      <c r="S300" s="16">
        <f t="shared" si="27"/>
        <v>274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628.18000000000006</v>
      </c>
    </row>
    <row r="301" spans="1:28" x14ac:dyDescent="0.2">
      <c r="A301" s="8">
        <f>IFERROR(VLOOKUP(B301,'[1]DADOS (OCULTAR)'!$R$3:$T$135,3,0),"")</f>
        <v>10988301000714</v>
      </c>
      <c r="B301" s="9" t="str">
        <f>'[1]TCE - ANEXO III - Preencher'!C310</f>
        <v>UPAE PETROLINA - CG Nº 001/2013</v>
      </c>
      <c r="C301" s="10"/>
      <c r="D301" s="11" t="str">
        <f>'[1]TCE - ANEXO III - Preencher'!E310</f>
        <v>TATIANY SOARES TORRES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2515-10</v>
      </c>
      <c r="G301" s="13" t="str">
        <f>IF('[1]TCE - ANEXO III - Preencher'!H310="","",'[1]TCE - ANEXO III - Preencher'!H310)</f>
        <v>06/2023</v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135.36000000000001</v>
      </c>
      <c r="L301" s="15">
        <f>'[1]TCE - ANEXO III - Preencher'!M310</f>
        <v>36.92</v>
      </c>
      <c r="M301" s="15">
        <f t="shared" si="25"/>
        <v>98.440000000000012</v>
      </c>
      <c r="N301" s="15">
        <f>'[1]TCE - ANEXO III - Preencher'!O310</f>
        <v>2.09</v>
      </c>
      <c r="O301" s="15">
        <f>'[1]TCE - ANEXO III - Preencher'!P310</f>
        <v>0</v>
      </c>
      <c r="P301" s="16">
        <f t="shared" si="26"/>
        <v>2.09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100.53000000000002</v>
      </c>
    </row>
    <row r="302" spans="1:28" x14ac:dyDescent="0.2">
      <c r="A302" s="8">
        <f>IFERROR(VLOOKUP(B302,'[1]DADOS (OCULTAR)'!$R$3:$T$135,3,0),"")</f>
        <v>10988301000714</v>
      </c>
      <c r="B302" s="9" t="str">
        <f>'[1]TCE - ANEXO III - Preencher'!C311</f>
        <v>UPAE PETROLINA - CG Nº 001/2013</v>
      </c>
      <c r="C302" s="10"/>
      <c r="D302" s="11" t="str">
        <f>'[1]TCE - ANEXO III - Preencher'!E311</f>
        <v>TEOGENES TELIS DE BARROS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06/2023</v>
      </c>
      <c r="H302" s="14">
        <f>'[1]TCE - ANEXO III - Preencher'!I311</f>
        <v>0</v>
      </c>
      <c r="I302" s="14">
        <f>'[1]TCE - ANEXO III - Preencher'!J311</f>
        <v>26.566400000000002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2.1</v>
      </c>
      <c r="O302" s="15">
        <f>'[1]TCE - ANEXO III - Preencher'!P311</f>
        <v>0</v>
      </c>
      <c r="P302" s="16">
        <f t="shared" si="26"/>
        <v>2.1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28.666400000000003</v>
      </c>
    </row>
    <row r="303" spans="1:28" x14ac:dyDescent="0.2">
      <c r="A303" s="8">
        <f>IFERROR(VLOOKUP(B303,'[1]DADOS (OCULTAR)'!$R$3:$T$135,3,0),"")</f>
        <v>10988301000714</v>
      </c>
      <c r="B303" s="9" t="str">
        <f>'[1]TCE - ANEXO III - Preencher'!C312</f>
        <v>UPAE PETROLINA - CG Nº 001/2013</v>
      </c>
      <c r="C303" s="10"/>
      <c r="D303" s="11" t="str">
        <f>'[1]TCE - ANEXO III - Preencher'!E312</f>
        <v>TEREZA DIAS DA CRUZ SENA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06/2023</v>
      </c>
      <c r="H303" s="14">
        <f>'[1]TCE - ANEXO III - Preencher'!I312</f>
        <v>0</v>
      </c>
      <c r="I303" s="14">
        <f>'[1]TCE - ANEXO III - Preencher'!J312</f>
        <v>210.648</v>
      </c>
      <c r="J303" s="14">
        <f>'[1]TCE - ANEXO III - Preencher'!K312</f>
        <v>0</v>
      </c>
      <c r="K303" s="15">
        <f>'[1]TCE - ANEXO III - Preencher'!L312</f>
        <v>169.2</v>
      </c>
      <c r="L303" s="15">
        <f>'[1]TCE - ANEXO III - Preencher'!M312</f>
        <v>26.6</v>
      </c>
      <c r="M303" s="15">
        <f t="shared" si="25"/>
        <v>142.6</v>
      </c>
      <c r="N303" s="15">
        <f>'[1]TCE - ANEXO III - Preencher'!O312</f>
        <v>2.1</v>
      </c>
      <c r="O303" s="15">
        <f>'[1]TCE - ANEXO III - Preencher'!P312</f>
        <v>0</v>
      </c>
      <c r="P303" s="16">
        <f t="shared" si="26"/>
        <v>2.1</v>
      </c>
      <c r="Q303" s="15">
        <f>'[1]TCE - ANEXO III - Preencher'!R312</f>
        <v>150</v>
      </c>
      <c r="R303" s="15">
        <f>'[1]TCE - ANEXO III - Preencher'!S312</f>
        <v>54</v>
      </c>
      <c r="S303" s="16">
        <f t="shared" si="27"/>
        <v>96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451.34800000000001</v>
      </c>
    </row>
    <row r="304" spans="1:28" x14ac:dyDescent="0.2">
      <c r="A304" s="8">
        <f>IFERROR(VLOOKUP(B304,'[1]DADOS (OCULTAR)'!$R$3:$T$135,3,0),"")</f>
        <v>10988301000714</v>
      </c>
      <c r="B304" s="9" t="str">
        <f>'[1]TCE - ANEXO III - Preencher'!C313</f>
        <v>UPAE PETROLINA - CG Nº 001/2013</v>
      </c>
      <c r="C304" s="10"/>
      <c r="D304" s="11" t="str">
        <f>'[1]TCE - ANEXO III - Preencher'!E313</f>
        <v>THAINA MAIA DIAS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06/2023</v>
      </c>
      <c r="H304" s="14">
        <f>'[1]TCE - ANEXO III - Preencher'!I313</f>
        <v>0</v>
      </c>
      <c r="I304" s="14">
        <f>'[1]TCE - ANEXO III - Preencher'!J313</f>
        <v>51.9024</v>
      </c>
      <c r="J304" s="14">
        <f>'[1]TCE - ANEXO III - Preencher'!K313</f>
        <v>0</v>
      </c>
      <c r="K304" s="15">
        <f>'[1]TCE - ANEXO III - Preencher'!L313</f>
        <v>112.8</v>
      </c>
      <c r="L304" s="15">
        <f>'[1]TCE - ANEXO III - Preencher'!M313</f>
        <v>26.6</v>
      </c>
      <c r="M304" s="15">
        <f t="shared" si="25"/>
        <v>86.199999999999989</v>
      </c>
      <c r="N304" s="15">
        <f>'[1]TCE - ANEXO III - Preencher'!O313</f>
        <v>2.1</v>
      </c>
      <c r="O304" s="15">
        <f>'[1]TCE - ANEXO III - Preencher'!P313</f>
        <v>0</v>
      </c>
      <c r="P304" s="16">
        <f t="shared" si="26"/>
        <v>2.1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140.20239999999998</v>
      </c>
    </row>
    <row r="305" spans="1:28" x14ac:dyDescent="0.2">
      <c r="A305" s="8">
        <f>IFERROR(VLOOKUP(B305,'[1]DADOS (OCULTAR)'!$R$3:$T$135,3,0),"")</f>
        <v>10988301000714</v>
      </c>
      <c r="B305" s="9" t="str">
        <f>'[1]TCE - ANEXO III - Preencher'!C314</f>
        <v>UPAE PETROLINA - CG Nº 001/2013</v>
      </c>
      <c r="C305" s="10"/>
      <c r="D305" s="11" t="str">
        <f>'[1]TCE - ANEXO III - Preencher'!E314</f>
        <v>THAIS RODRIGUES DE SA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2234-05</v>
      </c>
      <c r="G305" s="13" t="str">
        <f>IF('[1]TCE - ANEXO III - Preencher'!H314="","",'[1]TCE - ANEXO III - Preencher'!H314)</f>
        <v>06/2023</v>
      </c>
      <c r="H305" s="14">
        <f>'[1]TCE - ANEXO III - Preencher'!I314</f>
        <v>0</v>
      </c>
      <c r="I305" s="14">
        <f>'[1]TCE - ANEXO III - Preencher'!J314</f>
        <v>576.82399999999996</v>
      </c>
      <c r="J305" s="14">
        <f>'[1]TCE - ANEXO III - Preencher'!K314</f>
        <v>0</v>
      </c>
      <c r="K305" s="15">
        <f>'[1]TCE - ANEXO III - Preencher'!L314</f>
        <v>78.959999999999994</v>
      </c>
      <c r="L305" s="15">
        <f>'[1]TCE - ANEXO III - Preencher'!M314</f>
        <v>18.71</v>
      </c>
      <c r="M305" s="15">
        <f t="shared" si="25"/>
        <v>60.249999999999993</v>
      </c>
      <c r="N305" s="15">
        <f>'[1]TCE - ANEXO III - Preencher'!O314</f>
        <v>2.1</v>
      </c>
      <c r="O305" s="15">
        <f>'[1]TCE - ANEXO III - Preencher'!P314</f>
        <v>0</v>
      </c>
      <c r="P305" s="16">
        <f t="shared" si="26"/>
        <v>2.1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639.17399999999998</v>
      </c>
    </row>
    <row r="306" spans="1:28" x14ac:dyDescent="0.2">
      <c r="A306" s="8">
        <f>IFERROR(VLOOKUP(B306,'[1]DADOS (OCULTAR)'!$R$3:$T$135,3,0),"")</f>
        <v>10988301000714</v>
      </c>
      <c r="B306" s="9" t="str">
        <f>'[1]TCE - ANEXO III - Preencher'!C315</f>
        <v>UPAE PETROLINA - CG Nº 001/2013</v>
      </c>
      <c r="C306" s="10"/>
      <c r="D306" s="11" t="str">
        <f>'[1]TCE - ANEXO III - Preencher'!E315</f>
        <v>THAISE BRUNA DOS SANTOS SILVA ALENCAR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2251-25</v>
      </c>
      <c r="G306" s="13" t="str">
        <f>IF('[1]TCE - ANEXO III - Preencher'!H315="","",'[1]TCE - ANEXO III - Preencher'!H315)</f>
        <v>06/2023</v>
      </c>
      <c r="H306" s="14">
        <f>'[1]TCE - ANEXO III - Preencher'!I315</f>
        <v>0</v>
      </c>
      <c r="I306" s="14">
        <f>'[1]TCE - ANEXO III - Preencher'!J315</f>
        <v>821.64639999999997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2.15</v>
      </c>
      <c r="O306" s="15">
        <f>'[1]TCE - ANEXO III - Preencher'!P315</f>
        <v>0</v>
      </c>
      <c r="P306" s="16">
        <f t="shared" si="26"/>
        <v>2.15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823.79639999999995</v>
      </c>
    </row>
    <row r="307" spans="1:28" x14ac:dyDescent="0.2">
      <c r="A307" s="8">
        <f>IFERROR(VLOOKUP(B307,'[1]DADOS (OCULTAR)'!$R$3:$T$135,3,0),"")</f>
        <v>10988301000714</v>
      </c>
      <c r="B307" s="9" t="str">
        <f>'[1]TCE - ANEXO III - Preencher'!C316</f>
        <v>UPAE PETROLINA - CG Nº 001/2013</v>
      </c>
      <c r="C307" s="10"/>
      <c r="D307" s="11" t="str">
        <f>'[1]TCE - ANEXO III - Preencher'!E316</f>
        <v>THAISLA MAYARA SANTOS BRITO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 t="str">
        <f>IF('[1]TCE - ANEXO III - Preencher'!H316="","",'[1]TCE - ANEXO III - Preencher'!H316)</f>
        <v>06/2023</v>
      </c>
      <c r="H307" s="14">
        <f>'[1]TCE - ANEXO III - Preencher'!I316</f>
        <v>0</v>
      </c>
      <c r="I307" s="14">
        <f>'[1]TCE - ANEXO III - Preencher'!J316</f>
        <v>371.58479999999997</v>
      </c>
      <c r="J307" s="14">
        <f>'[1]TCE - ANEXO III - Preencher'!K316</f>
        <v>0</v>
      </c>
      <c r="K307" s="15">
        <f>'[1]TCE - ANEXO III - Preencher'!L316</f>
        <v>45.12</v>
      </c>
      <c r="L307" s="15">
        <f>'[1]TCE - ANEXO III - Preencher'!M316</f>
        <v>3.33</v>
      </c>
      <c r="M307" s="15">
        <f t="shared" si="25"/>
        <v>41.79</v>
      </c>
      <c r="N307" s="15">
        <f>'[1]TCE - ANEXO III - Preencher'!O316</f>
        <v>2.1</v>
      </c>
      <c r="O307" s="15">
        <f>'[1]TCE - ANEXO III - Preencher'!P316</f>
        <v>0</v>
      </c>
      <c r="P307" s="16">
        <f t="shared" si="26"/>
        <v>2.1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415.47480000000002</v>
      </c>
    </row>
    <row r="308" spans="1:28" x14ac:dyDescent="0.2">
      <c r="A308" s="8">
        <f>IFERROR(VLOOKUP(B308,'[1]DADOS (OCULTAR)'!$R$3:$T$135,3,0),"")</f>
        <v>10988301000714</v>
      </c>
      <c r="B308" s="9" t="str">
        <f>'[1]TCE - ANEXO III - Preencher'!C317</f>
        <v>UPAE PETROLINA - CG Nº 001/2013</v>
      </c>
      <c r="C308" s="10"/>
      <c r="D308" s="11" t="str">
        <f>'[1]TCE - ANEXO III - Preencher'!E317</f>
        <v>THAMARA YASMYM MENESES DA SILVA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2251-25</v>
      </c>
      <c r="G308" s="13" t="str">
        <f>IF('[1]TCE - ANEXO III - Preencher'!H317="","",'[1]TCE - ANEXO III - Preencher'!H317)</f>
        <v>06/2023</v>
      </c>
      <c r="H308" s="14">
        <f>'[1]TCE - ANEXO III - Preencher'!I317</f>
        <v>0</v>
      </c>
      <c r="I308" s="14">
        <f>'[1]TCE - ANEXO III - Preencher'!J317</f>
        <v>857.39359999999999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2.15</v>
      </c>
      <c r="O308" s="15">
        <f>'[1]TCE - ANEXO III - Preencher'!P317</f>
        <v>0</v>
      </c>
      <c r="P308" s="16">
        <f t="shared" si="26"/>
        <v>2.15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859.54359999999997</v>
      </c>
    </row>
    <row r="309" spans="1:28" x14ac:dyDescent="0.2">
      <c r="A309" s="8">
        <f>IFERROR(VLOOKUP(B309,'[1]DADOS (OCULTAR)'!$R$3:$T$135,3,0),"")</f>
        <v>10988301000714</v>
      </c>
      <c r="B309" s="9" t="str">
        <f>'[1]TCE - ANEXO III - Preencher'!C318</f>
        <v>UPAE PETROLINA - CG Nº 001/2013</v>
      </c>
      <c r="C309" s="10"/>
      <c r="D309" s="11" t="str">
        <f>'[1]TCE - ANEXO III - Preencher'!E318</f>
        <v>THAMIRES EMYLE RODRIGUES SIQUEIRA BORGES LOBO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2251-25</v>
      </c>
      <c r="G309" s="13" t="str">
        <f>IF('[1]TCE - ANEXO III - Preencher'!H318="","",'[1]TCE - ANEXO III - Preencher'!H318)</f>
        <v>06/2023</v>
      </c>
      <c r="H309" s="14">
        <f>'[1]TCE - ANEXO III - Preencher'!I318</f>
        <v>0</v>
      </c>
      <c r="I309" s="14">
        <f>'[1]TCE - ANEXO III - Preencher'!J318</f>
        <v>1358.8936000000001</v>
      </c>
      <c r="J309" s="14">
        <f>'[1]TCE - ANEXO III - Preencher'!K318</f>
        <v>0</v>
      </c>
      <c r="K309" s="15">
        <f>'[1]TCE - ANEXO III - Preencher'!L318</f>
        <v>45.12</v>
      </c>
      <c r="L309" s="15">
        <f>'[1]TCE - ANEXO III - Preencher'!M318</f>
        <v>12.67</v>
      </c>
      <c r="M309" s="15">
        <f t="shared" si="25"/>
        <v>32.449999999999996</v>
      </c>
      <c r="N309" s="15">
        <f>'[1]TCE - ANEXO III - Preencher'!O318</f>
        <v>2.15</v>
      </c>
      <c r="O309" s="15">
        <f>'[1]TCE - ANEXO III - Preencher'!P318</f>
        <v>0</v>
      </c>
      <c r="P309" s="16">
        <f t="shared" si="26"/>
        <v>2.15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1393.4936000000002</v>
      </c>
    </row>
    <row r="310" spans="1:28" x14ac:dyDescent="0.2">
      <c r="A310" s="8">
        <f>IFERROR(VLOOKUP(B310,'[1]DADOS (OCULTAR)'!$R$3:$T$135,3,0),"")</f>
        <v>10988301000714</v>
      </c>
      <c r="B310" s="9" t="str">
        <f>'[1]TCE - ANEXO III - Preencher'!C319</f>
        <v>UPAE PETROLINA - CG Nº 001/2013</v>
      </c>
      <c r="C310" s="10"/>
      <c r="D310" s="11" t="str">
        <f>'[1]TCE - ANEXO III - Preencher'!E319</f>
        <v>THAYANA SHASTA RODRIGUES MARINHO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2237-10</v>
      </c>
      <c r="G310" s="13" t="str">
        <f>IF('[1]TCE - ANEXO III - Preencher'!H319="","",'[1]TCE - ANEXO III - Preencher'!H319)</f>
        <v>06/2023</v>
      </c>
      <c r="H310" s="14">
        <f>'[1]TCE - ANEXO III - Preencher'!I319</f>
        <v>0</v>
      </c>
      <c r="I310" s="14">
        <f>'[1]TCE - ANEXO III - Preencher'!J319</f>
        <v>602.23119999999994</v>
      </c>
      <c r="J310" s="14">
        <f>'[1]TCE - ANEXO III - Preencher'!K319</f>
        <v>0</v>
      </c>
      <c r="K310" s="15">
        <f>'[1]TCE - ANEXO III - Preencher'!L319</f>
        <v>203.04</v>
      </c>
      <c r="L310" s="15">
        <f>'[1]TCE - ANEXO III - Preencher'!M319</f>
        <v>63.63</v>
      </c>
      <c r="M310" s="15">
        <f t="shared" si="25"/>
        <v>139.41</v>
      </c>
      <c r="N310" s="15">
        <f>'[1]TCE - ANEXO III - Preencher'!O319</f>
        <v>2.1</v>
      </c>
      <c r="O310" s="15">
        <f>'[1]TCE - ANEXO III - Preencher'!P319</f>
        <v>0</v>
      </c>
      <c r="P310" s="16">
        <f t="shared" si="26"/>
        <v>2.1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743.74119999999994</v>
      </c>
    </row>
    <row r="311" spans="1:28" x14ac:dyDescent="0.2">
      <c r="A311" s="8">
        <f>IFERROR(VLOOKUP(B311,'[1]DADOS (OCULTAR)'!$R$3:$T$135,3,0),"")</f>
        <v>10988301000714</v>
      </c>
      <c r="B311" s="9" t="str">
        <f>'[1]TCE - ANEXO III - Preencher'!C320</f>
        <v>UPAE PETROLINA - CG Nº 001/2013</v>
      </c>
      <c r="C311" s="10"/>
      <c r="D311" s="11" t="str">
        <f>'[1]TCE - ANEXO III - Preencher'!E320</f>
        <v>THAYANE DOS SANTOS MOREIRA GONDIM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06/2023</v>
      </c>
      <c r="H311" s="14">
        <f>'[1]TCE - ANEXO III - Preencher'!I320</f>
        <v>0</v>
      </c>
      <c r="I311" s="14">
        <f>'[1]TCE - ANEXO III - Preencher'!J320</f>
        <v>297.69279999999998</v>
      </c>
      <c r="J311" s="14">
        <f>'[1]TCE - ANEXO III - Preencher'!K320</f>
        <v>0</v>
      </c>
      <c r="K311" s="15">
        <f>'[1]TCE - ANEXO III - Preencher'!L320</f>
        <v>33.840000000000003</v>
      </c>
      <c r="L311" s="15">
        <f>'[1]TCE - ANEXO III - Preencher'!M320</f>
        <v>3.33</v>
      </c>
      <c r="M311" s="15">
        <f t="shared" si="25"/>
        <v>30.510000000000005</v>
      </c>
      <c r="N311" s="15">
        <f>'[1]TCE - ANEXO III - Preencher'!O320</f>
        <v>2.1</v>
      </c>
      <c r="O311" s="15">
        <f>'[1]TCE - ANEXO III - Preencher'!P320</f>
        <v>0</v>
      </c>
      <c r="P311" s="16">
        <f t="shared" si="26"/>
        <v>2.1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330.30279999999999</v>
      </c>
    </row>
    <row r="312" spans="1:28" x14ac:dyDescent="0.2">
      <c r="A312" s="8">
        <f>IFERROR(VLOOKUP(B312,'[1]DADOS (OCULTAR)'!$R$3:$T$135,3,0),"")</f>
        <v>10988301000714</v>
      </c>
      <c r="B312" s="9" t="str">
        <f>'[1]TCE - ANEXO III - Preencher'!C321</f>
        <v>UPAE PETROLINA - CG Nº 001/2013</v>
      </c>
      <c r="C312" s="10"/>
      <c r="D312" s="11" t="str">
        <f>'[1]TCE - ANEXO III - Preencher'!E321</f>
        <v>VALDECI LOPES DA ROCHA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5152-05</v>
      </c>
      <c r="G312" s="13" t="str">
        <f>IF('[1]TCE - ANEXO III - Preencher'!H321="","",'[1]TCE - ANEXO III - Preencher'!H321)</f>
        <v>06/2023</v>
      </c>
      <c r="H312" s="14">
        <f>'[1]TCE - ANEXO III - Preencher'!I321</f>
        <v>0</v>
      </c>
      <c r="I312" s="14">
        <f>'[1]TCE - ANEXO III - Preencher'!J321</f>
        <v>188.36160000000001</v>
      </c>
      <c r="J312" s="14">
        <f>'[1]TCE - ANEXO III - Preencher'!K321</f>
        <v>0</v>
      </c>
      <c r="K312" s="15">
        <f>'[1]TCE - ANEXO III - Preencher'!L321</f>
        <v>270.72000000000003</v>
      </c>
      <c r="L312" s="15">
        <f>'[1]TCE - ANEXO III - Preencher'!M321</f>
        <v>26.4</v>
      </c>
      <c r="M312" s="15">
        <f t="shared" si="25"/>
        <v>244.32000000000002</v>
      </c>
      <c r="N312" s="15">
        <f>'[1]TCE - ANEXO III - Preencher'!O321</f>
        <v>2.1</v>
      </c>
      <c r="O312" s="15">
        <f>'[1]TCE - ANEXO III - Preencher'!P321</f>
        <v>0</v>
      </c>
      <c r="P312" s="16">
        <f t="shared" si="26"/>
        <v>2.1</v>
      </c>
      <c r="Q312" s="15">
        <f>'[1]TCE - ANEXO III - Preencher'!R321</f>
        <v>159.6</v>
      </c>
      <c r="R312" s="15">
        <f>'[1]TCE - ANEXO III - Preencher'!S321</f>
        <v>0</v>
      </c>
      <c r="S312" s="16">
        <f t="shared" si="27"/>
        <v>159.6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594.38160000000005</v>
      </c>
    </row>
    <row r="313" spans="1:28" x14ac:dyDescent="0.2">
      <c r="A313" s="8">
        <f>IFERROR(VLOOKUP(B313,'[1]DADOS (OCULTAR)'!$R$3:$T$135,3,0),"")</f>
        <v>10988301000714</v>
      </c>
      <c r="B313" s="9" t="str">
        <f>'[1]TCE - ANEXO III - Preencher'!C322</f>
        <v>UPAE PETROLINA - CG Nº 001/2013</v>
      </c>
      <c r="C313" s="10"/>
      <c r="D313" s="11" t="str">
        <f>'[1]TCE - ANEXO III - Preencher'!E322</f>
        <v>VALQUIRIA DE SOUZA CARVALHO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06/2023</v>
      </c>
      <c r="H313" s="14">
        <f>'[1]TCE - ANEXO III - Preencher'!I322</f>
        <v>0</v>
      </c>
      <c r="I313" s="14">
        <f>'[1]TCE - ANEXO III - Preencher'!J322</f>
        <v>202.60239999999999</v>
      </c>
      <c r="J313" s="14">
        <f>'[1]TCE - ANEXO III - Preencher'!K322</f>
        <v>0</v>
      </c>
      <c r="K313" s="15">
        <f>'[1]TCE - ANEXO III - Preencher'!L322</f>
        <v>157.91999999999999</v>
      </c>
      <c r="L313" s="15">
        <f>'[1]TCE - ANEXO III - Preencher'!M322</f>
        <v>26.6</v>
      </c>
      <c r="M313" s="15">
        <f t="shared" si="25"/>
        <v>131.32</v>
      </c>
      <c r="N313" s="15">
        <f>'[1]TCE - ANEXO III - Preencher'!O322</f>
        <v>2.1</v>
      </c>
      <c r="O313" s="15">
        <f>'[1]TCE - ANEXO III - Preencher'!P322</f>
        <v>0</v>
      </c>
      <c r="P313" s="16">
        <f t="shared" si="26"/>
        <v>2.1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336.0224</v>
      </c>
    </row>
    <row r="314" spans="1:28" x14ac:dyDescent="0.2">
      <c r="A314" s="8">
        <f>IFERROR(VLOOKUP(B314,'[1]DADOS (OCULTAR)'!$R$3:$T$135,3,0),"")</f>
        <v>10988301000714</v>
      </c>
      <c r="B314" s="9" t="str">
        <f>'[1]TCE - ANEXO III - Preencher'!C323</f>
        <v>UPAE PETROLINA - CG Nº 001/2013</v>
      </c>
      <c r="C314" s="10"/>
      <c r="D314" s="11" t="str">
        <f>'[1]TCE - ANEXO III - Preencher'!E323</f>
        <v>VANESSA CRUZ DOS SANTOS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06/2023</v>
      </c>
      <c r="H314" s="14">
        <f>'[1]TCE - ANEXO III - Preencher'!I323</f>
        <v>0</v>
      </c>
      <c r="I314" s="14">
        <f>'[1]TCE - ANEXO III - Preencher'!J323</f>
        <v>433.6696</v>
      </c>
      <c r="J314" s="14">
        <f>'[1]TCE - ANEXO III - Preencher'!K323</f>
        <v>0</v>
      </c>
      <c r="K314" s="15">
        <f>'[1]TCE - ANEXO III - Preencher'!L323</f>
        <v>45.12</v>
      </c>
      <c r="L314" s="15">
        <f>'[1]TCE - ANEXO III - Preencher'!M323</f>
        <v>3.59</v>
      </c>
      <c r="M314" s="15">
        <f t="shared" si="25"/>
        <v>41.53</v>
      </c>
      <c r="N314" s="15">
        <f>'[1]TCE - ANEXO III - Preencher'!O323</f>
        <v>2.1</v>
      </c>
      <c r="O314" s="15">
        <f>'[1]TCE - ANEXO III - Preencher'!P323</f>
        <v>0</v>
      </c>
      <c r="P314" s="16">
        <f t="shared" si="26"/>
        <v>2.1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477.29960000000005</v>
      </c>
    </row>
    <row r="315" spans="1:28" x14ac:dyDescent="0.2">
      <c r="A315" s="8">
        <f>IFERROR(VLOOKUP(B315,'[1]DADOS (OCULTAR)'!$R$3:$T$135,3,0),"")</f>
        <v>10988301000714</v>
      </c>
      <c r="B315" s="9" t="str">
        <f>'[1]TCE - ANEXO III - Preencher'!C324</f>
        <v>UPAE PETROLINA - CG Nº 001/2013</v>
      </c>
      <c r="C315" s="10"/>
      <c r="D315" s="11" t="str">
        <f>'[1]TCE - ANEXO III - Preencher'!E324</f>
        <v>VANESSA LUANA DO NASCIMENTO AQUINO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4110-10</v>
      </c>
      <c r="G315" s="13" t="str">
        <f>IF('[1]TCE - ANEXO III - Preencher'!H324="","",'[1]TCE - ANEXO III - Preencher'!H324)</f>
        <v>06/2023</v>
      </c>
      <c r="H315" s="14">
        <f>'[1]TCE - ANEXO III - Preencher'!I324</f>
        <v>0</v>
      </c>
      <c r="I315" s="14">
        <f>'[1]TCE - ANEXO III - Preencher'!J324</f>
        <v>19.762599999999999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2.1</v>
      </c>
      <c r="O315" s="15">
        <f>'[1]TCE - ANEXO III - Preencher'!P324</f>
        <v>0</v>
      </c>
      <c r="P315" s="16">
        <f t="shared" si="26"/>
        <v>2.1</v>
      </c>
      <c r="Q315" s="15">
        <f>'[1]TCE - ANEXO III - Preencher'!R324</f>
        <v>369.6</v>
      </c>
      <c r="R315" s="15">
        <f>'[1]TCE - ANEXO III - Preencher'!S324</f>
        <v>39.6</v>
      </c>
      <c r="S315" s="16">
        <f t="shared" si="27"/>
        <v>330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351.86259999999999</v>
      </c>
    </row>
    <row r="316" spans="1:28" x14ac:dyDescent="0.2">
      <c r="A316" s="8">
        <f>IFERROR(VLOOKUP(B316,'[1]DADOS (OCULTAR)'!$R$3:$T$135,3,0),"")</f>
        <v>10988301000714</v>
      </c>
      <c r="B316" s="9" t="str">
        <f>'[1]TCE - ANEXO III - Preencher'!C325</f>
        <v>UPAE PETROLINA - CG Nº 001/2013</v>
      </c>
      <c r="C316" s="10"/>
      <c r="D316" s="11" t="str">
        <f>'[1]TCE - ANEXO III - Preencher'!E325</f>
        <v>VANESSA RODRIGUES TANURI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2251-25</v>
      </c>
      <c r="G316" s="13" t="str">
        <f>IF('[1]TCE - ANEXO III - Preencher'!H325="","",'[1]TCE - ANEXO III - Preencher'!H325)</f>
        <v>06/2023</v>
      </c>
      <c r="H316" s="14">
        <f>'[1]TCE - ANEXO III - Preencher'!I325</f>
        <v>0</v>
      </c>
      <c r="I316" s="14">
        <f>'[1]TCE - ANEXO III - Preencher'!J325</f>
        <v>1092.9256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2.15</v>
      </c>
      <c r="O316" s="15">
        <f>'[1]TCE - ANEXO III - Preencher'!P325</f>
        <v>0</v>
      </c>
      <c r="P316" s="16">
        <f t="shared" si="26"/>
        <v>2.15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1095.0756000000001</v>
      </c>
    </row>
    <row r="317" spans="1:28" x14ac:dyDescent="0.2">
      <c r="A317" s="8">
        <f>IFERROR(VLOOKUP(B317,'[1]DADOS (OCULTAR)'!$R$3:$T$135,3,0),"")</f>
        <v>10988301000714</v>
      </c>
      <c r="B317" s="9" t="str">
        <f>'[1]TCE - ANEXO III - Preencher'!C326</f>
        <v>UPAE PETROLINA - CG Nº 001/2013</v>
      </c>
      <c r="C317" s="10"/>
      <c r="D317" s="11" t="str">
        <f>'[1]TCE - ANEXO III - Preencher'!E326</f>
        <v>VERONICA MARIA DA CONCEICAO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06/2023</v>
      </c>
      <c r="H317" s="14">
        <f>'[1]TCE - ANEXO III - Preencher'!I326</f>
        <v>0</v>
      </c>
      <c r="I317" s="14">
        <f>'[1]TCE - ANEXO III - Preencher'!J326</f>
        <v>218.20400000000001</v>
      </c>
      <c r="J317" s="14">
        <f>'[1]TCE - ANEXO III - Preencher'!K326</f>
        <v>0</v>
      </c>
      <c r="K317" s="15">
        <f>'[1]TCE - ANEXO III - Preencher'!L326</f>
        <v>169.2</v>
      </c>
      <c r="L317" s="15">
        <f>'[1]TCE - ANEXO III - Preencher'!M326</f>
        <v>26.6</v>
      </c>
      <c r="M317" s="15">
        <f t="shared" si="25"/>
        <v>142.6</v>
      </c>
      <c r="N317" s="15">
        <f>'[1]TCE - ANEXO III - Preencher'!O326</f>
        <v>2.1</v>
      </c>
      <c r="O317" s="15">
        <f>'[1]TCE - ANEXO III - Preencher'!P326</f>
        <v>0</v>
      </c>
      <c r="P317" s="16">
        <f t="shared" si="26"/>
        <v>2.1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362.904</v>
      </c>
    </row>
    <row r="318" spans="1:28" x14ac:dyDescent="0.2">
      <c r="A318" s="8">
        <f>IFERROR(VLOOKUP(B318,'[1]DADOS (OCULTAR)'!$R$3:$T$135,3,0),"")</f>
        <v>10988301000714</v>
      </c>
      <c r="B318" s="9" t="str">
        <f>'[1]TCE - ANEXO III - Preencher'!C327</f>
        <v>UPAE PETROLINA - CG Nº 001/2013</v>
      </c>
      <c r="C318" s="10"/>
      <c r="D318" s="11" t="str">
        <f>'[1]TCE - ANEXO III - Preencher'!E327</f>
        <v>VICTOR MATHEUS DOS SANTOS LIMA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4110-10</v>
      </c>
      <c r="G318" s="13" t="str">
        <f>IF('[1]TCE - ANEXO III - Preencher'!H327="","",'[1]TCE - ANEXO III - Preencher'!H327)</f>
        <v>06/2023</v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1361.04</v>
      </c>
      <c r="K318" s="15">
        <f>'[1]TCE - ANEXO III - Preencher'!L327</f>
        <v>225.6</v>
      </c>
      <c r="L318" s="15">
        <f>'[1]TCE - ANEXO III - Preencher'!M327</f>
        <v>26.4</v>
      </c>
      <c r="M318" s="15">
        <f t="shared" si="25"/>
        <v>199.2</v>
      </c>
      <c r="N318" s="15">
        <f>'[1]TCE - ANEXO III - Preencher'!O327</f>
        <v>2.1</v>
      </c>
      <c r="O318" s="15">
        <f>'[1]TCE - ANEXO III - Preencher'!P327</f>
        <v>0</v>
      </c>
      <c r="P318" s="16">
        <f t="shared" si="26"/>
        <v>2.1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1562.34</v>
      </c>
    </row>
    <row r="319" spans="1:28" x14ac:dyDescent="0.2">
      <c r="A319" s="8">
        <f>IFERROR(VLOOKUP(B319,'[1]DADOS (OCULTAR)'!$R$3:$T$135,3,0),"")</f>
        <v>10988301000714</v>
      </c>
      <c r="B319" s="9" t="str">
        <f>'[1]TCE - ANEXO III - Preencher'!C328</f>
        <v>UPAE PETROLINA - CG Nº 001/2013</v>
      </c>
      <c r="C319" s="10"/>
      <c r="D319" s="11" t="str">
        <f>'[1]TCE - ANEXO III - Preencher'!E328</f>
        <v>VICTOR RAPHAEL RIBEIRO E MELLO</v>
      </c>
      <c r="E319" s="9" t="str">
        <f>IF('[1]TCE - ANEXO III - Preencher'!F328="4 - Assistência Odontológica","2 - Outros Profissionais da Saúde",'[1]TCE - ANEXO III - Preencher'!F328)</f>
        <v>1 - Médico</v>
      </c>
      <c r="F319" s="12" t="str">
        <f>'[1]TCE - ANEXO III - Preencher'!G328</f>
        <v>2251-25</v>
      </c>
      <c r="G319" s="13" t="str">
        <f>IF('[1]TCE - ANEXO III - Preencher'!H328="","",'[1]TCE - ANEXO III - Preencher'!H328)</f>
        <v>06/2023</v>
      </c>
      <c r="H319" s="14">
        <f>'[1]TCE - ANEXO III - Preencher'!I328</f>
        <v>0</v>
      </c>
      <c r="I319" s="14">
        <f>'[1]TCE - ANEXO III - Preencher'!J328</f>
        <v>954.41759999999999</v>
      </c>
      <c r="J319" s="14">
        <f>'[1]TCE - ANEXO III - Preencher'!K328</f>
        <v>0</v>
      </c>
      <c r="K319" s="15">
        <f>'[1]TCE - ANEXO III - Preencher'!L328</f>
        <v>22.56</v>
      </c>
      <c r="L319" s="15">
        <f>'[1]TCE - ANEXO III - Preencher'!M328</f>
        <v>6.34</v>
      </c>
      <c r="M319" s="15">
        <f t="shared" si="25"/>
        <v>16.22</v>
      </c>
      <c r="N319" s="15">
        <f>'[1]TCE - ANEXO III - Preencher'!O328</f>
        <v>2.15</v>
      </c>
      <c r="O319" s="15">
        <f>'[1]TCE - ANEXO III - Preencher'!P328</f>
        <v>0</v>
      </c>
      <c r="P319" s="16">
        <f t="shared" si="26"/>
        <v>2.15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972.7876</v>
      </c>
    </row>
    <row r="320" spans="1:28" x14ac:dyDescent="0.2">
      <c r="A320" s="8">
        <f>IFERROR(VLOOKUP(B320,'[1]DADOS (OCULTAR)'!$R$3:$T$135,3,0),"")</f>
        <v>10988301000714</v>
      </c>
      <c r="B320" s="9" t="str">
        <f>'[1]TCE - ANEXO III - Preencher'!C329</f>
        <v>UPAE PETROLINA - CG Nº 001/2013</v>
      </c>
      <c r="C320" s="10"/>
      <c r="D320" s="11" t="str">
        <f>'[1]TCE - ANEXO III - Preencher'!E329</f>
        <v>VILANI TARCILIA DOS SANTOS BOMFIM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06/2023</v>
      </c>
      <c r="H320" s="14">
        <f>'[1]TCE - ANEXO III - Preencher'!I329</f>
        <v>0</v>
      </c>
      <c r="I320" s="14">
        <f>'[1]TCE - ANEXO III - Preencher'!J329</f>
        <v>215.2192</v>
      </c>
      <c r="J320" s="14">
        <f>'[1]TCE - ANEXO III - Preencher'!K329</f>
        <v>0</v>
      </c>
      <c r="K320" s="15">
        <f>'[1]TCE - ANEXO III - Preencher'!L329</f>
        <v>169.2</v>
      </c>
      <c r="L320" s="15">
        <f>'[1]TCE - ANEXO III - Preencher'!M329</f>
        <v>26.6</v>
      </c>
      <c r="M320" s="15">
        <f t="shared" si="25"/>
        <v>142.6</v>
      </c>
      <c r="N320" s="15">
        <f>'[1]TCE - ANEXO III - Preencher'!O329</f>
        <v>2.1</v>
      </c>
      <c r="O320" s="15">
        <f>'[1]TCE - ANEXO III - Preencher'!P329</f>
        <v>0</v>
      </c>
      <c r="P320" s="16">
        <f t="shared" si="26"/>
        <v>2.1</v>
      </c>
      <c r="Q320" s="15">
        <f>'[1]TCE - ANEXO III - Preencher'!R329</f>
        <v>274</v>
      </c>
      <c r="R320" s="15">
        <f>'[1]TCE - ANEXO III - Preencher'!S329</f>
        <v>54</v>
      </c>
      <c r="S320" s="16">
        <f t="shared" si="27"/>
        <v>220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579.91920000000005</v>
      </c>
    </row>
    <row r="321" spans="1:28" x14ac:dyDescent="0.2">
      <c r="A321" s="8">
        <f>IFERROR(VLOOKUP(B321,'[1]DADOS (OCULTAR)'!$R$3:$T$135,3,0),"")</f>
        <v>10988301000714</v>
      </c>
      <c r="B321" s="9" t="str">
        <f>'[1]TCE - ANEXO III - Preencher'!C330</f>
        <v>UPAE PETROLINA - CG Nº 001/2013</v>
      </c>
      <c r="C321" s="10"/>
      <c r="D321" s="11" t="str">
        <f>'[1]TCE - ANEXO III - Preencher'!E330</f>
        <v>VIVIANE SANTOS LINO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4131-15</v>
      </c>
      <c r="G321" s="13" t="str">
        <f>IF('[1]TCE - ANEXO III - Preencher'!H330="","",'[1]TCE - ANEXO III - Preencher'!H330)</f>
        <v>06/2023</v>
      </c>
      <c r="H321" s="14">
        <f>'[1]TCE - ANEXO III - Preencher'!I330</f>
        <v>0</v>
      </c>
      <c r="I321" s="14">
        <f>'[1]TCE - ANEXO III - Preencher'!J330</f>
        <v>190.02959999999999</v>
      </c>
      <c r="J321" s="14">
        <f>'[1]TCE - ANEXO III - Preencher'!K330</f>
        <v>0</v>
      </c>
      <c r="K321" s="15">
        <f>'[1]TCE - ANEXO III - Preencher'!L330</f>
        <v>112.8</v>
      </c>
      <c r="L321" s="15">
        <f>'[1]TCE - ANEXO III - Preencher'!M330</f>
        <v>30.26</v>
      </c>
      <c r="M321" s="15">
        <f t="shared" si="25"/>
        <v>82.539999999999992</v>
      </c>
      <c r="N321" s="15">
        <f>'[1]TCE - ANEXO III - Preencher'!O330</f>
        <v>2.1</v>
      </c>
      <c r="O321" s="15">
        <f>'[1]TCE - ANEXO III - Preencher'!P330</f>
        <v>0</v>
      </c>
      <c r="P321" s="16">
        <f t="shared" si="26"/>
        <v>2.1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274.6696</v>
      </c>
    </row>
    <row r="322" spans="1:28" x14ac:dyDescent="0.2">
      <c r="A322" s="8">
        <f>IFERROR(VLOOKUP(B322,'[1]DADOS (OCULTAR)'!$R$3:$T$135,3,0),"")</f>
        <v>10988301000714</v>
      </c>
      <c r="B322" s="9" t="str">
        <f>'[1]TCE - ANEXO III - Preencher'!C331</f>
        <v>UPAE PETROLINA - CG Nº 001/2013</v>
      </c>
      <c r="C322" s="10"/>
      <c r="D322" s="11" t="str">
        <f>'[1]TCE - ANEXO III - Preencher'!E331</f>
        <v>WANDERSON LIMA DANTAS E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06/2023</v>
      </c>
      <c r="H322" s="14">
        <f>'[1]TCE - ANEXO III - Preencher'!I331</f>
        <v>0</v>
      </c>
      <c r="I322" s="14">
        <f>'[1]TCE - ANEXO III - Preencher'!J331</f>
        <v>335.19520000000011</v>
      </c>
      <c r="J322" s="14">
        <f>'[1]TCE - ANEXO III - Preencher'!K331</f>
        <v>0</v>
      </c>
      <c r="K322" s="15">
        <f>'[1]TCE - ANEXO III - Preencher'!L331</f>
        <v>169.2</v>
      </c>
      <c r="L322" s="15">
        <f>'[1]TCE - ANEXO III - Preencher'!M331</f>
        <v>3.05</v>
      </c>
      <c r="M322" s="15">
        <f t="shared" si="25"/>
        <v>166.14999999999998</v>
      </c>
      <c r="N322" s="15">
        <f>'[1]TCE - ANEXO III - Preencher'!O331</f>
        <v>2.1</v>
      </c>
      <c r="O322" s="15">
        <f>'[1]TCE - ANEXO III - Preencher'!P331</f>
        <v>0</v>
      </c>
      <c r="P322" s="16">
        <f t="shared" si="26"/>
        <v>2.1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503.44520000000011</v>
      </c>
    </row>
    <row r="323" spans="1:28" x14ac:dyDescent="0.2">
      <c r="A323" s="8">
        <f>IFERROR(VLOOKUP(B323,'[1]DADOS (OCULTAR)'!$R$3:$T$135,3,0),"")</f>
        <v>10988301000714</v>
      </c>
      <c r="B323" s="9" t="str">
        <f>'[1]TCE - ANEXO III - Preencher'!C332</f>
        <v>UPAE PETROLINA - CG Nº 001/2013</v>
      </c>
      <c r="C323" s="10"/>
      <c r="D323" s="11" t="str">
        <f>'[1]TCE - ANEXO III - Preencher'!E332</f>
        <v>WEDISLAINE DE CASTRO MATIAS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 t="str">
        <f>IF('[1]TCE - ANEXO III - Preencher'!H332="","",'[1]TCE - ANEXO III - Preencher'!H332)</f>
        <v>06/2023</v>
      </c>
      <c r="H323" s="14">
        <f>'[1]TCE - ANEXO III - Preencher'!I332</f>
        <v>0</v>
      </c>
      <c r="I323" s="14">
        <f>'[1]TCE - ANEXO III - Preencher'!J332</f>
        <v>557.26560000000006</v>
      </c>
      <c r="J323" s="14">
        <f>'[1]TCE - ANEXO III - Preencher'!K332</f>
        <v>0</v>
      </c>
      <c r="K323" s="15">
        <f>'[1]TCE - ANEXO III - Preencher'!L332</f>
        <v>67.680000000000007</v>
      </c>
      <c r="L323" s="15">
        <f>'[1]TCE - ANEXO III - Preencher'!M332</f>
        <v>3.05</v>
      </c>
      <c r="M323" s="15">
        <f t="shared" si="25"/>
        <v>64.63000000000001</v>
      </c>
      <c r="N323" s="15">
        <f>'[1]TCE - ANEXO III - Preencher'!O332</f>
        <v>2.1</v>
      </c>
      <c r="O323" s="15">
        <f>'[1]TCE - ANEXO III - Preencher'!P332</f>
        <v>0</v>
      </c>
      <c r="P323" s="16">
        <f t="shared" si="26"/>
        <v>2.1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623.99560000000008</v>
      </c>
    </row>
    <row r="324" spans="1:28" x14ac:dyDescent="0.2">
      <c r="A324" s="8">
        <f>IFERROR(VLOOKUP(B324,'[1]DADOS (OCULTAR)'!$R$3:$T$135,3,0),"")</f>
        <v>10988301000714</v>
      </c>
      <c r="B324" s="9" t="str">
        <f>'[1]TCE - ANEXO III - Preencher'!C333</f>
        <v>UPAE PETROLINA - CG Nº 001/2013</v>
      </c>
      <c r="C324" s="10"/>
      <c r="D324" s="11" t="str">
        <f>'[1]TCE - ANEXO III - Preencher'!E333</f>
        <v>WILTEMBERG COSTA DIAS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3241-15</v>
      </c>
      <c r="G324" s="13" t="str">
        <f>IF('[1]TCE - ANEXO III - Preencher'!H333="","",'[1]TCE - ANEXO III - Preencher'!H333)</f>
        <v>06/2023</v>
      </c>
      <c r="H324" s="14">
        <f>'[1]TCE - ANEXO III - Preencher'!I333</f>
        <v>0</v>
      </c>
      <c r="I324" s="14">
        <f>'[1]TCE - ANEXO III - Preencher'!J333</f>
        <v>575.28</v>
      </c>
      <c r="J324" s="14">
        <f>'[1]TCE - ANEXO III - Preencher'!K333</f>
        <v>0</v>
      </c>
      <c r="K324" s="15">
        <f>'[1]TCE - ANEXO III - Preencher'!L333</f>
        <v>56.4</v>
      </c>
      <c r="L324" s="15">
        <f>'[1]TCE - ANEXO III - Preencher'!M333</f>
        <v>6.78</v>
      </c>
      <c r="M324" s="15">
        <f t="shared" ref="M324:M387" si="31">K324-L324</f>
        <v>49.62</v>
      </c>
      <c r="N324" s="15">
        <f>'[1]TCE - ANEXO III - Preencher'!O333</f>
        <v>2.1</v>
      </c>
      <c r="O324" s="15">
        <f>'[1]TCE - ANEXO III - Preencher'!P333</f>
        <v>0</v>
      </c>
      <c r="P324" s="16">
        <f t="shared" ref="P324:P387" si="32">N324-O324</f>
        <v>2.1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627</v>
      </c>
    </row>
    <row r="325" spans="1:28" x14ac:dyDescent="0.2">
      <c r="A325" s="8">
        <f>IFERROR(VLOOKUP(B325,'[1]DADOS (OCULTAR)'!$R$3:$T$135,3,0),"")</f>
        <v>10988301000714</v>
      </c>
      <c r="B325" s="9" t="str">
        <f>'[1]TCE - ANEXO III - Preencher'!C334</f>
        <v>UPAE PETROLINA - CG Nº 001/2013</v>
      </c>
      <c r="C325" s="10"/>
      <c r="D325" s="11" t="str">
        <f>'[1]TCE - ANEXO III - Preencher'!E334</f>
        <v>YANE SILVA SANTOS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2234-05</v>
      </c>
      <c r="G325" s="13" t="str">
        <f>IF('[1]TCE - ANEXO III - Preencher'!H334="","",'[1]TCE - ANEXO III - Preencher'!H334)</f>
        <v>06/2023</v>
      </c>
      <c r="H325" s="14">
        <f>'[1]TCE - ANEXO III - Preencher'!I334</f>
        <v>0</v>
      </c>
      <c r="I325" s="14">
        <f>'[1]TCE - ANEXO III - Preencher'!J334</f>
        <v>623.9</v>
      </c>
      <c r="J325" s="14">
        <f>'[1]TCE - ANEXO III - Preencher'!K334</f>
        <v>0</v>
      </c>
      <c r="K325" s="15">
        <f>'[1]TCE - ANEXO III - Preencher'!L334</f>
        <v>78.959999999999994</v>
      </c>
      <c r="L325" s="15">
        <f>'[1]TCE - ANEXO III - Preencher'!M334</f>
        <v>18.71</v>
      </c>
      <c r="M325" s="15">
        <f t="shared" si="31"/>
        <v>60.249999999999993</v>
      </c>
      <c r="N325" s="15">
        <f>'[1]TCE - ANEXO III - Preencher'!O334</f>
        <v>2.1</v>
      </c>
      <c r="O325" s="15">
        <f>'[1]TCE - ANEXO III - Preencher'!P334</f>
        <v>0</v>
      </c>
      <c r="P325" s="16">
        <f t="shared" si="32"/>
        <v>2.1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686.25</v>
      </c>
    </row>
    <row r="326" spans="1:28" x14ac:dyDescent="0.2">
      <c r="A326" s="8">
        <f>IFERROR(VLOOKUP(B326,'[1]DADOS (OCULTAR)'!$R$3:$T$135,3,0),"")</f>
        <v>10988301000714</v>
      </c>
      <c r="B326" s="9" t="str">
        <f>'[1]TCE - ANEXO III - Preencher'!C335</f>
        <v>UPAE PETROLINA - CG Nº 001/2013</v>
      </c>
      <c r="C326" s="10"/>
      <c r="D326" s="11" t="str">
        <f>'[1]TCE - ANEXO III - Preencher'!E335</f>
        <v>YANKA YNGRID VIEIRA BARROS SANTOS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4110-10</v>
      </c>
      <c r="G326" s="13" t="str">
        <f>IF('[1]TCE - ANEXO III - Preencher'!H335="","",'[1]TCE - ANEXO III - Preencher'!H335)</f>
        <v>06/2023</v>
      </c>
      <c r="H326" s="14">
        <f>'[1]TCE - ANEXO III - Preencher'!I335</f>
        <v>0</v>
      </c>
      <c r="I326" s="14">
        <f>'[1]TCE - ANEXO III - Preencher'!J335</f>
        <v>247.58959999999999</v>
      </c>
      <c r="J326" s="14">
        <f>'[1]TCE - ANEXO III - Preencher'!K335</f>
        <v>0</v>
      </c>
      <c r="K326" s="15">
        <f>'[1]TCE - ANEXO III - Preencher'!L335</f>
        <v>78.959999999999994</v>
      </c>
      <c r="L326" s="15">
        <f>'[1]TCE - ANEXO III - Preencher'!M335</f>
        <v>26.4</v>
      </c>
      <c r="M326" s="15">
        <f t="shared" si="31"/>
        <v>52.559999999999995</v>
      </c>
      <c r="N326" s="15">
        <f>'[1]TCE - ANEXO III - Preencher'!O335</f>
        <v>2.1</v>
      </c>
      <c r="O326" s="15">
        <f>'[1]TCE - ANEXO III - Preencher'!P335</f>
        <v>0</v>
      </c>
      <c r="P326" s="16">
        <f t="shared" si="32"/>
        <v>2.1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302.24959999999999</v>
      </c>
    </row>
    <row r="327" spans="1:28" x14ac:dyDescent="0.2">
      <c r="A327" s="8">
        <f>IFERROR(VLOOKUP(B327,'[1]DADOS (OCULTAR)'!$R$3:$T$135,3,0),"")</f>
        <v>10988301000714</v>
      </c>
      <c r="B327" s="9" t="str">
        <f>'[1]TCE - ANEXO III - Preencher'!C336</f>
        <v>UPAE PETROLINA - CG Nº 001/2013</v>
      </c>
      <c r="C327" s="10"/>
      <c r="D327" s="11" t="str">
        <f>'[1]TCE - ANEXO III - Preencher'!E336</f>
        <v>YOLANDA MARIA VIEIRA MOURA DE GUIMARAES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2232-08</v>
      </c>
      <c r="G327" s="13" t="str">
        <f>IF('[1]TCE - ANEXO III - Preencher'!H336="","",'[1]TCE - ANEXO III - Preencher'!H336)</f>
        <v>06/2023</v>
      </c>
      <c r="H327" s="14">
        <f>'[1]TCE - ANEXO III - Preencher'!I336</f>
        <v>0</v>
      </c>
      <c r="I327" s="14">
        <f>'[1]TCE - ANEXO III - Preencher'!J336</f>
        <v>348.38159999999999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2.1</v>
      </c>
      <c r="O327" s="15">
        <f>'[1]TCE - ANEXO III - Preencher'!P336</f>
        <v>0</v>
      </c>
      <c r="P327" s="16">
        <f t="shared" si="32"/>
        <v>2.1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350.48160000000001</v>
      </c>
    </row>
    <row r="328" spans="1:28" x14ac:dyDescent="0.2">
      <c r="A328" s="8">
        <f>IFERROR(VLOOKUP(B328,'[1]DADOS (OCULTAR)'!$R$3:$T$135,3,0),"")</f>
        <v>10988301000714</v>
      </c>
      <c r="B328" s="9" t="str">
        <f>'[1]TCE - ANEXO III - Preencher'!C337</f>
        <v>UPAE PETROLINA - CG Nº 001/2013</v>
      </c>
      <c r="C328" s="10"/>
      <c r="D328" s="11" t="str">
        <f>'[1]TCE - ANEXO III - Preencher'!E337</f>
        <v>YSLAINY ARAUJO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2236-05</v>
      </c>
      <c r="G328" s="13" t="str">
        <f>IF('[1]TCE - ANEXO III - Preencher'!H337="","",'[1]TCE - ANEXO III - Preencher'!H337)</f>
        <v>06/2023</v>
      </c>
      <c r="H328" s="14">
        <f>'[1]TCE - ANEXO III - Preencher'!I337</f>
        <v>0</v>
      </c>
      <c r="I328" s="14">
        <f>'[1]TCE - ANEXO III - Preencher'!J337</f>
        <v>255.6208</v>
      </c>
      <c r="J328" s="14">
        <f>'[1]TCE - ANEXO III - Preencher'!K337</f>
        <v>0</v>
      </c>
      <c r="K328" s="15">
        <f>'[1]TCE - ANEXO III - Preencher'!L337</f>
        <v>236.88</v>
      </c>
      <c r="L328" s="15">
        <f>'[1]TCE - ANEXO III - Preencher'!M337</f>
        <v>3.24</v>
      </c>
      <c r="M328" s="15">
        <f t="shared" si="31"/>
        <v>233.64</v>
      </c>
      <c r="N328" s="15">
        <f>'[1]TCE - ANEXO III - Preencher'!O337</f>
        <v>2.1</v>
      </c>
      <c r="O328" s="15">
        <f>'[1]TCE - ANEXO III - Preencher'!P337</f>
        <v>0</v>
      </c>
      <c r="P328" s="16">
        <f t="shared" si="32"/>
        <v>2.1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491.36080000000004</v>
      </c>
    </row>
    <row r="329" spans="1:28" x14ac:dyDescent="0.2">
      <c r="A329" s="8">
        <f>IFERROR(VLOOKUP(B329,'[1]DADOS (OCULTAR)'!$R$3:$T$135,3,0),"")</f>
        <v>10988301000714</v>
      </c>
      <c r="B329" s="9" t="str">
        <f>'[1]TCE - ANEXO III - Preencher'!C338</f>
        <v>UPAE PETROLINA - CG Nº 001/2013</v>
      </c>
      <c r="C329" s="10"/>
      <c r="D329" s="11" t="str">
        <f>'[1]TCE - ANEXO III - Preencher'!E338</f>
        <v>ZENILMA BEZERRA GALVAO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06/2023</v>
      </c>
      <c r="H329" s="14">
        <f>'[1]TCE - ANEXO III - Preencher'!I338</f>
        <v>0</v>
      </c>
      <c r="I329" s="14">
        <f>'[1]TCE - ANEXO III - Preencher'!J338</f>
        <v>199.79599999999999</v>
      </c>
      <c r="J329" s="14">
        <f>'[1]TCE - ANEXO III - Preencher'!K338</f>
        <v>0</v>
      </c>
      <c r="K329" s="15">
        <f>'[1]TCE - ANEXO III - Preencher'!L338</f>
        <v>169.2</v>
      </c>
      <c r="L329" s="15">
        <f>'[1]TCE - ANEXO III - Preencher'!M338</f>
        <v>26.6</v>
      </c>
      <c r="M329" s="15">
        <f t="shared" si="31"/>
        <v>142.6</v>
      </c>
      <c r="N329" s="15">
        <f>'[1]TCE - ANEXO III - Preencher'!O338</f>
        <v>2.1</v>
      </c>
      <c r="O329" s="15">
        <f>'[1]TCE - ANEXO III - Preencher'!P338</f>
        <v>0</v>
      </c>
      <c r="P329" s="16">
        <f t="shared" si="32"/>
        <v>2.1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344.49599999999998</v>
      </c>
    </row>
    <row r="330" spans="1:28" x14ac:dyDescent="0.2">
      <c r="A330" s="8" t="str">
        <f>IFERROR(VLOOKUP(B330,'[1]DADOS (OCULTAR)'!$R$3:$T$135,3,0),"")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(OCULTAR)'!$R$3:$T$135,3,0),"")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(OCULTAR)'!$R$3:$T$135,3,0),"")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(OCULTAR)'!$R$3:$T$135,3,0),"")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(OCULTAR)'!$R$3:$T$135,3,0),"")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(OCULTAR)'!$R$3:$T$135,3,0),"")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(OCULTAR)'!$R$3:$T$135,3,0),"")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(OCULTAR)'!$R$3:$T$135,3,0),"")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(OCULTAR)'!$R$3:$T$135,3,0),"")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(OCULTAR)'!$R$3:$T$135,3,0),"")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(OCULTAR)'!$R$3:$T$135,3,0),"")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(OCULTAR)'!$R$3:$T$135,3,0),"")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(OCULTAR)'!$R$3:$T$135,3,0),"")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(OCULTAR)'!$R$3:$T$135,3,0),"")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(OCULTAR)'!$R$3:$T$135,3,0),"")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(OCULTAR)'!$R$3:$T$135,3,0),"")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(OCULTAR)'!$R$3:$T$135,3,0),"")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(OCULTAR)'!$R$3:$T$135,3,0),"")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(OCULTAR)'!$R$3:$T$135,3,0),"")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(OCULTAR)'!$R$3:$T$135,3,0),"")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(OCULTAR)'!$R$3:$T$135,3,0),"")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(OCULTAR)'!$R$3:$T$135,3,0),"")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(OCULTAR)'!$R$3:$T$135,3,0),"")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(OCULTAR)'!$R$3:$T$135,3,0),"")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(OCULTAR)'!$R$3:$T$135,3,0),"")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(OCULTAR)'!$R$3:$T$135,3,0),"")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(OCULTAR)'!$R$3:$T$135,3,0),"")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(OCULTAR)'!$R$3:$T$135,3,0),"")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(OCULTAR)'!$R$3:$T$135,3,0),"")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(OCULTAR)'!$R$3:$T$135,3,0),"")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(OCULTAR)'!$R$3:$T$135,3,0),"")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(OCULTAR)'!$R$3:$T$135,3,0),"")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(OCULTAR)'!$R$3:$T$135,3,0),"")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(OCULTAR)'!$R$3:$T$135,3,0),"")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(OCULTAR)'!$R$3:$T$135,3,0),"")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(OCULTAR)'!$R$3:$T$135,3,0),"")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(OCULTAR)'!$R$3:$T$135,3,0),"")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(OCULTAR)'!$R$3:$T$135,3,0),"")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(OCULTAR)'!$R$3:$T$135,3,0),"")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(OCULTAR)'!$R$3:$T$135,3,0),"")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(OCULTAR)'!$R$3:$T$135,3,0),"")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(OCULTAR)'!$R$3:$T$135,3,0),"")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(OCULTAR)'!$R$3:$T$135,3,0),"")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(OCULTAR)'!$R$3:$T$135,3,0),"")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(OCULTAR)'!$R$3:$T$135,3,0),"")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(OCULTAR)'!$R$3:$T$135,3,0),"")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(OCULTAR)'!$R$3:$T$135,3,0),"")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(OCULTAR)'!$R$3:$T$135,3,0),"")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(OCULTAR)'!$R$3:$T$135,3,0),"")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(OCULTAR)'!$R$3:$T$135,3,0),"")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(OCULTAR)'!$R$3:$T$135,3,0),"")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(OCULTAR)'!$R$3:$T$135,3,0),"")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(OCULTAR)'!$R$3:$T$135,3,0),"")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(OCULTAR)'!$R$3:$T$135,3,0),"")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(OCULTAR)'!$R$3:$T$135,3,0),"")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(OCULTAR)'!$R$3:$T$135,3,0),"")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(OCULTAR)'!$R$3:$T$135,3,0),"")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(OCULTAR)'!$R$3:$T$135,3,0),"")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(OCULTAR)'!$R$3:$T$135,3,0),"")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(OCULTAR)'!$R$3:$T$135,3,0),"")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(OCULTAR)'!$R$3:$T$135,3,0),"")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(OCULTAR)'!$R$3:$T$135,3,0),"")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(OCULTAR)'!$R$3:$T$135,3,0),"")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(OCULTAR)'!$R$3:$T$135,3,0),"")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(OCULTAR)'!$R$3:$T$135,3,0),"")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(OCULTAR)'!$R$3:$T$135,3,0),"")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(OCULTAR)'!$R$3:$T$135,3,0),"")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(OCULTAR)'!$R$3:$T$135,3,0),"")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(OCULTAR)'!$R$3:$T$135,3,0),"")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(OCULTAR)'!$R$3:$T$135,3,0),"")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(OCULTAR)'!$R$3:$T$135,3,0),"")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(OCULTAR)'!$R$3:$T$135,3,0),"")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(OCULTAR)'!$R$3:$T$135,3,0),"")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(OCULTAR)'!$R$3:$T$135,3,0),"")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(OCULTAR)'!$R$3:$T$135,3,0),"")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(OCULTAR)'!$R$3:$T$135,3,0),"")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(OCULTAR)'!$R$3:$T$135,3,0),"")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(OCULTAR)'!$R$3:$T$135,3,0),"")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(OCULTAR)'!$R$3:$T$135,3,0),"")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(OCULTAR)'!$R$3:$T$135,3,0),"")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(OCULTAR)'!$R$3:$T$135,3,0),"")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(OCULTAR)'!$R$3:$T$135,3,0),"")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(OCULTAR)'!$R$3:$T$135,3,0),"")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(OCULTAR)'!$R$3:$T$135,3,0),"")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(OCULTAR)'!$R$3:$T$135,3,0),"")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(OCULTAR)'!$R$3:$T$135,3,0),"")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(OCULTAR)'!$R$3:$T$135,3,0),"")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(OCULTAR)'!$R$3:$T$135,3,0),"")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(OCULTAR)'!$R$3:$T$135,3,0),"")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(OCULTAR)'!$R$3:$T$135,3,0),"")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(OCULTAR)'!$R$3:$T$135,3,0),"")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(OCULTAR)'!$R$3:$T$135,3,0),"")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(OCULTAR)'!$R$3:$T$135,3,0),"")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(OCULTAR)'!$R$3:$T$135,3,0),"")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(OCULTAR)'!$R$3:$T$135,3,0),"")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(OCULTAR)'!$R$3:$T$135,3,0),"")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(OCULTAR)'!$R$3:$T$135,3,0),"")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(OCULTAR)'!$R$3:$T$135,3,0),"")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(OCULTAR)'!$R$3:$T$135,3,0),"")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(OCULTAR)'!$R$3:$T$135,3,0),"")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(OCULTAR)'!$R$3:$T$135,3,0),"")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(OCULTAR)'!$R$3:$T$135,3,0),"")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(OCULTAR)'!$R$3:$T$135,3,0),"")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(OCULTAR)'!$R$3:$T$135,3,0),"")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(OCULTAR)'!$R$3:$T$135,3,0),"")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(OCULTAR)'!$R$3:$T$135,3,0),"")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(OCULTAR)'!$R$3:$T$135,3,0),"")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(OCULTAR)'!$R$3:$T$135,3,0),"")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(OCULTAR)'!$R$3:$T$135,3,0),"")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(OCULTAR)'!$R$3:$T$135,3,0),"")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(OCULTAR)'!$R$3:$T$135,3,0),"")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(OCULTAR)'!$R$3:$T$135,3,0),"")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(OCULTAR)'!$R$3:$T$135,3,0),"")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(OCULTAR)'!$R$3:$T$135,3,0),"")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(OCULTAR)'!$R$3:$T$135,3,0),"")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(OCULTAR)'!$R$3:$T$135,3,0),"")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(OCULTAR)'!$R$3:$T$135,3,0),"")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(OCULTAR)'!$R$3:$T$135,3,0),"")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(OCULTAR)'!$R$3:$T$135,3,0),"")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(OCULTAR)'!$R$3:$T$135,3,0),"")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(OCULTAR)'!$R$3:$T$135,3,0),"")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(OCULTAR)'!$R$3:$T$135,3,0),"")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(OCULTAR)'!$R$3:$T$135,3,0),"")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(OCULTAR)'!$R$3:$T$135,3,0),"")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(OCULTAR)'!$R$3:$T$135,3,0),"")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(OCULTAR)'!$R$3:$T$135,3,0),"")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(OCULTAR)'!$R$3:$T$135,3,0),"")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(OCULTAR)'!$R$3:$T$135,3,0),"")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(OCULTAR)'!$R$3:$T$135,3,0),"")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(OCULTAR)'!$R$3:$T$135,3,0),"")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(OCULTAR)'!$R$3:$T$135,3,0),"")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(OCULTAR)'!$R$3:$T$135,3,0),"")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(OCULTAR)'!$R$3:$T$135,3,0),"")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(OCULTAR)'!$R$3:$T$135,3,0),"")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(OCULTAR)'!$R$3:$T$135,3,0),"")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(OCULTAR)'!$R$3:$T$135,3,0),"")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(OCULTAR)'!$R$3:$T$135,3,0),"")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(OCULTAR)'!$R$3:$T$135,3,0),"")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(OCULTAR)'!$R$3:$T$135,3,0),"")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(OCULTAR)'!$R$3:$T$135,3,0),"")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(OCULTAR)'!$R$3:$T$135,3,0),"")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(OCULTAR)'!$R$3:$T$135,3,0),"")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(OCULTAR)'!$R$3:$T$135,3,0),"")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(OCULTAR)'!$R$3:$T$135,3,0),"")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(OCULTAR)'!$R$3:$T$135,3,0),"")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(OCULTAR)'!$R$3:$T$135,3,0),"")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(OCULTAR)'!$R$3:$T$135,3,0),"")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(OCULTAR)'!$R$3:$T$135,3,0),"")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(OCULTAR)'!$R$3:$T$135,3,0),"")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(OCULTAR)'!$R$3:$T$135,3,0),"")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(OCULTAR)'!$R$3:$T$135,3,0),"")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(OCULTAR)'!$R$3:$T$135,3,0),"")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(OCULTAR)'!$R$3:$T$135,3,0),"")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(OCULTAR)'!$R$3:$T$135,3,0),"")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(OCULTAR)'!$R$3:$T$135,3,0),"")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(OCULTAR)'!$R$3:$T$135,3,0),"")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(OCULTAR)'!$R$3:$T$135,3,0),"")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(OCULTAR)'!$R$3:$T$135,3,0),"")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(OCULTAR)'!$R$3:$T$135,3,0),"")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(OCULTAR)'!$R$3:$T$135,3,0),"")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(OCULTAR)'!$R$3:$T$135,3,0),"")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(OCULTAR)'!$R$3:$T$135,3,0),"")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(OCULTAR)'!$R$3:$T$135,3,0),"")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(OCULTAR)'!$R$3:$T$135,3,0),"")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(OCULTAR)'!$R$3:$T$135,3,0),"")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(OCULTAR)'!$R$3:$T$135,3,0),"")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(OCULTAR)'!$R$3:$T$135,3,0),"")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(OCULTAR)'!$R$3:$T$135,3,0),"")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(OCULTAR)'!$R$3:$T$135,3,0),"")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(OCULTAR)'!$R$3:$T$135,3,0),"")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(OCULTAR)'!$R$3:$T$135,3,0),"")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(OCULTAR)'!$R$3:$T$135,3,0),"")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(OCULTAR)'!$R$3:$T$135,3,0),"")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(OCULTAR)'!$R$3:$T$135,3,0),"")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(OCULTAR)'!$R$3:$T$135,3,0),"")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(OCULTAR)'!$R$3:$T$135,3,0),"")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(OCULTAR)'!$R$3:$T$135,3,0),"")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(OCULTAR)'!$R$3:$T$135,3,0),"")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(OCULTAR)'!$R$3:$T$135,3,0),"")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(OCULTAR)'!$R$3:$T$135,3,0),"")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(OCULTAR)'!$R$3:$T$135,3,0),"")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(OCULTAR)'!$R$3:$T$135,3,0),"")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(OCULTAR)'!$R$3:$T$135,3,0),"")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(OCULTAR)'!$R$3:$T$135,3,0),"")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(OCULTAR)'!$R$3:$T$135,3,0),"")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(OCULTAR)'!$R$3:$T$135,3,0),"")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(OCULTAR)'!$R$3:$T$135,3,0),"")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(OCULTAR)'!$R$3:$T$135,3,0),"")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(OCULTAR)'!$R$3:$T$135,3,0),"")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(OCULTAR)'!$R$3:$T$135,3,0),"")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(OCULTAR)'!$R$3:$T$135,3,0),"")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(OCULTAR)'!$R$3:$T$135,3,0),"")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(OCULTAR)'!$R$3:$T$135,3,0),"")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(OCULTAR)'!$R$3:$T$135,3,0),"")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(OCULTAR)'!$R$3:$T$135,3,0),"")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(OCULTAR)'!$R$3:$T$135,3,0),"")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(OCULTAR)'!$R$3:$T$135,3,0),"")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(OCULTAR)'!$R$3:$T$135,3,0),"")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(OCULTAR)'!$R$3:$T$135,3,0),"")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(OCULTAR)'!$R$3:$T$135,3,0),"")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(OCULTAR)'!$R$3:$T$135,3,0),"")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(OCULTAR)'!$R$3:$T$135,3,0),"")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(OCULTAR)'!$R$3:$T$135,3,0),"")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(OCULTAR)'!$R$3:$T$135,3,0),"")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(OCULTAR)'!$R$3:$T$135,3,0),"")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(OCULTAR)'!$R$3:$T$135,3,0),"")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(OCULTAR)'!$R$3:$T$135,3,0),"")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(OCULTAR)'!$R$3:$T$135,3,0),"")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(OCULTAR)'!$R$3:$T$135,3,0),"")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(OCULTAR)'!$R$3:$T$135,3,0),"")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(OCULTAR)'!$R$3:$T$135,3,0),"")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(OCULTAR)'!$R$3:$T$135,3,0),"")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(OCULTAR)'!$R$3:$T$135,3,0),"")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(OCULTAR)'!$R$3:$T$135,3,0),"")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(OCULTAR)'!$R$3:$T$135,3,0),"")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(OCULTAR)'!$R$3:$T$135,3,0),"")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(OCULTAR)'!$R$3:$T$135,3,0),"")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(OCULTAR)'!$R$3:$T$135,3,0),"")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(OCULTAR)'!$R$3:$T$135,3,0),"")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(OCULTAR)'!$R$3:$T$135,3,0),"")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(OCULTAR)'!$R$3:$T$135,3,0),"")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(OCULTAR)'!$R$3:$T$135,3,0),"")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(OCULTAR)'!$R$3:$T$135,3,0),"")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(OCULTAR)'!$R$3:$T$135,3,0),"")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(OCULTAR)'!$R$3:$T$135,3,0),"")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(OCULTAR)'!$R$3:$T$135,3,0),"")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(OCULTAR)'!$R$3:$T$135,3,0),"")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(OCULTAR)'!$R$3:$T$135,3,0),"")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(OCULTAR)'!$R$3:$T$135,3,0),"")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(OCULTAR)'!$R$3:$T$135,3,0),"")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(OCULTAR)'!$R$3:$T$135,3,0),"")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(OCULTAR)'!$R$3:$T$135,3,0),"")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(OCULTAR)'!$R$3:$T$135,3,0),"")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(OCULTAR)'!$R$3:$T$135,3,0),"")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(OCULTAR)'!$R$3:$T$135,3,0),"")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(OCULTAR)'!$R$3:$T$135,3,0),"")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(OCULTAR)'!$R$3:$T$135,3,0),"")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(OCULTAR)'!$R$3:$T$135,3,0),"")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(OCULTAR)'!$R$3:$T$135,3,0),"")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(OCULTAR)'!$R$3:$T$135,3,0),"")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(OCULTAR)'!$R$3:$T$135,3,0),"")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(OCULTAR)'!$R$3:$T$135,3,0),"")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(OCULTAR)'!$R$3:$T$135,3,0),"")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(OCULTAR)'!$R$3:$T$135,3,0),"")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(OCULTAR)'!$R$3:$T$135,3,0),"")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(OCULTAR)'!$R$3:$T$135,3,0),"")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(OCULTAR)'!$R$3:$T$135,3,0),"")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(OCULTAR)'!$R$3:$T$135,3,0),"")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(OCULTAR)'!$R$3:$T$135,3,0),"")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(OCULTAR)'!$R$3:$T$135,3,0),"")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(OCULTAR)'!$R$3:$T$135,3,0),"")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(OCULTAR)'!$R$3:$T$135,3,0),"")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(OCULTAR)'!$R$3:$T$135,3,0),"")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(OCULTAR)'!$R$3:$T$135,3,0),"")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(OCULTAR)'!$R$3:$T$135,3,0),"")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(OCULTAR)'!$R$3:$T$135,3,0),"")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(OCULTAR)'!$R$3:$T$135,3,0),"")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(OCULTAR)'!$R$3:$T$135,3,0),"")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(OCULTAR)'!$R$3:$T$135,3,0),"")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(OCULTAR)'!$R$3:$T$135,3,0),"")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(OCULTAR)'!$R$3:$T$135,3,0),"")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(OCULTAR)'!$R$3:$T$135,3,0),"")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(OCULTAR)'!$R$3:$T$135,3,0),"")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(OCULTAR)'!$R$3:$T$135,3,0),"")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(OCULTAR)'!$R$3:$T$135,3,0),"")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(OCULTAR)'!$R$3:$T$135,3,0),"")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(OCULTAR)'!$R$3:$T$135,3,0),"")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(OCULTAR)'!$R$3:$T$135,3,0),"")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(OCULTAR)'!$R$3:$T$135,3,0),"")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(OCULTAR)'!$R$3:$T$135,3,0),"")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(OCULTAR)'!$R$3:$T$135,3,0),"")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(OCULTAR)'!$R$3:$T$135,3,0),"")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(OCULTAR)'!$R$3:$T$135,3,0),"")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(OCULTAR)'!$R$3:$T$135,3,0),"")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(OCULTAR)'!$R$3:$T$135,3,0),"")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(OCULTAR)'!$R$3:$T$135,3,0),"")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(OCULTAR)'!$R$3:$T$135,3,0),"")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(OCULTAR)'!$R$3:$T$135,3,0),"")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(OCULTAR)'!$R$3:$T$135,3,0),"")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(OCULTAR)'!$R$3:$T$135,3,0),"")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(OCULTAR)'!$R$3:$T$135,3,0),"")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(OCULTAR)'!$R$3:$T$135,3,0),"")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(OCULTAR)'!$R$3:$T$135,3,0),"")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(OCULTAR)'!$R$3:$T$135,3,0),"")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(OCULTAR)'!$R$3:$T$135,3,0),"")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(OCULTAR)'!$R$3:$T$135,3,0),"")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(OCULTAR)'!$R$3:$T$135,3,0),"")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(OCULTAR)'!$R$3:$T$135,3,0),"")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(OCULTAR)'!$R$3:$T$135,3,0),"")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(OCULTAR)'!$R$3:$T$135,3,0),"")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(OCULTAR)'!$R$3:$T$135,3,0),"")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(OCULTAR)'!$R$3:$T$135,3,0),"")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(OCULTAR)'!$R$3:$T$135,3,0),"")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(OCULTAR)'!$R$3:$T$135,3,0),"")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(OCULTAR)'!$R$3:$T$135,3,0),"")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(OCULTAR)'!$R$3:$T$135,3,0),"")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(OCULTAR)'!$R$3:$T$135,3,0),"")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(OCULTAR)'!$R$3:$T$135,3,0),"")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(OCULTAR)'!$R$3:$T$135,3,0),"")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(OCULTAR)'!$R$3:$T$135,3,0),"")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(OCULTAR)'!$R$3:$T$135,3,0),"")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(OCULTAR)'!$R$3:$T$135,3,0),"")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(OCULTAR)'!$R$3:$T$135,3,0),"")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(OCULTAR)'!$R$3:$T$135,3,0),"")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(OCULTAR)'!$R$3:$T$135,3,0),"")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(OCULTAR)'!$R$3:$T$135,3,0),"")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(OCULTAR)'!$R$3:$T$135,3,0),"")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(OCULTAR)'!$R$3:$T$135,3,0),"")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(OCULTAR)'!$R$3:$T$135,3,0),"")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(OCULTAR)'!$R$3:$T$135,3,0),"")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(OCULTAR)'!$R$3:$T$135,3,0),"")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(OCULTAR)'!$R$3:$T$135,3,0),"")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(OCULTAR)'!$R$3:$T$135,3,0),"")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(OCULTAR)'!$R$3:$T$135,3,0),"")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(OCULTAR)'!$R$3:$T$135,3,0),"")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(OCULTAR)'!$R$3:$T$135,3,0),"")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(OCULTAR)'!$R$3:$T$135,3,0),"")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(OCULTAR)'!$R$3:$T$135,3,0),"")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(OCULTAR)'!$R$3:$T$135,3,0),"")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(OCULTAR)'!$R$3:$T$135,3,0),"")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(OCULTAR)'!$R$3:$T$135,3,0),"")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(OCULTAR)'!$R$3:$T$135,3,0),"")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(OCULTAR)'!$R$3:$T$135,3,0),"")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(OCULTAR)'!$R$3:$T$135,3,0),"")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(OCULTAR)'!$R$3:$T$135,3,0),"")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(OCULTAR)'!$R$3:$T$135,3,0),"")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(OCULTAR)'!$R$3:$T$135,3,0),"")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(OCULTAR)'!$R$3:$T$135,3,0),"")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(OCULTAR)'!$R$3:$T$135,3,0),"")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(OCULTAR)'!$R$3:$T$135,3,0),"")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(OCULTAR)'!$R$3:$T$135,3,0),"")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(OCULTAR)'!$R$3:$T$135,3,0),"")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(OCULTAR)'!$R$3:$T$135,3,0),"")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(OCULTAR)'!$R$3:$T$135,3,0),"")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(OCULTAR)'!$R$3:$T$135,3,0),"")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(OCULTAR)'!$R$3:$T$135,3,0),"")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(OCULTAR)'!$R$3:$T$135,3,0),"")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(OCULTAR)'!$R$3:$T$135,3,0),"")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(OCULTAR)'!$R$3:$T$135,3,0),"")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(OCULTAR)'!$R$3:$T$135,3,0),"")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(OCULTAR)'!$R$3:$T$135,3,0),"")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(OCULTAR)'!$R$3:$T$135,3,0),"")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(OCULTAR)'!$R$3:$T$135,3,0),"")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(OCULTAR)'!$R$3:$T$135,3,0),"")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(OCULTAR)'!$R$3:$T$135,3,0),"")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(OCULTAR)'!$R$3:$T$135,3,0),"")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(OCULTAR)'!$R$3:$T$135,3,0),"")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(OCULTAR)'!$R$3:$T$135,3,0),"")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(OCULTAR)'!$R$3:$T$135,3,0),"")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(OCULTAR)'!$R$3:$T$135,3,0),"")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(OCULTAR)'!$R$3:$T$135,3,0),"")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(OCULTAR)'!$R$3:$T$135,3,0),"")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(OCULTAR)'!$R$3:$T$135,3,0),"")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(OCULTAR)'!$R$3:$T$135,3,0),"")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(OCULTAR)'!$R$3:$T$135,3,0),"")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(OCULTAR)'!$R$3:$T$135,3,0),"")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(OCULTAR)'!$R$3:$T$135,3,0),"")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(OCULTAR)'!$R$3:$T$135,3,0),"")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(OCULTAR)'!$R$3:$T$135,3,0),"")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(OCULTAR)'!$R$3:$T$135,3,0),"")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(OCULTAR)'!$R$3:$T$135,3,0),"")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(OCULTAR)'!$R$3:$T$135,3,0),"")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(OCULTAR)'!$R$3:$T$135,3,0),"")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(OCULTAR)'!$R$3:$T$135,3,0),"")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(OCULTAR)'!$R$3:$T$135,3,0),"")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(OCULTAR)'!$R$3:$T$135,3,0),"")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(OCULTAR)'!$R$3:$T$135,3,0),"")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(OCULTAR)'!$R$3:$T$135,3,0),"")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(OCULTAR)'!$R$3:$T$135,3,0),"")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(OCULTAR)'!$R$3:$T$135,3,0),"")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(OCULTAR)'!$R$3:$T$135,3,0),"")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(OCULTAR)'!$R$3:$T$135,3,0),"")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(OCULTAR)'!$R$3:$T$135,3,0),"")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(OCULTAR)'!$R$3:$T$135,3,0),"")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(OCULTAR)'!$R$3:$T$135,3,0),"")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(OCULTAR)'!$R$3:$T$135,3,0),"")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(OCULTAR)'!$R$3:$T$135,3,0),"")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(OCULTAR)'!$R$3:$T$135,3,0),"")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(OCULTAR)'!$R$3:$T$135,3,0),"")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(OCULTAR)'!$R$3:$T$135,3,0),"")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(OCULTAR)'!$R$3:$T$135,3,0),"")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(OCULTAR)'!$R$3:$T$135,3,0),"")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(OCULTAR)'!$R$3:$T$135,3,0),"")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(OCULTAR)'!$R$3:$T$135,3,0),"")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(OCULTAR)'!$R$3:$T$135,3,0),"")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(OCULTAR)'!$R$3:$T$135,3,0),"")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(OCULTAR)'!$R$3:$T$135,3,0),"")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(OCULTAR)'!$R$3:$T$135,3,0),"")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(OCULTAR)'!$R$3:$T$135,3,0),"")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(OCULTAR)'!$R$3:$T$135,3,0),"")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(OCULTAR)'!$R$3:$T$135,3,0),"")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(OCULTAR)'!$R$3:$T$135,3,0),"")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(OCULTAR)'!$R$3:$T$135,3,0),"")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(OCULTAR)'!$R$3:$T$135,3,0),"")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(OCULTAR)'!$R$3:$T$135,3,0),"")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(OCULTAR)'!$R$3:$T$135,3,0),"")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(OCULTAR)'!$R$3:$T$135,3,0),"")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(OCULTAR)'!$R$3:$T$135,3,0),"")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(OCULTAR)'!$R$3:$T$135,3,0),"")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(OCULTAR)'!$R$3:$T$135,3,0),"")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(OCULTAR)'!$R$3:$T$135,3,0),"")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(OCULTAR)'!$R$3:$T$135,3,0),"")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(OCULTAR)'!$R$3:$T$135,3,0),"")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(OCULTAR)'!$R$3:$T$135,3,0),"")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(OCULTAR)'!$R$3:$T$135,3,0),"")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(OCULTAR)'!$R$3:$T$135,3,0),"")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(OCULTAR)'!$R$3:$T$135,3,0),"")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(OCULTAR)'!$R$3:$T$135,3,0),"")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(OCULTAR)'!$R$3:$T$135,3,0),"")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(OCULTAR)'!$R$3:$T$135,3,0),"")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(OCULTAR)'!$R$3:$T$135,3,0),"")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(OCULTAR)'!$R$3:$T$135,3,0),"")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(OCULTAR)'!$R$3:$T$135,3,0),"")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(OCULTAR)'!$R$3:$T$135,3,0),"")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(OCULTAR)'!$R$3:$T$135,3,0),"")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(OCULTAR)'!$R$3:$T$135,3,0),"")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(OCULTAR)'!$R$3:$T$135,3,0),"")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(OCULTAR)'!$R$3:$T$135,3,0),"")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(OCULTAR)'!$R$3:$T$135,3,0),"")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(OCULTAR)'!$R$3:$T$135,3,0),"")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(OCULTAR)'!$R$3:$T$135,3,0),"")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(OCULTAR)'!$R$3:$T$135,3,0),"")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(OCULTAR)'!$R$3:$T$135,3,0),"")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(OCULTAR)'!$R$3:$T$135,3,0),"")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(OCULTAR)'!$R$3:$T$135,3,0),"")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(OCULTAR)'!$R$3:$T$135,3,0),"")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(OCULTAR)'!$R$3:$T$135,3,0),"")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(OCULTAR)'!$R$3:$T$135,3,0),"")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(OCULTAR)'!$R$3:$T$135,3,0),"")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(OCULTAR)'!$R$3:$T$135,3,0),"")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(OCULTAR)'!$R$3:$T$135,3,0),"")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(OCULTAR)'!$R$3:$T$135,3,0),"")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(OCULTAR)'!$R$3:$T$135,3,0),"")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(OCULTAR)'!$R$3:$T$135,3,0),"")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(OCULTAR)'!$R$3:$T$135,3,0),"")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(OCULTAR)'!$R$3:$T$135,3,0),"")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(OCULTAR)'!$R$3:$T$135,3,0),"")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(OCULTAR)'!$R$3:$T$135,3,0),"")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(OCULTAR)'!$R$3:$T$135,3,0),"")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(OCULTAR)'!$R$3:$T$135,3,0),"")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(OCULTAR)'!$R$3:$T$135,3,0),"")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(OCULTAR)'!$R$3:$T$135,3,0),"")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(OCULTAR)'!$R$3:$T$135,3,0),"")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(OCULTAR)'!$R$3:$T$135,3,0),"")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(OCULTAR)'!$R$3:$T$135,3,0),"")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(OCULTAR)'!$R$3:$T$135,3,0),"")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(OCULTAR)'!$R$3:$T$135,3,0),"")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(OCULTAR)'!$R$3:$T$135,3,0),"")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(OCULTAR)'!$R$3:$T$135,3,0),"")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(OCULTAR)'!$R$3:$T$135,3,0),"")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(OCULTAR)'!$R$3:$T$135,3,0),"")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(OCULTAR)'!$R$3:$T$135,3,0),"")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(OCULTAR)'!$R$3:$T$135,3,0),"")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(OCULTAR)'!$R$3:$T$135,3,0),"")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(OCULTAR)'!$R$3:$T$135,3,0),"")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(OCULTAR)'!$R$3:$T$135,3,0),"")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(OCULTAR)'!$R$3:$T$135,3,0),"")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(OCULTAR)'!$R$3:$T$135,3,0),"")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(OCULTAR)'!$R$3:$T$135,3,0),"")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(OCULTAR)'!$R$3:$T$135,3,0),"")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(OCULTAR)'!$R$3:$T$135,3,0),"")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(OCULTAR)'!$R$3:$T$135,3,0),"")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(OCULTAR)'!$R$3:$T$135,3,0),"")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(OCULTAR)'!$R$3:$T$135,3,0),"")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(OCULTAR)'!$R$3:$T$135,3,0),"")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(OCULTAR)'!$R$3:$T$135,3,0),"")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(OCULTAR)'!$R$3:$T$135,3,0),"")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(OCULTAR)'!$R$3:$T$135,3,0),"")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(OCULTAR)'!$R$3:$T$135,3,0),"")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(OCULTAR)'!$R$3:$T$135,3,0),"")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(OCULTAR)'!$R$3:$T$135,3,0),"")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(OCULTAR)'!$R$3:$T$135,3,0),"")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(OCULTAR)'!$R$3:$T$135,3,0),"")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(OCULTAR)'!$R$3:$T$135,3,0),"")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(OCULTAR)'!$R$3:$T$135,3,0),"")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(OCULTAR)'!$R$3:$T$135,3,0),"")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(OCULTAR)'!$R$3:$T$135,3,0),"")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(OCULTAR)'!$R$3:$T$135,3,0),"")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(OCULTAR)'!$R$3:$T$135,3,0),"")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(OCULTAR)'!$R$3:$T$135,3,0),"")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(OCULTAR)'!$R$3:$T$135,3,0),"")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(OCULTAR)'!$R$3:$T$135,3,0),"")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(OCULTAR)'!$R$3:$T$135,3,0),"")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(OCULTAR)'!$R$3:$T$135,3,0),"")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(OCULTAR)'!$R$3:$T$135,3,0),"")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(OCULTAR)'!$R$3:$T$135,3,0),"")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(OCULTAR)'!$R$3:$T$135,3,0),"")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(OCULTAR)'!$R$3:$T$135,3,0),"")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(OCULTAR)'!$R$3:$T$135,3,0),"")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(OCULTAR)'!$R$3:$T$135,3,0),"")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(OCULTAR)'!$R$3:$T$135,3,0),"")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(OCULTAR)'!$R$3:$T$135,3,0),"")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(OCULTAR)'!$R$3:$T$135,3,0),"")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(OCULTAR)'!$R$3:$T$135,3,0),"")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(OCULTAR)'!$R$3:$T$135,3,0),"")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(OCULTAR)'!$R$3:$T$135,3,0),"")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(OCULTAR)'!$R$3:$T$135,3,0),"")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(OCULTAR)'!$R$3:$T$135,3,0),"")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(OCULTAR)'!$R$3:$T$135,3,0),"")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(OCULTAR)'!$R$3:$T$135,3,0),"")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(OCULTAR)'!$R$3:$T$135,3,0),"")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(OCULTAR)'!$R$3:$T$135,3,0),"")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(OCULTAR)'!$R$3:$T$135,3,0),"")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(OCULTAR)'!$R$3:$T$135,3,0),"")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(OCULTAR)'!$R$3:$T$135,3,0),"")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(OCULTAR)'!$R$3:$T$135,3,0),"")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(OCULTAR)'!$R$3:$T$135,3,0),"")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(OCULTAR)'!$R$3:$T$135,3,0),"")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(OCULTAR)'!$R$3:$T$135,3,0),"")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(OCULTAR)'!$R$3:$T$135,3,0),"")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(OCULTAR)'!$R$3:$T$135,3,0),"")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(OCULTAR)'!$R$3:$T$135,3,0),"")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(OCULTAR)'!$R$3:$T$135,3,0),"")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(OCULTAR)'!$R$3:$T$135,3,0),"")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(OCULTAR)'!$R$3:$T$135,3,0),"")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(OCULTAR)'!$R$3:$T$135,3,0),"")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(OCULTAR)'!$R$3:$T$135,3,0),"")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(OCULTAR)'!$R$3:$T$135,3,0),"")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(OCULTAR)'!$R$3:$T$135,3,0),"")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(OCULTAR)'!$R$3:$T$135,3,0),"")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(OCULTAR)'!$R$3:$T$135,3,0),"")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(OCULTAR)'!$R$3:$T$135,3,0),"")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(OCULTAR)'!$R$3:$T$135,3,0),"")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(OCULTAR)'!$R$3:$T$135,3,0),"")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(OCULTAR)'!$R$3:$T$135,3,0),"")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(OCULTAR)'!$R$3:$T$135,3,0),"")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(OCULTAR)'!$R$3:$T$135,3,0),"")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(OCULTAR)'!$R$3:$T$135,3,0),"")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(OCULTAR)'!$R$3:$T$135,3,0),"")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(OCULTAR)'!$R$3:$T$135,3,0),"")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(OCULTAR)'!$R$3:$T$135,3,0),"")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(OCULTAR)'!$R$3:$T$135,3,0),"")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(OCULTAR)'!$R$3:$T$135,3,0),"")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(OCULTAR)'!$R$3:$T$135,3,0),"")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(OCULTAR)'!$R$3:$T$135,3,0),"")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(OCULTAR)'!$R$3:$T$135,3,0),"")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(OCULTAR)'!$R$3:$T$135,3,0),"")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(OCULTAR)'!$R$3:$T$135,3,0),"")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(OCULTAR)'!$R$3:$T$135,3,0),"")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(OCULTAR)'!$R$3:$T$135,3,0),"")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(OCULTAR)'!$R$3:$T$135,3,0),"")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(OCULTAR)'!$R$3:$T$135,3,0),"")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(OCULTAR)'!$R$3:$T$135,3,0),"")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(OCULTAR)'!$R$3:$T$135,3,0),"")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(OCULTAR)'!$R$3:$T$135,3,0),"")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(OCULTAR)'!$R$3:$T$135,3,0),"")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(OCULTAR)'!$R$3:$T$135,3,0),"")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(OCULTAR)'!$R$3:$T$135,3,0),"")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(OCULTAR)'!$R$3:$T$135,3,0),"")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(OCULTAR)'!$R$3:$T$135,3,0),"")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(OCULTAR)'!$R$3:$T$135,3,0),"")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(OCULTAR)'!$R$3:$T$135,3,0),"")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(OCULTAR)'!$R$3:$T$135,3,0),"")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(OCULTAR)'!$R$3:$T$135,3,0),"")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(OCULTAR)'!$R$3:$T$135,3,0),"")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(OCULTAR)'!$R$3:$T$135,3,0),"")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(OCULTAR)'!$R$3:$T$135,3,0),"")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(OCULTAR)'!$R$3:$T$135,3,0),"")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(OCULTAR)'!$R$3:$T$135,3,0),"")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(OCULTAR)'!$R$3:$T$135,3,0),"")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(OCULTAR)'!$R$3:$T$135,3,0),"")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(OCULTAR)'!$R$3:$T$135,3,0),"")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(OCULTAR)'!$R$3:$T$135,3,0),"")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(OCULTAR)'!$R$3:$T$135,3,0),"")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(OCULTAR)'!$R$3:$T$135,3,0),"")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(OCULTAR)'!$R$3:$T$135,3,0),"")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(OCULTAR)'!$R$3:$T$135,3,0),"")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(OCULTAR)'!$R$3:$T$135,3,0),"")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(OCULTAR)'!$R$3:$T$135,3,0),"")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(OCULTAR)'!$R$3:$T$135,3,0),"")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(OCULTAR)'!$R$3:$T$135,3,0),"")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(OCULTAR)'!$R$3:$T$135,3,0),"")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(OCULTAR)'!$R$3:$T$135,3,0),"")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(OCULTAR)'!$R$3:$T$135,3,0),"")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(OCULTAR)'!$R$3:$T$135,3,0),"")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(OCULTAR)'!$R$3:$T$135,3,0),"")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(OCULTAR)'!$R$3:$T$135,3,0),"")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(OCULTAR)'!$R$3:$T$135,3,0),"")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(OCULTAR)'!$R$3:$T$135,3,0),"")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(OCULTAR)'!$R$3:$T$135,3,0),"")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(OCULTAR)'!$R$3:$T$135,3,0),"")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(OCULTAR)'!$R$3:$T$135,3,0),"")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(OCULTAR)'!$R$3:$T$135,3,0),"")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(OCULTAR)'!$R$3:$T$135,3,0),"")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(OCULTAR)'!$R$3:$T$135,3,0),"")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(OCULTAR)'!$R$3:$T$135,3,0),"")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(OCULTAR)'!$R$3:$T$135,3,0),"")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(OCULTAR)'!$R$3:$T$135,3,0),"")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(OCULTAR)'!$R$3:$T$135,3,0),"")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(OCULTAR)'!$R$3:$T$135,3,0),"")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(OCULTAR)'!$R$3:$T$135,3,0),"")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(OCULTAR)'!$R$3:$T$135,3,0),"")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(OCULTAR)'!$R$3:$T$135,3,0),"")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(OCULTAR)'!$R$3:$T$135,3,0),"")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(OCULTAR)'!$R$3:$T$135,3,0),"")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(OCULTAR)'!$R$3:$T$135,3,0),"")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(OCULTAR)'!$R$3:$T$135,3,0),"")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(OCULTAR)'!$R$3:$T$135,3,0),"")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(OCULTAR)'!$R$3:$T$135,3,0),"")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(OCULTAR)'!$R$3:$T$135,3,0),"")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(OCULTAR)'!$R$3:$T$135,3,0),"")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(OCULTAR)'!$R$3:$T$135,3,0),"")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(OCULTAR)'!$R$3:$T$135,3,0),"")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(OCULTAR)'!$R$3:$T$135,3,0),"")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(OCULTAR)'!$R$3:$T$135,3,0),"")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(OCULTAR)'!$R$3:$T$135,3,0),"")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(OCULTAR)'!$R$3:$T$135,3,0),"")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(OCULTAR)'!$R$3:$T$135,3,0),"")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(OCULTAR)'!$R$3:$T$135,3,0),"")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(OCULTAR)'!$R$3:$T$135,3,0),"")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(OCULTAR)'!$R$3:$T$135,3,0),"")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(OCULTAR)'!$R$3:$T$135,3,0),"")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(OCULTAR)'!$R$3:$T$135,3,0),"")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(OCULTAR)'!$R$3:$T$135,3,0),"")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(OCULTAR)'!$R$3:$T$135,3,0),"")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(OCULTAR)'!$R$3:$T$135,3,0),"")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(OCULTAR)'!$R$3:$T$135,3,0),"")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(OCULTAR)'!$R$3:$T$135,3,0),"")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(OCULTAR)'!$R$3:$T$135,3,0),"")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(OCULTAR)'!$R$3:$T$135,3,0),"")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(OCULTAR)'!$R$3:$T$135,3,0),"")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(OCULTAR)'!$R$3:$T$135,3,0),"")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(OCULTAR)'!$R$3:$T$135,3,0),"")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(OCULTAR)'!$R$3:$T$135,3,0),"")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(OCULTAR)'!$R$3:$T$135,3,0),"")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(OCULTAR)'!$R$3:$T$135,3,0),"")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(OCULTAR)'!$R$3:$T$135,3,0),"")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(OCULTAR)'!$R$3:$T$135,3,0),"")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(OCULTAR)'!$R$3:$T$135,3,0),"")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(OCULTAR)'!$R$3:$T$135,3,0),"")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(OCULTAR)'!$R$3:$T$135,3,0),"")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(OCULTAR)'!$R$3:$T$135,3,0),"")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(OCULTAR)'!$R$3:$T$135,3,0),"")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(OCULTAR)'!$R$3:$T$135,3,0),"")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(OCULTAR)'!$R$3:$T$135,3,0),"")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(OCULTAR)'!$R$3:$T$135,3,0),"")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(OCULTAR)'!$R$3:$T$135,3,0),"")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(OCULTAR)'!$R$3:$T$135,3,0),"")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(OCULTAR)'!$R$3:$T$135,3,0),"")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(OCULTAR)'!$R$3:$T$135,3,0),"")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(OCULTAR)'!$R$3:$T$135,3,0),"")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(OCULTAR)'!$R$3:$T$135,3,0),"")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(OCULTAR)'!$R$3:$T$135,3,0),"")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(OCULTAR)'!$R$3:$T$135,3,0),"")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(OCULTAR)'!$R$3:$T$135,3,0),"")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(OCULTAR)'!$R$3:$T$135,3,0),"")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(OCULTAR)'!$R$3:$T$135,3,0),"")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(OCULTAR)'!$R$3:$T$135,3,0),"")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(OCULTAR)'!$R$3:$T$135,3,0),"")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(OCULTAR)'!$R$3:$T$135,3,0),"")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(OCULTAR)'!$R$3:$T$135,3,0),"")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(OCULTAR)'!$R$3:$T$135,3,0),"")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(OCULTAR)'!$R$3:$T$135,3,0),"")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(OCULTAR)'!$R$3:$T$135,3,0),"")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(OCULTAR)'!$R$3:$T$135,3,0),"")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(OCULTAR)'!$R$3:$T$135,3,0),"")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(OCULTAR)'!$R$3:$T$135,3,0),"")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(OCULTAR)'!$R$3:$T$135,3,0),"")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(OCULTAR)'!$R$3:$T$135,3,0),"")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(OCULTAR)'!$R$3:$T$135,3,0),"")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(OCULTAR)'!$R$3:$T$135,3,0),"")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(OCULTAR)'!$R$3:$T$135,3,0),"")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(OCULTAR)'!$R$3:$T$135,3,0),"")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(OCULTAR)'!$R$3:$T$135,3,0),"")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(OCULTAR)'!$R$3:$T$135,3,0),"")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(OCULTAR)'!$R$3:$T$135,3,0),"")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(OCULTAR)'!$R$3:$T$135,3,0),"")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(OCULTAR)'!$R$3:$T$135,3,0),"")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(OCULTAR)'!$R$3:$T$135,3,0),"")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(OCULTAR)'!$R$3:$T$135,3,0),"")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(OCULTAR)'!$R$3:$T$135,3,0),"")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(OCULTAR)'!$R$3:$T$135,3,0),"")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(OCULTAR)'!$R$3:$T$135,3,0),"")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(OCULTAR)'!$R$3:$T$135,3,0),"")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(OCULTAR)'!$R$3:$T$135,3,0),"")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(OCULTAR)'!$R$3:$T$135,3,0),"")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(OCULTAR)'!$R$3:$T$135,3,0),"")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(OCULTAR)'!$R$3:$T$135,3,0),"")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(OCULTAR)'!$R$3:$T$135,3,0),"")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(OCULTAR)'!$R$3:$T$135,3,0),"")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(OCULTAR)'!$R$3:$T$135,3,0),"")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(OCULTAR)'!$R$3:$T$135,3,0),"")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(OCULTAR)'!$R$3:$T$135,3,0),"")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(OCULTAR)'!$R$3:$T$135,3,0),"")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(OCULTAR)'!$R$3:$T$135,3,0),"")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(OCULTAR)'!$R$3:$T$135,3,0),"")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(OCULTAR)'!$R$3:$T$135,3,0),"")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(OCULTAR)'!$R$3:$T$135,3,0),"")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(OCULTAR)'!$R$3:$T$135,3,0),"")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(OCULTAR)'!$R$3:$T$135,3,0),"")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(OCULTAR)'!$R$3:$T$135,3,0),"")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(OCULTAR)'!$R$3:$T$135,3,0),"")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(OCULTAR)'!$R$3:$T$135,3,0),"")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(OCULTAR)'!$R$3:$T$135,3,0),"")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(OCULTAR)'!$R$3:$T$135,3,0),"")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(OCULTAR)'!$R$3:$T$135,3,0),"")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(OCULTAR)'!$R$3:$T$135,3,0),"")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(OCULTAR)'!$R$3:$T$135,3,0),"")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(OCULTAR)'!$R$3:$T$135,3,0),"")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(OCULTAR)'!$R$3:$T$135,3,0),"")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(OCULTAR)'!$R$3:$T$135,3,0),"")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(OCULTAR)'!$R$3:$T$135,3,0),"")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(OCULTAR)'!$R$3:$T$135,3,0),"")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(OCULTAR)'!$R$3:$T$135,3,0),"")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(OCULTAR)'!$R$3:$T$135,3,0),"")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(OCULTAR)'!$R$3:$T$135,3,0),"")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(OCULTAR)'!$R$3:$T$135,3,0),"")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(OCULTAR)'!$R$3:$T$135,3,0),"")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(OCULTAR)'!$R$3:$T$135,3,0),"")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(OCULTAR)'!$R$3:$T$135,3,0),"")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(OCULTAR)'!$R$3:$T$135,3,0),"")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(OCULTAR)'!$R$3:$T$135,3,0),"")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(OCULTAR)'!$R$3:$T$135,3,0),"")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(OCULTAR)'!$R$3:$T$135,3,0),"")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(OCULTAR)'!$R$3:$T$135,3,0),"")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(OCULTAR)'!$R$3:$T$135,3,0),"")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(OCULTAR)'!$R$3:$T$135,3,0),"")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(OCULTAR)'!$R$3:$T$135,3,0),"")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(OCULTAR)'!$R$3:$T$135,3,0),"")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(OCULTAR)'!$R$3:$T$135,3,0),"")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(OCULTAR)'!$R$3:$T$135,3,0),"")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(OCULTAR)'!$R$3:$T$135,3,0),"")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(OCULTAR)'!$R$3:$T$135,3,0),"")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(OCULTAR)'!$R$3:$T$135,3,0),"")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(OCULTAR)'!$R$3:$T$135,3,0),"")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(OCULTAR)'!$R$3:$T$135,3,0),"")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(OCULTAR)'!$R$3:$T$135,3,0),"")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(OCULTAR)'!$R$3:$T$135,3,0),"")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(OCULTAR)'!$R$3:$T$135,3,0),"")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(OCULTAR)'!$R$3:$T$135,3,0),"")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(OCULTAR)'!$R$3:$T$135,3,0),"")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(OCULTAR)'!$R$3:$T$135,3,0),"")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(OCULTAR)'!$R$3:$T$135,3,0),"")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(OCULTAR)'!$R$3:$T$135,3,0),"")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(OCULTAR)'!$R$3:$T$135,3,0),"")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(OCULTAR)'!$R$3:$T$135,3,0),"")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(OCULTAR)'!$R$3:$T$135,3,0),"")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(OCULTAR)'!$R$3:$T$135,3,0),"")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(OCULTAR)'!$R$3:$T$135,3,0),"")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(OCULTAR)'!$R$3:$T$135,3,0),"")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(OCULTAR)'!$R$3:$T$135,3,0),"")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(OCULTAR)'!$R$3:$T$135,3,0),"")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(OCULTAR)'!$R$3:$T$135,3,0),"")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(OCULTAR)'!$R$3:$T$135,3,0),"")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(OCULTAR)'!$R$3:$T$135,3,0),"")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(OCULTAR)'!$R$3:$T$135,3,0),"")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(OCULTAR)'!$R$3:$T$135,3,0),"")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(OCULTAR)'!$R$3:$T$135,3,0),"")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(OCULTAR)'!$R$3:$T$135,3,0),"")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(OCULTAR)'!$R$3:$T$135,3,0),"")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(OCULTAR)'!$R$3:$T$135,3,0),"")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(OCULTAR)'!$R$3:$T$135,3,0),"")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(OCULTAR)'!$R$3:$T$135,3,0),"")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(OCULTAR)'!$R$3:$T$135,3,0),"")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(OCULTAR)'!$R$3:$T$135,3,0),"")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(OCULTAR)'!$R$3:$T$135,3,0),"")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(OCULTAR)'!$R$3:$T$135,3,0),"")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(OCULTAR)'!$R$3:$T$135,3,0),"")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(OCULTAR)'!$R$3:$T$135,3,0),"")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(OCULTAR)'!$R$3:$T$135,3,0),"")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(OCULTAR)'!$R$3:$T$135,3,0),"")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(OCULTAR)'!$R$3:$T$135,3,0),"")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(OCULTAR)'!$R$3:$T$135,3,0),"")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(OCULTAR)'!$R$3:$T$135,3,0),"")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(OCULTAR)'!$R$3:$T$135,3,0),"")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(OCULTAR)'!$R$3:$T$135,3,0),"")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(OCULTAR)'!$R$3:$T$135,3,0),"")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(OCULTAR)'!$R$3:$T$135,3,0),"")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(OCULTAR)'!$R$3:$T$135,3,0),"")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(OCULTAR)'!$R$3:$T$135,3,0),"")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(OCULTAR)'!$R$3:$T$135,3,0),"")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(OCULTAR)'!$R$3:$T$135,3,0),"")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(OCULTAR)'!$R$3:$T$135,3,0),"")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(OCULTAR)'!$R$3:$T$135,3,0),"")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(OCULTAR)'!$R$3:$T$135,3,0),"")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(OCULTAR)'!$R$3:$T$135,3,0),"")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(OCULTAR)'!$R$3:$T$135,3,0),"")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(OCULTAR)'!$R$3:$T$135,3,0),"")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(OCULTAR)'!$R$3:$T$135,3,0),"")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(OCULTAR)'!$R$3:$T$135,3,0),"")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(OCULTAR)'!$R$3:$T$135,3,0),"")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(OCULTAR)'!$R$3:$T$135,3,0),"")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(OCULTAR)'!$R$3:$T$135,3,0),"")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(OCULTAR)'!$R$3:$T$135,3,0),"")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(OCULTAR)'!$R$3:$T$135,3,0),"")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(OCULTAR)'!$R$3:$T$135,3,0),"")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(OCULTAR)'!$R$3:$T$135,3,0),"")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(OCULTAR)'!$R$3:$T$135,3,0),"")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(OCULTAR)'!$R$3:$T$135,3,0),"")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(OCULTAR)'!$R$3:$T$135,3,0),"")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(OCULTAR)'!$R$3:$T$135,3,0),"")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(OCULTAR)'!$R$3:$T$135,3,0),"")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(OCULTAR)'!$R$3:$T$135,3,0),"")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(OCULTAR)'!$R$3:$T$135,3,0),"")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(OCULTAR)'!$R$3:$T$135,3,0),"")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(OCULTAR)'!$R$3:$T$135,3,0),"")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(OCULTAR)'!$R$3:$T$135,3,0),"")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(OCULTAR)'!$R$3:$T$135,3,0),"")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(OCULTAR)'!$R$3:$T$135,3,0),"")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(OCULTAR)'!$R$3:$T$135,3,0),"")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(OCULTAR)'!$R$3:$T$135,3,0),"")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(OCULTAR)'!$R$3:$T$135,3,0),"")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(OCULTAR)'!$R$3:$T$135,3,0),"")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(OCULTAR)'!$R$3:$T$135,3,0),"")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(OCULTAR)'!$R$3:$T$135,3,0),"")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(OCULTAR)'!$R$3:$T$135,3,0),"")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(OCULTAR)'!$R$3:$T$135,3,0),"")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(OCULTAR)'!$R$3:$T$135,3,0),"")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(OCULTAR)'!$R$3:$T$135,3,0),"")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(OCULTAR)'!$R$3:$T$135,3,0),"")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(OCULTAR)'!$R$3:$T$135,3,0),"")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(OCULTAR)'!$R$3:$T$135,3,0),"")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(OCULTAR)'!$R$3:$T$135,3,0),"")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(OCULTAR)'!$R$3:$T$135,3,0),"")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(OCULTAR)'!$R$3:$T$135,3,0),"")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(OCULTAR)'!$R$3:$T$135,3,0),"")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(OCULTAR)'!$R$3:$T$135,3,0),"")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(OCULTAR)'!$R$3:$T$135,3,0),"")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(OCULTAR)'!$R$3:$T$135,3,0),"")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(OCULTAR)'!$R$3:$T$135,3,0),"")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(OCULTAR)'!$R$3:$T$135,3,0),"")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(OCULTAR)'!$R$3:$T$135,3,0),"")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(OCULTAR)'!$R$3:$T$135,3,0),"")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(OCULTAR)'!$R$3:$T$135,3,0),"")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(OCULTAR)'!$R$3:$T$135,3,0),"")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(OCULTAR)'!$R$3:$T$135,3,0),"")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(OCULTAR)'!$R$3:$T$135,3,0),"")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(OCULTAR)'!$R$3:$T$135,3,0),"")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(OCULTAR)'!$R$3:$T$135,3,0),"")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(OCULTAR)'!$R$3:$T$135,3,0),"")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(OCULTAR)'!$R$3:$T$135,3,0),"")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(OCULTAR)'!$R$3:$T$135,3,0),"")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(OCULTAR)'!$R$3:$T$135,3,0),"")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(OCULTAR)'!$R$3:$T$135,3,0),"")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(OCULTAR)'!$R$3:$T$135,3,0),"")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(OCULTAR)'!$R$3:$T$135,3,0),"")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(OCULTAR)'!$R$3:$T$135,3,0),"")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(OCULTAR)'!$R$3:$T$135,3,0),"")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(OCULTAR)'!$R$3:$T$135,3,0),"")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(OCULTAR)'!$R$3:$T$135,3,0),"")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(OCULTAR)'!$R$3:$T$135,3,0),"")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(OCULTAR)'!$R$3:$T$135,3,0),"")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(OCULTAR)'!$R$3:$T$135,3,0),"")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(OCULTAR)'!$R$3:$T$135,3,0),"")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(OCULTAR)'!$R$3:$T$135,3,0),"")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(OCULTAR)'!$R$3:$T$135,3,0),"")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(OCULTAR)'!$R$3:$T$135,3,0),"")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(OCULTAR)'!$R$3:$T$135,3,0),"")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(OCULTAR)'!$R$3:$T$135,3,0),"")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(OCULTAR)'!$R$3:$T$135,3,0),"")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(OCULTAR)'!$R$3:$T$135,3,0),"")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(OCULTAR)'!$R$3:$T$135,3,0),"")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(OCULTAR)'!$R$3:$T$135,3,0),"")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(OCULTAR)'!$R$3:$T$135,3,0),"")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(OCULTAR)'!$R$3:$T$135,3,0),"")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(OCULTAR)'!$R$3:$T$135,3,0),"")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(OCULTAR)'!$R$3:$T$135,3,0),"")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(OCULTAR)'!$R$3:$T$135,3,0),"")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(OCULTAR)'!$R$3:$T$135,3,0),"")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(OCULTAR)'!$R$3:$T$135,3,0),"")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(OCULTAR)'!$R$3:$T$135,3,0),"")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(OCULTAR)'!$R$3:$T$135,3,0),"")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(OCULTAR)'!$R$3:$T$135,3,0),"")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(OCULTAR)'!$R$3:$T$135,3,0),"")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(OCULTAR)'!$R$3:$T$135,3,0),"")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(OCULTAR)'!$R$3:$T$135,3,0),"")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(OCULTAR)'!$R$3:$T$135,3,0),"")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(OCULTAR)'!$R$3:$T$135,3,0),"")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(OCULTAR)'!$R$3:$T$135,3,0),"")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(OCULTAR)'!$R$3:$T$135,3,0),"")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(OCULTAR)'!$R$3:$T$135,3,0),"")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(OCULTAR)'!$R$3:$T$135,3,0),"")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(OCULTAR)'!$R$3:$T$135,3,0),"")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(OCULTAR)'!$R$3:$T$135,3,0),"")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(OCULTAR)'!$R$3:$T$135,3,0),"")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(OCULTAR)'!$R$3:$T$135,3,0),"")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(OCULTAR)'!$R$3:$T$135,3,0),"")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(OCULTAR)'!$R$3:$T$135,3,0),"")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(OCULTAR)'!$R$3:$T$135,3,0),"")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(OCULTAR)'!$R$3:$T$135,3,0),"")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(OCULTAR)'!$R$3:$T$135,3,0),"")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(OCULTAR)'!$R$3:$T$135,3,0),"")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(OCULTAR)'!$R$3:$T$135,3,0),"")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(OCULTAR)'!$R$3:$T$135,3,0),"")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(OCULTAR)'!$R$3:$T$135,3,0),"")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(OCULTAR)'!$R$3:$T$135,3,0),"")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(OCULTAR)'!$R$3:$T$135,3,0),"")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(OCULTAR)'!$R$3:$T$135,3,0),"")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(OCULTAR)'!$R$3:$T$135,3,0),"")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(OCULTAR)'!$R$3:$T$135,3,0),"")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(OCULTAR)'!$R$3:$T$135,3,0),"")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(OCULTAR)'!$R$3:$T$135,3,0),"")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(OCULTAR)'!$R$3:$T$135,3,0),"")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(OCULTAR)'!$R$3:$T$135,3,0),"")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(OCULTAR)'!$R$3:$T$135,3,0),"")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(OCULTAR)'!$R$3:$T$135,3,0),"")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(OCULTAR)'!$R$3:$T$135,3,0),"")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(OCULTAR)'!$R$3:$T$135,3,0),"")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(OCULTAR)'!$R$3:$T$135,3,0),"")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(OCULTAR)'!$R$3:$T$135,3,0),"")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(OCULTAR)'!$R$3:$T$135,3,0),"")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(OCULTAR)'!$R$3:$T$135,3,0),"")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(OCULTAR)'!$R$3:$T$135,3,0),"")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(OCULTAR)'!$R$3:$T$135,3,0),"")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(OCULTAR)'!$R$3:$T$135,3,0),"")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(OCULTAR)'!$R$3:$T$135,3,0),"")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(OCULTAR)'!$R$3:$T$135,3,0),"")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(OCULTAR)'!$R$3:$T$135,3,0),"")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(OCULTAR)'!$R$3:$T$135,3,0),"")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(OCULTAR)'!$R$3:$T$135,3,0),"")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(OCULTAR)'!$R$3:$T$135,3,0),"")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(OCULTAR)'!$R$3:$T$135,3,0),"")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(OCULTAR)'!$R$3:$T$135,3,0),"")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(OCULTAR)'!$R$3:$T$135,3,0),"")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(OCULTAR)'!$R$3:$T$135,3,0),"")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(OCULTAR)'!$R$3:$T$135,3,0),"")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(OCULTAR)'!$R$3:$T$135,3,0),"")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(OCULTAR)'!$R$3:$T$135,3,0),"")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(OCULTAR)'!$R$3:$T$135,3,0),"")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(OCULTAR)'!$R$3:$T$135,3,0),"")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(OCULTAR)'!$R$3:$T$135,3,0),"")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(OCULTAR)'!$R$3:$T$135,3,0),"")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(OCULTAR)'!$R$3:$T$135,3,0),"")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(OCULTAR)'!$R$3:$T$135,3,0),"")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(OCULTAR)'!$R$3:$T$135,3,0),"")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(OCULTAR)'!$R$3:$T$135,3,0),"")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(OCULTAR)'!$R$3:$T$135,3,0),"")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(OCULTAR)'!$R$3:$T$135,3,0),"")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(OCULTAR)'!$R$3:$T$135,3,0),"")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(OCULTAR)'!$R$3:$T$135,3,0),"")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(OCULTAR)'!$R$3:$T$135,3,0),"")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(OCULTAR)'!$R$3:$T$135,3,0),"")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(OCULTAR)'!$R$3:$T$135,3,0),"")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(OCULTAR)'!$R$3:$T$135,3,0),"")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(OCULTAR)'!$R$3:$T$135,3,0),"")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(OCULTAR)'!$R$3:$T$135,3,0),"")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(OCULTAR)'!$R$3:$T$135,3,0),"")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(OCULTAR)'!$R$3:$T$135,3,0),"")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(OCULTAR)'!$R$3:$T$135,3,0),"")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(OCULTAR)'!$R$3:$T$135,3,0),"")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(OCULTAR)'!$R$3:$T$135,3,0),"")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(OCULTAR)'!$R$3:$T$135,3,0),"")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(OCULTAR)'!$R$3:$T$135,3,0),"")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(OCULTAR)'!$R$3:$T$135,3,0),"")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(OCULTAR)'!$R$3:$T$135,3,0),"")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(OCULTAR)'!$R$3:$T$135,3,0),"")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(OCULTAR)'!$R$3:$T$135,3,0),"")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(OCULTAR)'!$R$3:$T$135,3,0),"")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(OCULTAR)'!$R$3:$T$135,3,0),"")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(OCULTAR)'!$R$3:$T$135,3,0),"")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(OCULTAR)'!$R$3:$T$135,3,0),"")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(OCULTAR)'!$R$3:$T$135,3,0),"")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(OCULTAR)'!$R$3:$T$135,3,0),"")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(OCULTAR)'!$R$3:$T$135,3,0),"")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(OCULTAR)'!$R$3:$T$135,3,0),"")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(OCULTAR)'!$R$3:$T$135,3,0),"")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(OCULTAR)'!$R$3:$T$135,3,0),"")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(OCULTAR)'!$R$3:$T$135,3,0),"")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(OCULTAR)'!$R$3:$T$135,3,0),"")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(OCULTAR)'!$R$3:$T$135,3,0),"")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(OCULTAR)'!$R$3:$T$135,3,0),"")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(OCULTAR)'!$R$3:$T$135,3,0),"")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(OCULTAR)'!$R$3:$T$135,3,0),"")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(OCULTAR)'!$R$3:$T$135,3,0),"")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(OCULTAR)'!$R$3:$T$135,3,0),"")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(OCULTAR)'!$R$3:$T$135,3,0),"")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(OCULTAR)'!$R$3:$T$135,3,0),"")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(OCULTAR)'!$R$3:$T$135,3,0),"")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(OCULTAR)'!$R$3:$T$135,3,0),"")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(OCULTAR)'!$R$3:$T$135,3,0),"")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(OCULTAR)'!$R$3:$T$135,3,0),"")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(OCULTAR)'!$R$3:$T$135,3,0),"")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(OCULTAR)'!$R$3:$T$135,3,0),"")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(OCULTAR)'!$R$3:$T$135,3,0),"")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(OCULTAR)'!$R$3:$T$135,3,0),"")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(OCULTAR)'!$R$3:$T$135,3,0),"")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(OCULTAR)'!$R$3:$T$135,3,0),"")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(OCULTAR)'!$R$3:$T$135,3,0),"")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(OCULTAR)'!$R$3:$T$135,3,0),"")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(OCULTAR)'!$R$3:$T$135,3,0),"")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(OCULTAR)'!$R$3:$T$135,3,0),"")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(OCULTAR)'!$R$3:$T$135,3,0),"")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(OCULTAR)'!$R$3:$T$135,3,0),"")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(OCULTAR)'!$R$3:$T$135,3,0),"")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(OCULTAR)'!$R$3:$T$135,3,0),"")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(OCULTAR)'!$R$3:$T$135,3,0),"")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(OCULTAR)'!$R$3:$T$135,3,0),"")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(OCULTAR)'!$R$3:$T$135,3,0),"")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(OCULTAR)'!$R$3:$T$135,3,0),"")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(OCULTAR)'!$R$3:$T$135,3,0),"")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(OCULTAR)'!$R$3:$T$135,3,0),"")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(OCULTAR)'!$R$3:$T$135,3,0),"")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(OCULTAR)'!$R$3:$T$135,3,0),"")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(OCULTAR)'!$R$3:$T$135,3,0),"")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(OCULTAR)'!$R$3:$T$135,3,0),"")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(OCULTAR)'!$R$3:$T$135,3,0),"")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(OCULTAR)'!$R$3:$T$135,3,0),"")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(OCULTAR)'!$R$3:$T$135,3,0),"")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(OCULTAR)'!$R$3:$T$135,3,0),"")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(OCULTAR)'!$R$3:$T$135,3,0),"")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(OCULTAR)'!$R$3:$T$135,3,0),"")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(OCULTAR)'!$R$3:$T$135,3,0),"")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(OCULTAR)'!$R$3:$T$135,3,0),"")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(OCULTAR)'!$R$3:$T$135,3,0),"")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(OCULTAR)'!$R$3:$T$135,3,0),"")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(OCULTAR)'!$R$3:$T$135,3,0),"")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(OCULTAR)'!$R$3:$T$135,3,0),"")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(OCULTAR)'!$R$3:$T$135,3,0),"")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(OCULTAR)'!$R$3:$T$135,3,0),"")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(OCULTAR)'!$R$3:$T$135,3,0),"")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(OCULTAR)'!$R$3:$T$135,3,0),"")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(OCULTAR)'!$R$3:$T$135,3,0),"")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(OCULTAR)'!$R$3:$T$135,3,0),"")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(OCULTAR)'!$R$3:$T$135,3,0),"")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(OCULTAR)'!$R$3:$T$135,3,0),"")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(OCULTAR)'!$R$3:$T$135,3,0),"")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(OCULTAR)'!$R$3:$T$135,3,0),"")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(OCULTAR)'!$R$3:$T$135,3,0),"")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(OCULTAR)'!$R$3:$T$135,3,0),"")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(OCULTAR)'!$R$3:$T$135,3,0),"")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(OCULTAR)'!$R$3:$T$135,3,0),"")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(OCULTAR)'!$R$3:$T$135,3,0),"")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(OCULTAR)'!$R$3:$T$135,3,0),"")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(OCULTAR)'!$R$3:$T$135,3,0),"")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(OCULTAR)'!$R$3:$T$135,3,0),"")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(OCULTAR)'!$R$3:$T$135,3,0),"")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(OCULTAR)'!$R$3:$T$135,3,0),"")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(OCULTAR)'!$R$3:$T$135,3,0),"")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(OCULTAR)'!$R$3:$T$135,3,0),"")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(OCULTAR)'!$R$3:$T$135,3,0),"")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(OCULTAR)'!$R$3:$T$135,3,0),"")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(OCULTAR)'!$R$3:$T$135,3,0),"")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(OCULTAR)'!$R$3:$T$135,3,0),"")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(OCULTAR)'!$R$3:$T$135,3,0),"")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(OCULTAR)'!$R$3:$T$135,3,0),"")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(OCULTAR)'!$R$3:$T$135,3,0),"")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(OCULTAR)'!$R$3:$T$135,3,0),"")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(OCULTAR)'!$R$3:$T$135,3,0),"")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(OCULTAR)'!$R$3:$T$135,3,0),"")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(OCULTAR)'!$R$3:$T$135,3,0),"")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(OCULTAR)'!$R$3:$T$135,3,0),"")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(OCULTAR)'!$R$3:$T$135,3,0),"")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(OCULTAR)'!$R$3:$T$135,3,0),"")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(OCULTAR)'!$R$3:$T$135,3,0),"")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(OCULTAR)'!$R$3:$T$135,3,0),"")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(OCULTAR)'!$R$3:$T$135,3,0),"")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(OCULTAR)'!$R$3:$T$135,3,0),"")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(OCULTAR)'!$R$3:$T$135,3,0),"")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(OCULTAR)'!$R$3:$T$135,3,0),"")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(OCULTAR)'!$R$3:$T$135,3,0),"")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(OCULTAR)'!$R$3:$T$135,3,0),"")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(OCULTAR)'!$R$3:$T$135,3,0),"")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(OCULTAR)'!$R$3:$T$135,3,0),"")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(OCULTAR)'!$R$3:$T$135,3,0),"")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(OCULTAR)'!$R$3:$T$135,3,0),"")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(OCULTAR)'!$R$3:$T$135,3,0),"")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(OCULTAR)'!$R$3:$T$135,3,0),"")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(OCULTAR)'!$R$3:$T$135,3,0),"")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(OCULTAR)'!$R$3:$T$135,3,0),"")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(OCULTAR)'!$R$3:$T$135,3,0),"")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(OCULTAR)'!$R$3:$T$135,3,0),"")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(OCULTAR)'!$R$3:$T$135,3,0),"")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(OCULTAR)'!$R$3:$T$135,3,0),"")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(OCULTAR)'!$R$3:$T$135,3,0),"")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(OCULTAR)'!$R$3:$T$135,3,0),"")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(OCULTAR)'!$R$3:$T$135,3,0),"")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(OCULTAR)'!$R$3:$T$135,3,0),"")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(OCULTAR)'!$R$3:$T$135,3,0),"")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(OCULTAR)'!$R$3:$T$135,3,0),"")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(OCULTAR)'!$R$3:$T$135,3,0),"")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(OCULTAR)'!$R$3:$T$135,3,0),"")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(OCULTAR)'!$R$3:$T$135,3,0),"")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(OCULTAR)'!$R$3:$T$135,3,0),"")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(OCULTAR)'!$R$3:$T$135,3,0),"")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(OCULTAR)'!$R$3:$T$135,3,0),"")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(OCULTAR)'!$R$3:$T$135,3,0),"")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(OCULTAR)'!$R$3:$T$135,3,0),"")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(OCULTAR)'!$R$3:$T$135,3,0),"")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(OCULTAR)'!$R$3:$T$135,3,0),"")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(OCULTAR)'!$R$3:$T$135,3,0),"")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(OCULTAR)'!$R$3:$T$135,3,0),"")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(OCULTAR)'!$R$3:$T$135,3,0),"")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(OCULTAR)'!$R$3:$T$135,3,0),"")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(OCULTAR)'!$R$3:$T$135,3,0),"")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(OCULTAR)'!$R$3:$T$135,3,0),"")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(OCULTAR)'!$R$3:$T$135,3,0),"")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(OCULTAR)'!$R$3:$T$135,3,0),"")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(OCULTAR)'!$R$3:$T$135,3,0),"")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(OCULTAR)'!$R$3:$T$135,3,0),"")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(OCULTAR)'!$R$3:$T$135,3,0),"")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(OCULTAR)'!$R$3:$T$135,3,0),"")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(OCULTAR)'!$R$3:$T$135,3,0),"")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(OCULTAR)'!$R$3:$T$135,3,0),"")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(OCULTAR)'!$R$3:$T$135,3,0),"")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(OCULTAR)'!$R$3:$T$135,3,0),"")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(OCULTAR)'!$R$3:$T$135,3,0),"")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(OCULTAR)'!$R$3:$T$135,3,0),"")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(OCULTAR)'!$R$3:$T$135,3,0),"")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(OCULTAR)'!$R$3:$T$135,3,0),"")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(OCULTAR)'!$R$3:$T$135,3,0),"")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(OCULTAR)'!$R$3:$T$135,3,0),"")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(OCULTAR)'!$R$3:$T$135,3,0),"")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(OCULTAR)'!$R$3:$T$135,3,0),"")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(OCULTAR)'!$R$3:$T$135,3,0),"")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(OCULTAR)'!$R$3:$T$135,3,0),"")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(OCULTAR)'!$R$3:$T$135,3,0),"")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(OCULTAR)'!$R$3:$T$135,3,0),"")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(OCULTAR)'!$R$3:$T$135,3,0),"")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(OCULTAR)'!$R$3:$T$135,3,0),"")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(OCULTAR)'!$R$3:$T$135,3,0),"")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(OCULTAR)'!$R$3:$T$135,3,0),"")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(OCULTAR)'!$R$3:$T$135,3,0),"")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(OCULTAR)'!$R$3:$T$135,3,0),"")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(OCULTAR)'!$R$3:$T$135,3,0),"")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(OCULTAR)'!$R$3:$T$135,3,0),"")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(OCULTAR)'!$R$3:$T$135,3,0),"")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(OCULTAR)'!$R$3:$T$135,3,0),"")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(OCULTAR)'!$R$3:$T$135,3,0),"")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(OCULTAR)'!$R$3:$T$135,3,0),"")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(OCULTAR)'!$R$3:$T$135,3,0),"")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(OCULTAR)'!$R$3:$T$135,3,0),"")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(OCULTAR)'!$R$3:$T$135,3,0),"")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(OCULTAR)'!$R$3:$T$135,3,0),"")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(OCULTAR)'!$R$3:$T$135,3,0),"")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(OCULTAR)'!$R$3:$T$135,3,0),"")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(OCULTAR)'!$R$3:$T$135,3,0),"")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(OCULTAR)'!$R$3:$T$135,3,0),"")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(OCULTAR)'!$R$3:$T$135,3,0),"")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(OCULTAR)'!$R$3:$T$135,3,0),"")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(OCULTAR)'!$R$3:$T$135,3,0),"")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(OCULTAR)'!$R$3:$T$135,3,0),"")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(OCULTAR)'!$R$3:$T$135,3,0),"")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(OCULTAR)'!$R$3:$T$135,3,0),"")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(OCULTAR)'!$R$3:$T$135,3,0),"")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(OCULTAR)'!$R$3:$T$135,3,0),"")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(OCULTAR)'!$R$3:$T$135,3,0),"")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(OCULTAR)'!$R$3:$T$135,3,0),"")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(OCULTAR)'!$R$3:$T$135,3,0),"")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(OCULTAR)'!$R$3:$T$135,3,0),"")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(OCULTAR)'!$R$3:$T$135,3,0),"")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(OCULTAR)'!$R$3:$T$135,3,0),"")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(OCULTAR)'!$R$3:$T$135,3,0),"")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(OCULTAR)'!$R$3:$T$135,3,0),"")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(OCULTAR)'!$R$3:$T$135,3,0),"")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(OCULTAR)'!$R$3:$T$135,3,0),"")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(OCULTAR)'!$R$3:$T$135,3,0),"")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(OCULTAR)'!$R$3:$T$135,3,0),"")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(OCULTAR)'!$R$3:$T$135,3,0),"")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(OCULTAR)'!$R$3:$T$135,3,0),"")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(OCULTAR)'!$R$3:$T$135,3,0),"")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(OCULTAR)'!$R$3:$T$135,3,0),"")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(OCULTAR)'!$R$3:$T$135,3,0),"")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(OCULTAR)'!$R$3:$T$135,3,0),"")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(OCULTAR)'!$R$3:$T$135,3,0),"")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(OCULTAR)'!$R$3:$T$135,3,0),"")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(OCULTAR)'!$R$3:$T$135,3,0),"")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(OCULTAR)'!$R$3:$T$135,3,0),"")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(OCULTAR)'!$R$3:$T$135,3,0),"")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(OCULTAR)'!$R$3:$T$135,3,0),"")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(OCULTAR)'!$R$3:$T$135,3,0),"")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(OCULTAR)'!$R$3:$T$135,3,0),"")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(OCULTAR)'!$R$3:$T$135,3,0),"")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(OCULTAR)'!$R$3:$T$135,3,0),"")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(OCULTAR)'!$R$3:$T$135,3,0),"")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(OCULTAR)'!$R$3:$T$135,3,0),"")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(OCULTAR)'!$R$3:$T$135,3,0),"")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(OCULTAR)'!$R$3:$T$135,3,0),"")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(OCULTAR)'!$R$3:$T$135,3,0),"")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(OCULTAR)'!$R$3:$T$135,3,0),"")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(OCULTAR)'!$R$3:$T$135,3,0),"")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(OCULTAR)'!$R$3:$T$135,3,0),"")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(OCULTAR)'!$R$3:$T$135,3,0),"")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(OCULTAR)'!$R$3:$T$135,3,0),"")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(OCULTAR)'!$R$3:$T$135,3,0),"")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(OCULTAR)'!$R$3:$T$135,3,0),"")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(OCULTAR)'!$R$3:$T$135,3,0),"")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(OCULTAR)'!$R$3:$T$135,3,0),"")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(OCULTAR)'!$R$3:$T$135,3,0),"")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(OCULTAR)'!$R$3:$T$135,3,0),"")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(OCULTAR)'!$R$3:$T$135,3,0),"")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(OCULTAR)'!$R$3:$T$135,3,0),"")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(OCULTAR)'!$R$3:$T$135,3,0),"")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(OCULTAR)'!$R$3:$T$135,3,0),"")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(OCULTAR)'!$R$3:$T$135,3,0),"")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(OCULTAR)'!$R$3:$T$135,3,0),"")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(OCULTAR)'!$R$3:$T$135,3,0),"")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(OCULTAR)'!$R$3:$T$135,3,0),"")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(OCULTAR)'!$R$3:$T$135,3,0),"")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(OCULTAR)'!$R$3:$T$135,3,0),"")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(OCULTAR)'!$R$3:$T$135,3,0),"")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(OCULTAR)'!$R$3:$T$135,3,0),"")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(OCULTAR)'!$R$3:$T$135,3,0),"")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(OCULTAR)'!$R$3:$T$135,3,0),"")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(OCULTAR)'!$R$3:$T$135,3,0),"")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(OCULTAR)'!$R$3:$T$135,3,0),"")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(OCULTAR)'!$R$3:$T$135,3,0),"")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(OCULTAR)'!$R$3:$T$135,3,0),"")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(OCULTAR)'!$R$3:$T$135,3,0),"")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(OCULTAR)'!$R$3:$T$135,3,0),"")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(OCULTAR)'!$R$3:$T$135,3,0),"")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(OCULTAR)'!$R$3:$T$135,3,0),"")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(OCULTAR)'!$R$3:$T$135,3,0),"")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(OCULTAR)'!$R$3:$T$135,3,0),"")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(OCULTAR)'!$R$3:$T$135,3,0),"")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(OCULTAR)'!$R$3:$T$135,3,0),"")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(OCULTAR)'!$R$3:$T$135,3,0),"")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(OCULTAR)'!$R$3:$T$135,3,0),"")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(OCULTAR)'!$R$3:$T$135,3,0),"")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(OCULTAR)'!$R$3:$T$135,3,0),"")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(OCULTAR)'!$R$3:$T$135,3,0),"")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(OCULTAR)'!$R$3:$T$135,3,0),"")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(OCULTAR)'!$R$3:$T$135,3,0),"")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(OCULTAR)'!$R$3:$T$135,3,0),"")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(OCULTAR)'!$R$3:$T$135,3,0),"")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(OCULTAR)'!$R$3:$T$135,3,0),"")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(OCULTAR)'!$R$3:$T$135,3,0),"")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(OCULTAR)'!$R$3:$T$135,3,0),"")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(OCULTAR)'!$R$3:$T$135,3,0),"")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(OCULTAR)'!$R$3:$T$135,3,0),"")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(OCULTAR)'!$R$3:$T$135,3,0),"")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(OCULTAR)'!$R$3:$T$135,3,0),"")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(OCULTAR)'!$R$3:$T$135,3,0),"")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(OCULTAR)'!$R$3:$T$135,3,0),"")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(OCULTAR)'!$R$3:$T$135,3,0),"")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(OCULTAR)'!$R$3:$T$135,3,0),"")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(OCULTAR)'!$R$3:$T$135,3,0),"")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(OCULTAR)'!$R$3:$T$135,3,0),"")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(OCULTAR)'!$R$3:$T$135,3,0),"")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(OCULTAR)'!$R$3:$T$135,3,0),"")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(OCULTAR)'!$R$3:$T$135,3,0),"")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(OCULTAR)'!$R$3:$T$135,3,0),"")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(OCULTAR)'!$R$3:$T$135,3,0),"")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(OCULTAR)'!$R$3:$T$135,3,0),"")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(OCULTAR)'!$R$3:$T$135,3,0),"")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(OCULTAR)'!$R$3:$T$135,3,0),"")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(OCULTAR)'!$R$3:$T$135,3,0),"")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(OCULTAR)'!$R$3:$T$135,3,0),"")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(OCULTAR)'!$R$3:$T$135,3,0),"")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(OCULTAR)'!$R$3:$T$135,3,0),"")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(OCULTAR)'!$R$3:$T$135,3,0),"")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(OCULTAR)'!$R$3:$T$135,3,0),"")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(OCULTAR)'!$R$3:$T$135,3,0),"")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(OCULTAR)'!$R$3:$T$135,3,0),"")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(OCULTAR)'!$R$3:$T$135,3,0),"")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(OCULTAR)'!$R$3:$T$135,3,0),"")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(OCULTAR)'!$R$3:$T$135,3,0),"")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(OCULTAR)'!$R$3:$T$135,3,0),"")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(OCULTAR)'!$R$3:$T$135,3,0),"")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(OCULTAR)'!$R$3:$T$135,3,0),"")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(OCULTAR)'!$R$3:$T$135,3,0),"")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(OCULTAR)'!$R$3:$T$135,3,0),"")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(OCULTAR)'!$R$3:$T$135,3,0),"")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(OCULTAR)'!$R$3:$T$135,3,0),"")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(OCULTAR)'!$R$3:$T$135,3,0),"")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(OCULTAR)'!$R$3:$T$135,3,0),"")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(OCULTAR)'!$R$3:$T$135,3,0),"")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(OCULTAR)'!$R$3:$T$135,3,0),"")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(OCULTAR)'!$R$3:$T$135,3,0),"")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(OCULTAR)'!$R$3:$T$135,3,0),"")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(OCULTAR)'!$R$3:$T$135,3,0),"")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(OCULTAR)'!$R$3:$T$135,3,0),"")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(OCULTAR)'!$R$3:$T$135,3,0),"")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(OCULTAR)'!$R$3:$T$135,3,0),"")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(OCULTAR)'!$R$3:$T$135,3,0),"")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(OCULTAR)'!$R$3:$T$135,3,0),"")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(OCULTAR)'!$R$3:$T$135,3,0),"")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(OCULTAR)'!$R$3:$T$135,3,0),"")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(OCULTAR)'!$R$3:$T$135,3,0),"")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(OCULTAR)'!$R$3:$T$135,3,0),"")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(OCULTAR)'!$R$3:$T$135,3,0),"")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(OCULTAR)'!$R$3:$T$135,3,0),"")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(OCULTAR)'!$R$3:$T$135,3,0),"")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(OCULTAR)'!$R$3:$T$135,3,0),"")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(OCULTAR)'!$R$3:$T$135,3,0),"")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(OCULTAR)'!$R$3:$T$135,3,0),"")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(OCULTAR)'!$R$3:$T$135,3,0),"")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(OCULTAR)'!$R$3:$T$135,3,0),"")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(OCULTAR)'!$R$3:$T$135,3,0),"")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(OCULTAR)'!$R$3:$T$135,3,0),"")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(OCULTAR)'!$R$3:$T$135,3,0),"")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(OCULTAR)'!$R$3:$T$135,3,0),"")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(OCULTAR)'!$R$3:$T$135,3,0),"")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(OCULTAR)'!$R$3:$T$135,3,0),"")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(OCULTAR)'!$R$3:$T$135,3,0),"")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(OCULTAR)'!$R$3:$T$135,3,0),"")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(OCULTAR)'!$R$3:$T$135,3,0),"")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(OCULTAR)'!$R$3:$T$135,3,0),"")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(OCULTAR)'!$R$3:$T$135,3,0),"")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(OCULTAR)'!$R$3:$T$135,3,0),"")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(OCULTAR)'!$R$3:$T$135,3,0),"")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(OCULTAR)'!$R$3:$T$135,3,0),"")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(OCULTAR)'!$R$3:$T$135,3,0),"")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(OCULTAR)'!$R$3:$T$135,3,0),"")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(OCULTAR)'!$R$3:$T$135,3,0),"")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(OCULTAR)'!$R$3:$T$135,3,0),"")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(OCULTAR)'!$R$3:$T$135,3,0),"")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(OCULTAR)'!$R$3:$T$135,3,0),"")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(OCULTAR)'!$R$3:$T$135,3,0),"")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(OCULTAR)'!$R$3:$T$135,3,0),"")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(OCULTAR)'!$R$3:$T$135,3,0),"")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(OCULTAR)'!$R$3:$T$135,3,0),"")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(OCULTAR)'!$R$3:$T$135,3,0),"")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(OCULTAR)'!$R$3:$T$135,3,0),"")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(OCULTAR)'!$R$3:$T$135,3,0),"")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(OCULTAR)'!$R$3:$T$135,3,0),"")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(OCULTAR)'!$R$3:$T$135,3,0),"")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(OCULTAR)'!$R$3:$T$135,3,0),"")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(OCULTAR)'!$R$3:$T$135,3,0),"")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(OCULTAR)'!$R$3:$T$135,3,0),"")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(OCULTAR)'!$R$3:$T$135,3,0),"")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(OCULTAR)'!$R$3:$T$135,3,0),"")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(OCULTAR)'!$R$3:$T$135,3,0),"")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(OCULTAR)'!$R$3:$T$135,3,0),"")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(OCULTAR)'!$R$3:$T$135,3,0),"")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(OCULTAR)'!$R$3:$T$135,3,0),"")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(OCULTAR)'!$R$3:$T$135,3,0),"")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(OCULTAR)'!$R$3:$T$135,3,0),"")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(OCULTAR)'!$R$3:$T$135,3,0),"")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(OCULTAR)'!$R$3:$T$135,3,0),"")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(OCULTAR)'!$R$3:$T$135,3,0),"")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(OCULTAR)'!$R$3:$T$135,3,0),"")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(OCULTAR)'!$R$3:$T$135,3,0),"")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(OCULTAR)'!$R$3:$T$135,3,0),"")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(OCULTAR)'!$R$3:$T$135,3,0),"")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(OCULTAR)'!$R$3:$T$135,3,0),"")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(OCULTAR)'!$R$3:$T$135,3,0),"")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(OCULTAR)'!$R$3:$T$135,3,0),"")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(OCULTAR)'!$R$3:$T$135,3,0),"")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(OCULTAR)'!$R$3:$T$135,3,0),"")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(OCULTAR)'!$R$3:$T$135,3,0),"")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(OCULTAR)'!$R$3:$T$135,3,0),"")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(OCULTAR)'!$R$3:$T$135,3,0),"")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(OCULTAR)'!$R$3:$T$135,3,0),"")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(OCULTAR)'!$R$3:$T$135,3,0),"")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(OCULTAR)'!$R$3:$T$135,3,0),"")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(OCULTAR)'!$R$3:$T$135,3,0),"")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(OCULTAR)'!$R$3:$T$135,3,0),"")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(OCULTAR)'!$R$3:$T$135,3,0),"")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(OCULTAR)'!$R$3:$T$135,3,0),"")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(OCULTAR)'!$R$3:$T$135,3,0),"")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(OCULTAR)'!$R$3:$T$135,3,0),"")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(OCULTAR)'!$R$3:$T$135,3,0),"")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(OCULTAR)'!$R$3:$T$135,3,0),"")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(OCULTAR)'!$R$3:$T$135,3,0),"")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(OCULTAR)'!$R$3:$T$135,3,0),"")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(OCULTAR)'!$R$3:$T$135,3,0),"")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(OCULTAR)'!$R$3:$T$135,3,0),"")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(OCULTAR)'!$R$3:$T$135,3,0),"")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(OCULTAR)'!$R$3:$T$135,3,0),"")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(OCULTAR)'!$R$3:$T$135,3,0),"")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(OCULTAR)'!$R$3:$T$135,3,0),"")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(OCULTAR)'!$R$3:$T$135,3,0),"")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(OCULTAR)'!$R$3:$T$135,3,0),"")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(OCULTAR)'!$R$3:$T$135,3,0),"")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(OCULTAR)'!$R$3:$T$135,3,0),"")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(OCULTAR)'!$R$3:$T$135,3,0),"")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(OCULTAR)'!$R$3:$T$135,3,0),"")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(OCULTAR)'!$R$3:$T$135,3,0),"")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(OCULTAR)'!$R$3:$T$135,3,0),"")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(OCULTAR)'!$R$3:$T$135,3,0),"")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(OCULTAR)'!$R$3:$T$135,3,0),"")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(OCULTAR)'!$R$3:$T$135,3,0),"")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(OCULTAR)'!$R$3:$T$135,3,0),"")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(OCULTAR)'!$R$3:$T$135,3,0),"")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(OCULTAR)'!$R$3:$T$135,3,0),"")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(OCULTAR)'!$R$3:$T$135,3,0),"")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(OCULTAR)'!$R$3:$T$135,3,0),"")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(OCULTAR)'!$R$3:$T$135,3,0),"")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(OCULTAR)'!$R$3:$T$135,3,0),"")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(OCULTAR)'!$R$3:$T$135,3,0),"")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(OCULTAR)'!$R$3:$T$135,3,0),"")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(OCULTAR)'!$R$3:$T$135,3,0),"")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(OCULTAR)'!$R$3:$T$135,3,0),"")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(OCULTAR)'!$R$3:$T$135,3,0),"")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(OCULTAR)'!$R$3:$T$135,3,0),"")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(OCULTAR)'!$R$3:$T$135,3,0),"")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(OCULTAR)'!$R$3:$T$135,3,0),"")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(OCULTAR)'!$R$3:$T$135,3,0),"")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(OCULTAR)'!$R$3:$T$135,3,0),"")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(OCULTAR)'!$R$3:$T$135,3,0),"")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(OCULTAR)'!$R$3:$T$135,3,0),"")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(OCULTAR)'!$R$3:$T$135,3,0),"")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(OCULTAR)'!$R$3:$T$135,3,0),"")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(OCULTAR)'!$R$3:$T$135,3,0),"")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(OCULTAR)'!$R$3:$T$135,3,0),"")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(OCULTAR)'!$R$3:$T$135,3,0),"")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(OCULTAR)'!$R$3:$T$135,3,0),"")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(OCULTAR)'!$R$3:$T$135,3,0),"")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(OCULTAR)'!$R$3:$T$135,3,0),"")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(OCULTAR)'!$R$3:$T$135,3,0),"")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(OCULTAR)'!$R$3:$T$135,3,0),"")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(OCULTAR)'!$R$3:$T$135,3,0),"")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(OCULTAR)'!$R$3:$T$135,3,0),"")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(OCULTAR)'!$R$3:$T$135,3,0),"")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(OCULTAR)'!$R$3:$T$135,3,0),"")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(OCULTAR)'!$R$3:$T$135,3,0),"")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(OCULTAR)'!$R$3:$T$135,3,0),"")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(OCULTAR)'!$R$3:$T$135,3,0),"")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(OCULTAR)'!$R$3:$T$135,3,0),"")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(OCULTAR)'!$R$3:$T$135,3,0),"")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(OCULTAR)'!$R$3:$T$135,3,0),"")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(OCULTAR)'!$R$3:$T$135,3,0),"")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(OCULTAR)'!$R$3:$T$135,3,0),"")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(OCULTAR)'!$R$3:$T$135,3,0),"")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(OCULTAR)'!$R$3:$T$135,3,0),"")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(OCULTAR)'!$R$3:$T$135,3,0),"")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(OCULTAR)'!$R$3:$T$135,3,0),"")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(OCULTAR)'!$R$3:$T$135,3,0),"")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(OCULTAR)'!$R$3:$T$135,3,0),"")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(OCULTAR)'!$R$3:$T$135,3,0),"")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(OCULTAR)'!$R$3:$T$135,3,0),"")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(OCULTAR)'!$R$3:$T$135,3,0),"")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(OCULTAR)'!$R$3:$T$135,3,0),"")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(OCULTAR)'!$R$3:$T$135,3,0),"")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(OCULTAR)'!$R$3:$T$135,3,0),"")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(OCULTAR)'!$R$3:$T$135,3,0),"")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(OCULTAR)'!$R$3:$T$135,3,0),"")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(OCULTAR)'!$R$3:$T$135,3,0),"")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(OCULTAR)'!$R$3:$T$135,3,0),"")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(OCULTAR)'!$R$3:$T$135,3,0),"")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(OCULTAR)'!$R$3:$T$135,3,0),"")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(OCULTAR)'!$R$3:$T$135,3,0),"")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(OCULTAR)'!$R$3:$T$135,3,0),"")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(OCULTAR)'!$R$3:$T$135,3,0),"")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(OCULTAR)'!$R$3:$T$135,3,0),"")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(OCULTAR)'!$R$3:$T$135,3,0),"")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(OCULTAR)'!$R$3:$T$135,3,0),"")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(OCULTAR)'!$R$3:$T$135,3,0),"")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(OCULTAR)'!$R$3:$T$135,3,0),"")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(OCULTAR)'!$R$3:$T$135,3,0),"")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(OCULTAR)'!$R$3:$T$135,3,0),"")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(OCULTAR)'!$R$3:$T$135,3,0),"")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(OCULTAR)'!$R$3:$T$135,3,0),"")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(OCULTAR)'!$R$3:$T$135,3,0),"")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(OCULTAR)'!$R$3:$T$135,3,0),"")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(OCULTAR)'!$R$3:$T$135,3,0),"")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(OCULTAR)'!$R$3:$T$135,3,0),"")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(OCULTAR)'!$R$3:$T$135,3,0),"")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(OCULTAR)'!$R$3:$T$135,3,0),"")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(OCULTAR)'!$R$3:$T$135,3,0),"")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(OCULTAR)'!$R$3:$T$135,3,0),"")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(OCULTAR)'!$R$3:$T$135,3,0),"")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(OCULTAR)'!$R$3:$T$135,3,0),"")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(OCULTAR)'!$R$3:$T$135,3,0),"")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(OCULTAR)'!$R$3:$T$135,3,0),"")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(OCULTAR)'!$R$3:$T$135,3,0),"")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(OCULTAR)'!$R$3:$T$135,3,0),"")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(OCULTAR)'!$R$3:$T$135,3,0),"")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(OCULTAR)'!$R$3:$T$135,3,0),"")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(OCULTAR)'!$R$3:$T$135,3,0),"")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(OCULTAR)'!$R$3:$T$135,3,0),"")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(OCULTAR)'!$R$3:$T$135,3,0),"")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(OCULTAR)'!$R$3:$T$135,3,0),"")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(OCULTAR)'!$R$3:$T$135,3,0),"")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(OCULTAR)'!$R$3:$T$135,3,0),"")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(OCULTAR)'!$R$3:$T$135,3,0),"")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(OCULTAR)'!$R$3:$T$135,3,0),"")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(OCULTAR)'!$R$3:$T$135,3,0),"")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(OCULTAR)'!$R$3:$T$135,3,0),"")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(OCULTAR)'!$R$3:$T$135,3,0),"")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(OCULTAR)'!$R$3:$T$135,3,0),"")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(OCULTAR)'!$R$3:$T$135,3,0),"")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(OCULTAR)'!$R$3:$T$135,3,0),"")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(OCULTAR)'!$R$3:$T$135,3,0),"")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(OCULTAR)'!$R$3:$T$135,3,0),"")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(OCULTAR)'!$R$3:$T$135,3,0),"")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(OCULTAR)'!$R$3:$T$135,3,0),"")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(OCULTAR)'!$R$3:$T$135,3,0),"")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(OCULTAR)'!$R$3:$T$135,3,0),"")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(OCULTAR)'!$R$3:$T$135,3,0),"")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(OCULTAR)'!$R$3:$T$135,3,0),"")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(OCULTAR)'!$R$3:$T$135,3,0),"")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(OCULTAR)'!$R$3:$T$135,3,0),"")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(OCULTAR)'!$R$3:$T$135,3,0),"")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(OCULTAR)'!$R$3:$T$135,3,0),"")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(OCULTAR)'!$R$3:$T$135,3,0),"")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(OCULTAR)'!$R$3:$T$135,3,0),"")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(OCULTAR)'!$R$3:$T$135,3,0),"")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(OCULTAR)'!$R$3:$T$135,3,0),"")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(OCULTAR)'!$R$3:$T$135,3,0),"")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(OCULTAR)'!$R$3:$T$135,3,0),"")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(OCULTAR)'!$R$3:$T$135,3,0),"")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(OCULTAR)'!$R$3:$T$135,3,0),"")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(OCULTAR)'!$R$3:$T$135,3,0),"")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(OCULTAR)'!$R$3:$T$135,3,0),"")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(OCULTAR)'!$R$3:$T$135,3,0),"")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(OCULTAR)'!$R$3:$T$135,3,0),"")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(OCULTAR)'!$R$3:$T$135,3,0),"")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(OCULTAR)'!$R$3:$T$135,3,0),"")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(OCULTAR)'!$R$3:$T$135,3,0),"")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(OCULTAR)'!$R$3:$T$135,3,0),"")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(OCULTAR)'!$R$3:$T$135,3,0),"")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(OCULTAR)'!$R$3:$T$135,3,0),"")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(OCULTAR)'!$R$3:$T$135,3,0),"")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(OCULTAR)'!$R$3:$T$135,3,0),"")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(OCULTAR)'!$R$3:$T$135,3,0),"")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(OCULTAR)'!$R$3:$T$135,3,0),"")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(OCULTAR)'!$R$3:$T$135,3,0),"")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(OCULTAR)'!$R$3:$T$135,3,0),"")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(OCULTAR)'!$R$3:$T$135,3,0),"")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(OCULTAR)'!$R$3:$T$135,3,0),"")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(OCULTAR)'!$R$3:$T$135,3,0),"")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(OCULTAR)'!$R$3:$T$135,3,0),"")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(OCULTAR)'!$R$3:$T$135,3,0),"")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(OCULTAR)'!$R$3:$T$135,3,0),"")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(OCULTAR)'!$R$3:$T$135,3,0),"")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(OCULTAR)'!$R$3:$T$135,3,0),"")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(OCULTAR)'!$R$3:$T$135,3,0),"")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(OCULTAR)'!$R$3:$T$135,3,0),"")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(OCULTAR)'!$R$3:$T$135,3,0),"")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(OCULTAR)'!$R$3:$T$135,3,0),"")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(OCULTAR)'!$R$3:$T$135,3,0),"")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(OCULTAR)'!$R$3:$T$135,3,0),"")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(OCULTAR)'!$R$3:$T$135,3,0),"")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(OCULTAR)'!$R$3:$T$135,3,0),"")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(OCULTAR)'!$R$3:$T$135,3,0),"")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(OCULTAR)'!$R$3:$T$135,3,0),"")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(OCULTAR)'!$R$3:$T$135,3,0),"")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(OCULTAR)'!$R$3:$T$135,3,0),"")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(OCULTAR)'!$R$3:$T$135,3,0),"")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(OCULTAR)'!$R$3:$T$135,3,0),"")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(OCULTAR)'!$R$3:$T$135,3,0),"")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(OCULTAR)'!$R$3:$T$135,3,0),"")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(OCULTAR)'!$R$3:$T$135,3,0),"")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(OCULTAR)'!$R$3:$T$135,3,0),"")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(OCULTAR)'!$R$3:$T$135,3,0),"")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(OCULTAR)'!$R$3:$T$135,3,0),"")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(OCULTAR)'!$R$3:$T$135,3,0),"")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(OCULTAR)'!$R$3:$T$135,3,0),"")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(OCULTAR)'!$R$3:$T$135,3,0),"")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(OCULTAR)'!$R$3:$T$135,3,0),"")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(OCULTAR)'!$R$3:$T$135,3,0),"")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(OCULTAR)'!$R$3:$T$135,3,0),"")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(OCULTAR)'!$R$3:$T$135,3,0),"")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(OCULTAR)'!$R$3:$T$135,3,0),"")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(OCULTAR)'!$R$3:$T$135,3,0),"")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(OCULTAR)'!$R$3:$T$135,3,0),"")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(OCULTAR)'!$R$3:$T$135,3,0),"")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(OCULTAR)'!$R$3:$T$135,3,0),"")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(OCULTAR)'!$R$3:$T$135,3,0),"")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(OCULTAR)'!$R$3:$T$135,3,0),"")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(OCULTAR)'!$R$3:$T$135,3,0),"")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(OCULTAR)'!$R$3:$T$135,3,0),"")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(OCULTAR)'!$R$3:$T$135,3,0),"")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(OCULTAR)'!$R$3:$T$135,3,0),"")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(OCULTAR)'!$R$3:$T$135,3,0),"")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(OCULTAR)'!$R$3:$T$135,3,0),"")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(OCULTAR)'!$R$3:$T$135,3,0),"")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(OCULTAR)'!$R$3:$T$135,3,0),"")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(OCULTAR)'!$R$3:$T$135,3,0),"")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(OCULTAR)'!$R$3:$T$135,3,0),"")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(OCULTAR)'!$R$3:$T$135,3,0),"")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(OCULTAR)'!$R$3:$T$135,3,0),"")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(OCULTAR)'!$R$3:$T$135,3,0),"")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(OCULTAR)'!$R$3:$T$135,3,0),"")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(OCULTAR)'!$R$3:$T$135,3,0),"")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(OCULTAR)'!$R$3:$T$135,3,0),"")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(OCULTAR)'!$R$3:$T$135,3,0),"")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(OCULTAR)'!$R$3:$T$135,3,0),"")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(OCULTAR)'!$R$3:$T$135,3,0),"")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(OCULTAR)'!$R$3:$T$135,3,0),"")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(OCULTAR)'!$R$3:$T$135,3,0),"")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(OCULTAR)'!$R$3:$T$135,3,0),"")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(OCULTAR)'!$R$3:$T$135,3,0),"")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(OCULTAR)'!$R$3:$T$135,3,0),"")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(OCULTAR)'!$R$3:$T$135,3,0),"")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(OCULTAR)'!$R$3:$T$135,3,0),"")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(OCULTAR)'!$R$3:$T$135,3,0),"")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(OCULTAR)'!$R$3:$T$135,3,0),"")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(OCULTAR)'!$R$3:$T$135,3,0),"")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(OCULTAR)'!$R$3:$T$135,3,0),"")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(OCULTAR)'!$R$3:$T$135,3,0),"")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(OCULTAR)'!$R$3:$T$135,3,0),"")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(OCULTAR)'!$R$3:$T$135,3,0),"")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(OCULTAR)'!$R$3:$T$135,3,0),"")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(OCULTAR)'!$R$3:$T$135,3,0),"")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(OCULTAR)'!$R$3:$T$135,3,0),"")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(OCULTAR)'!$R$3:$T$135,3,0),"")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(OCULTAR)'!$R$3:$T$135,3,0),"")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(OCULTAR)'!$R$3:$T$135,3,0),"")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(OCULTAR)'!$R$3:$T$135,3,0),"")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(OCULTAR)'!$R$3:$T$135,3,0),"")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(OCULTAR)'!$R$3:$T$135,3,0),"")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(OCULTAR)'!$R$3:$T$135,3,0),"")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(OCULTAR)'!$R$3:$T$135,3,0),"")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(OCULTAR)'!$R$3:$T$135,3,0),"")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(OCULTAR)'!$R$3:$T$135,3,0),"")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(OCULTAR)'!$R$3:$T$135,3,0),"")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(OCULTAR)'!$R$3:$T$135,3,0),"")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(OCULTAR)'!$R$3:$T$135,3,0),"")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(OCULTAR)'!$R$3:$T$135,3,0),"")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(OCULTAR)'!$R$3:$T$135,3,0),"")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(OCULTAR)'!$R$3:$T$135,3,0),"")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(OCULTAR)'!$R$3:$T$135,3,0),"")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(OCULTAR)'!$R$3:$T$135,3,0),"")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(OCULTAR)'!$R$3:$T$135,3,0),"")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(OCULTAR)'!$R$3:$T$135,3,0),"")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(OCULTAR)'!$R$3:$T$135,3,0),"")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(OCULTAR)'!$R$3:$T$135,3,0),"")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(OCULTAR)'!$R$3:$T$135,3,0),"")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(OCULTAR)'!$R$3:$T$135,3,0),"")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(OCULTAR)'!$R$3:$T$135,3,0),"")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(OCULTAR)'!$R$3:$T$135,3,0),"")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(OCULTAR)'!$R$3:$T$135,3,0),"")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(OCULTAR)'!$R$3:$T$135,3,0),"")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(OCULTAR)'!$R$3:$T$135,3,0),"")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(OCULTAR)'!$R$3:$T$135,3,0),"")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(OCULTAR)'!$R$3:$T$135,3,0),"")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(OCULTAR)'!$R$3:$T$135,3,0),"")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(OCULTAR)'!$R$3:$T$135,3,0),"")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(OCULTAR)'!$R$3:$T$135,3,0),"")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(OCULTAR)'!$R$3:$T$135,3,0),"")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(OCULTAR)'!$R$3:$T$135,3,0),"")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(OCULTAR)'!$R$3:$T$135,3,0),"")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(OCULTAR)'!$R$3:$T$135,3,0),"")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(OCULTAR)'!$R$3:$T$135,3,0),"")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(OCULTAR)'!$R$3:$T$135,3,0),"")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(OCULTAR)'!$R$3:$T$135,3,0),"")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(OCULTAR)'!$R$3:$T$135,3,0),"")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(OCULTAR)'!$R$3:$T$135,3,0),"")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(OCULTAR)'!$R$3:$T$135,3,0),"")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(OCULTAR)'!$R$3:$T$135,3,0),"")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(OCULTAR)'!$R$3:$T$135,3,0),"")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(OCULTAR)'!$R$3:$T$135,3,0),"")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(OCULTAR)'!$R$3:$T$135,3,0),"")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(OCULTAR)'!$R$3:$T$135,3,0),"")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(OCULTAR)'!$R$3:$T$135,3,0),"")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(OCULTAR)'!$R$3:$T$135,3,0),"")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(OCULTAR)'!$R$3:$T$135,3,0),"")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(OCULTAR)'!$R$3:$T$135,3,0),"")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(OCULTAR)'!$R$3:$T$135,3,0),"")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(OCULTAR)'!$R$3:$T$135,3,0),"")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(OCULTAR)'!$R$3:$T$135,3,0),"")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(OCULTAR)'!$R$3:$T$135,3,0),"")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(OCULTAR)'!$R$3:$T$135,3,0),"")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(OCULTAR)'!$R$3:$T$135,3,0),"")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(OCULTAR)'!$R$3:$T$135,3,0),"")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(OCULTAR)'!$R$3:$T$135,3,0),"")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(OCULTAR)'!$R$3:$T$135,3,0),"")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(OCULTAR)'!$R$3:$T$135,3,0),"")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(OCULTAR)'!$R$3:$T$135,3,0),"")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(OCULTAR)'!$R$3:$T$135,3,0),"")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(OCULTAR)'!$R$3:$T$135,3,0),"")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(OCULTAR)'!$R$3:$T$135,3,0),"")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(OCULTAR)'!$R$3:$T$135,3,0),"")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(OCULTAR)'!$R$3:$T$135,3,0),"")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(OCULTAR)'!$R$3:$T$135,3,0),"")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(OCULTAR)'!$R$3:$T$135,3,0),"")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(OCULTAR)'!$R$3:$T$135,3,0),"")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(OCULTAR)'!$R$3:$T$135,3,0),"")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(OCULTAR)'!$R$3:$T$135,3,0),"")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(OCULTAR)'!$R$3:$T$135,3,0),"")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(OCULTAR)'!$R$3:$T$135,3,0),"")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(OCULTAR)'!$R$3:$T$135,3,0),"")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(OCULTAR)'!$R$3:$T$135,3,0),"")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(OCULTAR)'!$R$3:$T$135,3,0),"")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(OCULTAR)'!$R$3:$T$135,3,0),"")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(OCULTAR)'!$R$3:$T$135,3,0),"")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(OCULTAR)'!$R$3:$T$135,3,0),"")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(OCULTAR)'!$R$3:$T$135,3,0),"")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(OCULTAR)'!$R$3:$T$135,3,0),"")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(OCULTAR)'!$R$3:$T$135,3,0),"")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(OCULTAR)'!$R$3:$T$135,3,0),"")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(OCULTAR)'!$R$3:$T$135,3,0),"")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(OCULTAR)'!$R$3:$T$135,3,0),"")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(OCULTAR)'!$R$3:$T$135,3,0),"")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(OCULTAR)'!$R$3:$T$135,3,0),"")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(OCULTAR)'!$R$3:$T$135,3,0),"")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(OCULTAR)'!$R$3:$T$135,3,0),"")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(OCULTAR)'!$R$3:$T$135,3,0),"")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(OCULTAR)'!$R$3:$T$135,3,0),"")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(OCULTAR)'!$R$3:$T$135,3,0),"")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(OCULTAR)'!$R$3:$T$135,3,0),"")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(OCULTAR)'!$R$3:$T$135,3,0),"")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(OCULTAR)'!$R$3:$T$135,3,0),"")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(OCULTAR)'!$R$3:$T$135,3,0),"")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(OCULTAR)'!$R$3:$T$135,3,0),"")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(OCULTAR)'!$R$3:$T$135,3,0),"")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(OCULTAR)'!$R$3:$T$135,3,0),"")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(OCULTAR)'!$R$3:$T$135,3,0),"")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(OCULTAR)'!$R$3:$T$135,3,0),"")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(OCULTAR)'!$R$3:$T$135,3,0),"")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(OCULTAR)'!$R$3:$T$135,3,0),"")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(OCULTAR)'!$R$3:$T$135,3,0),"")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(OCULTAR)'!$R$3:$T$135,3,0),"")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(OCULTAR)'!$R$3:$T$135,3,0),"")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(OCULTAR)'!$R$3:$T$135,3,0),"")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(OCULTAR)'!$R$3:$T$135,3,0),"")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(OCULTAR)'!$R$3:$T$135,3,0),"")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(OCULTAR)'!$R$3:$T$135,3,0),"")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(OCULTAR)'!$R$3:$T$135,3,0),"")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(OCULTAR)'!$R$3:$T$135,3,0),"")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(OCULTAR)'!$R$3:$T$135,3,0),"")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(OCULTAR)'!$R$3:$T$135,3,0),"")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(OCULTAR)'!$R$3:$T$135,3,0),"")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(OCULTAR)'!$R$3:$T$135,3,0),"")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(OCULTAR)'!$R$3:$T$135,3,0),"")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(OCULTAR)'!$R$3:$T$135,3,0),"")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(OCULTAR)'!$R$3:$T$135,3,0),"")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(OCULTAR)'!$R$3:$T$135,3,0),"")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(OCULTAR)'!$R$3:$T$135,3,0),"")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(OCULTAR)'!$R$3:$T$135,3,0),"")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(OCULTAR)'!$R$3:$T$135,3,0),"")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(OCULTAR)'!$R$3:$T$135,3,0),"")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(OCULTAR)'!$R$3:$T$135,3,0),"")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(OCULTAR)'!$R$3:$T$135,3,0),"")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(OCULTAR)'!$R$3:$T$135,3,0),"")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(OCULTAR)'!$R$3:$T$135,3,0),"")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(OCULTAR)'!$R$3:$T$135,3,0),"")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(OCULTAR)'!$R$3:$T$135,3,0),"")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(OCULTAR)'!$R$3:$T$135,3,0),"")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(OCULTAR)'!$R$3:$T$135,3,0),"")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(OCULTAR)'!$R$3:$T$135,3,0),"")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(OCULTAR)'!$R$3:$T$135,3,0),"")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(OCULTAR)'!$R$3:$T$135,3,0),"")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(OCULTAR)'!$R$3:$T$135,3,0),"")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(OCULTAR)'!$R$3:$T$135,3,0),"")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(OCULTAR)'!$R$3:$T$135,3,0),"")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(OCULTAR)'!$R$3:$T$135,3,0),"")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(OCULTAR)'!$R$3:$T$135,3,0),"")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(OCULTAR)'!$R$3:$T$135,3,0),"")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(OCULTAR)'!$R$3:$T$135,3,0),"")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(OCULTAR)'!$R$3:$T$135,3,0),"")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(OCULTAR)'!$R$3:$T$135,3,0),"")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(OCULTAR)'!$R$3:$T$135,3,0),"")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(OCULTAR)'!$R$3:$T$135,3,0),"")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(OCULTAR)'!$R$3:$T$135,3,0),"")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(OCULTAR)'!$R$3:$T$135,3,0),"")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(OCULTAR)'!$R$3:$T$135,3,0),"")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(OCULTAR)'!$R$3:$T$135,3,0),"")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(OCULTAR)'!$R$3:$T$135,3,0),"")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(OCULTAR)'!$R$3:$T$135,3,0),"")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(OCULTAR)'!$R$3:$T$135,3,0),"")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(OCULTAR)'!$R$3:$T$135,3,0),"")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(OCULTAR)'!$R$3:$T$135,3,0),"")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(OCULTAR)'!$R$3:$T$135,3,0),"")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(OCULTAR)'!$R$3:$T$135,3,0),"")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(OCULTAR)'!$R$3:$T$135,3,0),"")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(OCULTAR)'!$R$3:$T$135,3,0),"")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(OCULTAR)'!$R$3:$T$135,3,0),"")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(OCULTAR)'!$R$3:$T$135,3,0),"")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(OCULTAR)'!$R$3:$T$135,3,0),"")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(OCULTAR)'!$R$3:$T$135,3,0),"")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(OCULTAR)'!$R$3:$T$135,3,0),"")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(OCULTAR)'!$R$3:$T$135,3,0),"")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(OCULTAR)'!$R$3:$T$135,3,0),"")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(OCULTAR)'!$R$3:$T$135,3,0),"")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(OCULTAR)'!$R$3:$T$135,3,0),"")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(OCULTAR)'!$R$3:$T$135,3,0),"")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(OCULTAR)'!$R$3:$T$135,3,0),"")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(OCULTAR)'!$R$3:$T$135,3,0),"")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(OCULTAR)'!$R$3:$T$135,3,0),"")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(OCULTAR)'!$R$3:$T$135,3,0),"")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(OCULTAR)'!$R$3:$T$135,3,0),"")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(OCULTAR)'!$R$3:$T$135,3,0),"")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(OCULTAR)'!$R$3:$T$135,3,0),"")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(OCULTAR)'!$R$3:$T$135,3,0),"")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(OCULTAR)'!$R$3:$T$135,3,0),"")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(OCULTAR)'!$R$3:$T$135,3,0),"")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(OCULTAR)'!$R$3:$T$135,3,0),"")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(OCULTAR)'!$R$3:$T$135,3,0),"")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(OCULTAR)'!$R$3:$T$135,3,0),"")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(OCULTAR)'!$R$3:$T$135,3,0),"")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(OCULTAR)'!$R$3:$T$135,3,0),"")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(OCULTAR)'!$R$3:$T$135,3,0),"")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(OCULTAR)'!$R$3:$T$135,3,0),"")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(OCULTAR)'!$R$3:$T$135,3,0),"")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(OCULTAR)'!$R$3:$T$135,3,0),"")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(OCULTAR)'!$R$3:$T$135,3,0),"")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(OCULTAR)'!$R$3:$T$135,3,0),"")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(OCULTAR)'!$R$3:$T$135,3,0),"")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(OCULTAR)'!$R$3:$T$135,3,0),"")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(OCULTAR)'!$R$3:$T$135,3,0),"")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(OCULTAR)'!$R$3:$T$135,3,0),"")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(OCULTAR)'!$R$3:$T$135,3,0),"")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(OCULTAR)'!$R$3:$T$135,3,0),"")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(OCULTAR)'!$R$3:$T$135,3,0),"")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(OCULTAR)'!$R$3:$T$135,3,0),"")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(OCULTAR)'!$R$3:$T$135,3,0),"")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(OCULTAR)'!$R$3:$T$135,3,0),"")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(OCULTAR)'!$R$3:$T$135,3,0),"")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(OCULTAR)'!$R$3:$T$135,3,0),"")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(OCULTAR)'!$R$3:$T$135,3,0),"")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(OCULTAR)'!$R$3:$T$135,3,0),"")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(OCULTAR)'!$R$3:$T$135,3,0),"")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(OCULTAR)'!$R$3:$T$135,3,0),"")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(OCULTAR)'!$R$3:$T$135,3,0),"")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(OCULTAR)'!$R$3:$T$135,3,0),"")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(OCULTAR)'!$R$3:$T$135,3,0),"")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(OCULTAR)'!$R$3:$T$135,3,0),"")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(OCULTAR)'!$R$3:$T$135,3,0),"")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(OCULTAR)'!$R$3:$T$135,3,0),"")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(OCULTAR)'!$R$3:$T$135,3,0),"")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(OCULTAR)'!$R$3:$T$135,3,0),"")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(OCULTAR)'!$R$3:$T$135,3,0),"")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(OCULTAR)'!$R$3:$T$135,3,0),"")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(OCULTAR)'!$R$3:$T$135,3,0),"")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(OCULTAR)'!$R$3:$T$135,3,0),"")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(OCULTAR)'!$R$3:$T$135,3,0),"")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(OCULTAR)'!$R$3:$T$135,3,0),"")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(OCULTAR)'!$R$3:$T$135,3,0),"")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(OCULTAR)'!$R$3:$T$135,3,0),"")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(OCULTAR)'!$R$3:$T$135,3,0),"")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(OCULTAR)'!$R$3:$T$135,3,0),"")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(OCULTAR)'!$R$3:$T$135,3,0),"")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(OCULTAR)'!$R$3:$T$135,3,0),"")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(OCULTAR)'!$R$3:$T$135,3,0),"")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(OCULTAR)'!$R$3:$T$135,3,0),"")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(OCULTAR)'!$R$3:$T$135,3,0),"")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(OCULTAR)'!$R$3:$T$135,3,0),"")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(OCULTAR)'!$R$3:$T$135,3,0),"")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(OCULTAR)'!$R$3:$T$135,3,0),"")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(OCULTAR)'!$R$3:$T$135,3,0),"")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(OCULTAR)'!$R$3:$T$135,3,0),"")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(OCULTAR)'!$R$3:$T$135,3,0),"")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(OCULTAR)'!$R$3:$T$135,3,0),"")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(OCULTAR)'!$R$3:$T$135,3,0),"")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(OCULTAR)'!$R$3:$T$135,3,0),"")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(OCULTAR)'!$R$3:$T$135,3,0),"")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(OCULTAR)'!$R$3:$T$135,3,0),"")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(OCULTAR)'!$R$3:$T$135,3,0),"")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(OCULTAR)'!$R$3:$T$135,3,0),"")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(OCULTAR)'!$R$3:$T$135,3,0),"")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(OCULTAR)'!$R$3:$T$135,3,0),"")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(OCULTAR)'!$R$3:$T$135,3,0),"")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(OCULTAR)'!$R$3:$T$135,3,0),"")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(OCULTAR)'!$R$3:$T$135,3,0),"")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(OCULTAR)'!$R$3:$T$135,3,0),"")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(OCULTAR)'!$R$3:$T$135,3,0),"")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(OCULTAR)'!$R$3:$T$135,3,0),"")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(OCULTAR)'!$R$3:$T$135,3,0),"")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(OCULTAR)'!$R$3:$T$135,3,0),"")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(OCULTAR)'!$R$3:$T$135,3,0),"")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(OCULTAR)'!$R$3:$T$135,3,0),"")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(OCULTAR)'!$R$3:$T$135,3,0),"")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(OCULTAR)'!$R$3:$T$135,3,0),"")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(OCULTAR)'!$R$3:$T$135,3,0),"")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(OCULTAR)'!$R$3:$T$135,3,0),"")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(OCULTAR)'!$R$3:$T$135,3,0),"")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(OCULTAR)'!$R$3:$T$135,3,0),"")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(OCULTAR)'!$R$3:$T$135,3,0),"")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(OCULTAR)'!$R$3:$T$135,3,0),"")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(OCULTAR)'!$R$3:$T$135,3,0),"")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(OCULTAR)'!$R$3:$T$135,3,0),"")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(OCULTAR)'!$R$3:$T$135,3,0),"")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(OCULTAR)'!$R$3:$T$135,3,0),"")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(OCULTAR)'!$R$3:$T$135,3,0),"")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(OCULTAR)'!$R$3:$T$135,3,0),"")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(OCULTAR)'!$R$3:$T$135,3,0),"")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(OCULTAR)'!$R$3:$T$135,3,0),"")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(OCULTAR)'!$R$3:$T$135,3,0),"")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(OCULTAR)'!$R$3:$T$135,3,0),"")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(OCULTAR)'!$R$3:$T$135,3,0),"")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(OCULTAR)'!$R$3:$T$135,3,0),"")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(OCULTAR)'!$R$3:$T$135,3,0),"")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(OCULTAR)'!$R$3:$T$135,3,0),"")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(OCULTAR)'!$R$3:$T$135,3,0),"")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(OCULTAR)'!$R$3:$T$135,3,0),"")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(OCULTAR)'!$R$3:$T$135,3,0),"")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(OCULTAR)'!$R$3:$T$135,3,0),"")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(OCULTAR)'!$R$3:$T$135,3,0),"")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(OCULTAR)'!$R$3:$T$135,3,0),"")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(OCULTAR)'!$R$3:$T$135,3,0),"")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(OCULTAR)'!$R$3:$T$135,3,0),"")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(OCULTAR)'!$R$3:$T$135,3,0),"")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(OCULTAR)'!$R$3:$T$135,3,0),"")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(OCULTAR)'!$R$3:$T$135,3,0),"")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(OCULTAR)'!$R$3:$T$135,3,0),"")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(OCULTAR)'!$R$3:$T$135,3,0),"")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(OCULTAR)'!$R$3:$T$135,3,0),"")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(OCULTAR)'!$R$3:$T$135,3,0),"")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(OCULTAR)'!$R$3:$T$135,3,0),"")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(OCULTAR)'!$R$3:$T$135,3,0),"")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(OCULTAR)'!$R$3:$T$135,3,0),"")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(OCULTAR)'!$R$3:$T$135,3,0),"")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(OCULTAR)'!$R$3:$T$135,3,0),"")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(OCULTAR)'!$R$3:$T$135,3,0),"")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(OCULTAR)'!$R$3:$T$135,3,0),"")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(OCULTAR)'!$R$3:$T$135,3,0),"")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(OCULTAR)'!$R$3:$T$135,3,0),"")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(OCULTAR)'!$R$3:$T$135,3,0),"")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(OCULTAR)'!$R$3:$T$135,3,0),"")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(OCULTAR)'!$R$3:$T$135,3,0),"")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(OCULTAR)'!$R$3:$T$135,3,0),"")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(OCULTAR)'!$R$3:$T$135,3,0),"")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(OCULTAR)'!$R$3:$T$135,3,0),"")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(OCULTAR)'!$R$3:$T$135,3,0),"")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(OCULTAR)'!$R$3:$T$135,3,0),"")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(OCULTAR)'!$R$3:$T$135,3,0),"")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(OCULTAR)'!$R$3:$T$135,3,0),"")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(OCULTAR)'!$R$3:$T$135,3,0),"")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(OCULTAR)'!$R$3:$T$135,3,0),"")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(OCULTAR)'!$R$3:$T$135,3,0),"")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(OCULTAR)'!$R$3:$T$135,3,0),"")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(OCULTAR)'!$R$3:$T$135,3,0),"")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(OCULTAR)'!$R$3:$T$135,3,0),"")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(OCULTAR)'!$R$3:$T$135,3,0),"")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(OCULTAR)'!$R$3:$T$135,3,0),"")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(OCULTAR)'!$R$3:$T$135,3,0),"")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(OCULTAR)'!$R$3:$T$135,3,0),"")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(OCULTAR)'!$R$3:$T$135,3,0),"")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(OCULTAR)'!$R$3:$T$135,3,0),"")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(OCULTAR)'!$R$3:$T$135,3,0),"")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(OCULTAR)'!$R$3:$T$135,3,0),"")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(OCULTAR)'!$R$3:$T$135,3,0),"")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(OCULTAR)'!$R$3:$T$135,3,0),"")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(OCULTAR)'!$R$3:$T$135,3,0),"")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(OCULTAR)'!$R$3:$T$135,3,0),"")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(OCULTAR)'!$R$3:$T$135,3,0),"")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(OCULTAR)'!$R$3:$T$135,3,0),"")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(OCULTAR)'!$R$3:$T$135,3,0),"")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(OCULTAR)'!$R$3:$T$135,3,0),"")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(OCULTAR)'!$R$3:$T$135,3,0),"")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(OCULTAR)'!$R$3:$T$135,3,0),"")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(OCULTAR)'!$R$3:$T$135,3,0),"")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(OCULTAR)'!$R$3:$T$135,3,0),"")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(OCULTAR)'!$R$3:$T$135,3,0),"")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(OCULTAR)'!$R$3:$T$135,3,0),"")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(OCULTAR)'!$R$3:$T$135,3,0),"")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(OCULTAR)'!$R$3:$T$135,3,0),"")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(OCULTAR)'!$R$3:$T$135,3,0),"")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(OCULTAR)'!$R$3:$T$135,3,0),"")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(OCULTAR)'!$R$3:$T$135,3,0),"")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(OCULTAR)'!$R$3:$T$135,3,0),"")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(OCULTAR)'!$R$3:$T$135,3,0),"")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(OCULTAR)'!$R$3:$T$135,3,0),"")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(OCULTAR)'!$R$3:$T$135,3,0),"")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(OCULTAR)'!$R$3:$T$135,3,0),"")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(OCULTAR)'!$R$3:$T$135,3,0),"")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(OCULTAR)'!$R$3:$T$135,3,0),"")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(OCULTAR)'!$R$3:$T$135,3,0),"")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(OCULTAR)'!$R$3:$T$135,3,0),"")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(OCULTAR)'!$R$3:$T$135,3,0),"")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(OCULTAR)'!$R$3:$T$135,3,0),"")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(OCULTAR)'!$R$3:$T$135,3,0),"")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(OCULTAR)'!$R$3:$T$135,3,0),"")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(OCULTAR)'!$R$3:$T$135,3,0),"")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(OCULTAR)'!$R$3:$T$135,3,0),"")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(OCULTAR)'!$R$3:$T$135,3,0),"")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(OCULTAR)'!$R$3:$T$135,3,0),"")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(OCULTAR)'!$R$3:$T$135,3,0),"")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(OCULTAR)'!$R$3:$T$135,3,0),"")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(OCULTAR)'!$R$3:$T$135,3,0),"")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(OCULTAR)'!$R$3:$T$135,3,0),"")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(OCULTAR)'!$R$3:$T$135,3,0),"")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(OCULTAR)'!$R$3:$T$135,3,0),"")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(OCULTAR)'!$R$3:$T$135,3,0),"")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(OCULTAR)'!$R$3:$T$135,3,0),"")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(OCULTAR)'!$R$3:$T$135,3,0),"")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(OCULTAR)'!$R$3:$T$135,3,0),"")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(OCULTAR)'!$R$3:$T$135,3,0),"")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(OCULTAR)'!$R$3:$T$135,3,0),"")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(OCULTAR)'!$R$3:$T$135,3,0),"")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(OCULTAR)'!$R$3:$T$135,3,0),"")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(OCULTAR)'!$R$3:$T$135,3,0),"")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(OCULTAR)'!$R$3:$T$135,3,0),"")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(OCULTAR)'!$R$3:$T$135,3,0),"")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(OCULTAR)'!$R$3:$T$135,3,0),"")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(OCULTAR)'!$R$3:$T$135,3,0),"")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(OCULTAR)'!$R$3:$T$135,3,0),"")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(OCULTAR)'!$R$3:$T$135,3,0),"")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(OCULTAR)'!$R$3:$T$135,3,0),"")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(OCULTAR)'!$R$3:$T$135,3,0),"")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(OCULTAR)'!$R$3:$T$135,3,0),"")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(OCULTAR)'!$R$3:$T$135,3,0),"")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(OCULTAR)'!$R$3:$T$135,3,0),"")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(OCULTAR)'!$R$3:$T$135,3,0),"")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(OCULTAR)'!$R$3:$T$135,3,0),"")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(OCULTAR)'!$R$3:$T$135,3,0),"")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(OCULTAR)'!$R$3:$T$135,3,0),"")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(OCULTAR)'!$R$3:$T$135,3,0),"")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(OCULTAR)'!$R$3:$T$135,3,0),"")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(OCULTAR)'!$R$3:$T$135,3,0),"")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(OCULTAR)'!$R$3:$T$135,3,0),"")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(OCULTAR)'!$R$3:$T$135,3,0),"")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(OCULTAR)'!$R$3:$T$135,3,0),"")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(OCULTAR)'!$R$3:$T$135,3,0),"")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(OCULTAR)'!$R$3:$T$135,3,0),"")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(OCULTAR)'!$R$3:$T$135,3,0),"")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(OCULTAR)'!$R$3:$T$135,3,0),"")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(OCULTAR)'!$R$3:$T$135,3,0),"")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(OCULTAR)'!$R$3:$T$135,3,0),"")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(OCULTAR)'!$R$3:$T$135,3,0),"")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(OCULTAR)'!$R$3:$T$135,3,0),"")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(OCULTAR)'!$R$3:$T$135,3,0),"")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(OCULTAR)'!$R$3:$T$135,3,0),"")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(OCULTAR)'!$R$3:$T$135,3,0),"")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(OCULTAR)'!$R$3:$T$135,3,0),"")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(OCULTAR)'!$R$3:$T$135,3,0),"")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(OCULTAR)'!$R$3:$T$135,3,0),"")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(OCULTAR)'!$R$3:$T$135,3,0),"")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(OCULTAR)'!$R$3:$T$135,3,0),"")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(OCULTAR)'!$R$3:$T$135,3,0),"")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(OCULTAR)'!$R$3:$T$135,3,0),"")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(OCULTAR)'!$R$3:$T$135,3,0),"")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(OCULTAR)'!$R$3:$T$135,3,0),"")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(OCULTAR)'!$R$3:$T$135,3,0),"")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(OCULTAR)'!$R$3:$T$135,3,0),"")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(OCULTAR)'!$R$3:$T$135,3,0),"")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(OCULTAR)'!$R$3:$T$135,3,0),"")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(OCULTAR)'!$R$3:$T$135,3,0),"")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(OCULTAR)'!$R$3:$T$135,3,0),"")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(OCULTAR)'!$R$3:$T$135,3,0),"")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(OCULTAR)'!$R$3:$T$135,3,0),"")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(OCULTAR)'!$R$3:$T$135,3,0),"")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(OCULTAR)'!$R$3:$T$135,3,0),"")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(OCULTAR)'!$R$3:$T$135,3,0),"")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(OCULTAR)'!$R$3:$T$135,3,0),"")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(OCULTAR)'!$R$3:$T$135,3,0),"")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(OCULTAR)'!$R$3:$T$135,3,0),"")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(OCULTAR)'!$R$3:$T$135,3,0),"")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(OCULTAR)'!$R$3:$T$135,3,0),"")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(OCULTAR)'!$R$3:$T$135,3,0),"")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(OCULTAR)'!$R$3:$T$135,3,0),"")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(OCULTAR)'!$R$3:$T$135,3,0),"")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(OCULTAR)'!$R$3:$T$135,3,0),"")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(OCULTAR)'!$R$3:$T$135,3,0),"")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(OCULTAR)'!$R$3:$T$135,3,0),"")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(OCULTAR)'!$R$3:$T$135,3,0),"")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(OCULTAR)'!$R$3:$T$135,3,0),"")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(OCULTAR)'!$R$3:$T$135,3,0),"")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(OCULTAR)'!$R$3:$T$135,3,0),"")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(OCULTAR)'!$R$3:$T$135,3,0),"")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(OCULTAR)'!$R$3:$T$135,3,0),"")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(OCULTAR)'!$R$3:$T$135,3,0),"")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(OCULTAR)'!$R$3:$T$135,3,0),"")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(OCULTAR)'!$R$3:$T$135,3,0),"")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(OCULTAR)'!$R$3:$T$135,3,0),"")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(OCULTAR)'!$R$3:$T$135,3,0),"")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(OCULTAR)'!$R$3:$T$135,3,0),"")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(OCULTAR)'!$R$3:$T$135,3,0),"")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(OCULTAR)'!$R$3:$T$135,3,0),"")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(OCULTAR)'!$R$3:$T$135,3,0),"")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(OCULTAR)'!$R$3:$T$135,3,0),"")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(OCULTAR)'!$R$3:$T$135,3,0),"")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(OCULTAR)'!$R$3:$T$135,3,0),"")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(OCULTAR)'!$R$3:$T$135,3,0),"")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(OCULTAR)'!$R$3:$T$135,3,0),"")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(OCULTAR)'!$R$3:$T$135,3,0),"")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(OCULTAR)'!$R$3:$T$135,3,0),"")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(OCULTAR)'!$R$3:$T$135,3,0),"")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(OCULTAR)'!$R$3:$T$135,3,0),"")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(OCULTAR)'!$R$3:$T$135,3,0),"")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(OCULTAR)'!$R$3:$T$135,3,0),"")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(OCULTAR)'!$R$3:$T$135,3,0),"")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(OCULTAR)'!$R$3:$T$135,3,0),"")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(OCULTAR)'!$R$3:$T$135,3,0),"")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(OCULTAR)'!$R$3:$T$135,3,0),"")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(OCULTAR)'!$R$3:$T$135,3,0),"")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(OCULTAR)'!$R$3:$T$135,3,0),"")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(OCULTAR)'!$R$3:$T$135,3,0),"")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(OCULTAR)'!$R$3:$T$135,3,0),"")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(OCULTAR)'!$R$3:$T$135,3,0),"")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(OCULTAR)'!$R$3:$T$135,3,0),"")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(OCULTAR)'!$R$3:$T$135,3,0),"")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(OCULTAR)'!$R$3:$T$135,3,0),"")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(OCULTAR)'!$R$3:$T$135,3,0),"")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(OCULTAR)'!$R$3:$T$135,3,0),"")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(OCULTAR)'!$R$3:$T$135,3,0),"")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(OCULTAR)'!$R$3:$T$135,3,0),"")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(OCULTAR)'!$R$3:$T$135,3,0),"")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(OCULTAR)'!$R$3:$T$135,3,0),"")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(OCULTAR)'!$R$3:$T$135,3,0),"")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(OCULTAR)'!$R$3:$T$135,3,0),"")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(OCULTAR)'!$R$3:$T$135,3,0),"")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(OCULTAR)'!$R$3:$T$135,3,0),"")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(OCULTAR)'!$R$3:$T$135,3,0),"")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(OCULTAR)'!$R$3:$T$135,3,0),"")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(OCULTAR)'!$R$3:$T$135,3,0),"")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(OCULTAR)'!$R$3:$T$135,3,0),"")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(OCULTAR)'!$R$3:$T$135,3,0),"")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(OCULTAR)'!$R$3:$T$135,3,0),"")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(OCULTAR)'!$R$3:$T$135,3,0),"")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(OCULTAR)'!$R$3:$T$135,3,0),"")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(OCULTAR)'!$R$3:$T$135,3,0),"")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(OCULTAR)'!$R$3:$T$135,3,0),"")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(OCULTAR)'!$R$3:$T$135,3,0),"")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(OCULTAR)'!$R$3:$T$135,3,0),"")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(OCULTAR)'!$R$3:$T$135,3,0),"")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(OCULTAR)'!$R$3:$T$135,3,0),"")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(OCULTAR)'!$R$3:$T$135,3,0),"")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(OCULTAR)'!$R$3:$T$135,3,0),"")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(OCULTAR)'!$R$3:$T$135,3,0),"")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(OCULTAR)'!$R$3:$T$135,3,0),"")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(OCULTAR)'!$R$3:$T$135,3,0),"")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(OCULTAR)'!$R$3:$T$135,3,0),"")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(OCULTAR)'!$R$3:$T$135,3,0),"")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(OCULTAR)'!$R$3:$T$135,3,0),"")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(OCULTAR)'!$R$3:$T$135,3,0),"")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(OCULTAR)'!$R$3:$T$135,3,0),"")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(OCULTAR)'!$R$3:$T$135,3,0),"")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(OCULTAR)'!$R$3:$T$135,3,0),"")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(OCULTAR)'!$R$3:$T$135,3,0),"")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(OCULTAR)'!$R$3:$T$135,3,0),"")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(OCULTAR)'!$R$3:$T$135,3,0),"")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(OCULTAR)'!$R$3:$T$135,3,0),"")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(OCULTAR)'!$R$3:$T$135,3,0),"")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(OCULTAR)'!$R$3:$T$135,3,0),"")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(OCULTAR)'!$R$3:$T$135,3,0),"")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(OCULTAR)'!$R$3:$T$135,3,0),"")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(OCULTAR)'!$R$3:$T$135,3,0),"")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(OCULTAR)'!$R$3:$T$135,3,0),"")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(OCULTAR)'!$R$3:$T$135,3,0),"")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(OCULTAR)'!$R$3:$T$135,3,0),"")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(OCULTAR)'!$R$3:$T$135,3,0),"")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(OCULTAR)'!$R$3:$T$135,3,0),"")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(OCULTAR)'!$R$3:$T$135,3,0),"")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(OCULTAR)'!$R$3:$T$135,3,0),"")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(OCULTAR)'!$R$3:$T$135,3,0),"")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(OCULTAR)'!$R$3:$T$135,3,0),"")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(OCULTAR)'!$R$3:$T$135,3,0),"")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(OCULTAR)'!$R$3:$T$135,3,0),"")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(OCULTAR)'!$R$3:$T$135,3,0),"")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(OCULTAR)'!$R$3:$T$135,3,0),"")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(OCULTAR)'!$R$3:$T$135,3,0),"")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(OCULTAR)'!$R$3:$T$135,3,0),"")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(OCULTAR)'!$R$3:$T$135,3,0),"")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(OCULTAR)'!$R$3:$T$135,3,0),"")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(OCULTAR)'!$R$3:$T$135,3,0),"")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(OCULTAR)'!$R$3:$T$135,3,0),"")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(OCULTAR)'!$R$3:$T$135,3,0),"")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(OCULTAR)'!$R$3:$T$135,3,0),"")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(OCULTAR)'!$R$3:$T$135,3,0),"")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(OCULTAR)'!$R$3:$T$135,3,0),"")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(OCULTAR)'!$R$3:$T$135,3,0),"")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(OCULTAR)'!$R$3:$T$135,3,0),"")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(OCULTAR)'!$R$3:$T$135,3,0),"")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(OCULTAR)'!$R$3:$T$135,3,0),"")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(OCULTAR)'!$R$3:$T$135,3,0),"")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(OCULTAR)'!$R$3:$T$135,3,0),"")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(OCULTAR)'!$R$3:$T$135,3,0),"")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(OCULTAR)'!$R$3:$T$135,3,0),"")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(OCULTAR)'!$R$3:$T$135,3,0),"")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(OCULTAR)'!$R$3:$T$135,3,0),"")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(OCULTAR)'!$R$3:$T$135,3,0),"")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(OCULTAR)'!$R$3:$T$135,3,0),"")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(OCULTAR)'!$R$3:$T$135,3,0),"")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(OCULTAR)'!$R$3:$T$135,3,0),"")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(OCULTAR)'!$R$3:$T$135,3,0),"")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(OCULTAR)'!$R$3:$T$135,3,0),"")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(OCULTAR)'!$R$3:$T$135,3,0),"")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(OCULTAR)'!$R$3:$T$135,3,0),"")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(OCULTAR)'!$R$3:$T$135,3,0),"")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(OCULTAR)'!$R$3:$T$135,3,0),"")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(OCULTAR)'!$R$3:$T$135,3,0),"")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(OCULTAR)'!$R$3:$T$135,3,0),"")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(OCULTAR)'!$R$3:$T$135,3,0),"")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(OCULTAR)'!$R$3:$T$135,3,0),"")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(OCULTAR)'!$R$3:$T$135,3,0),"")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(OCULTAR)'!$R$3:$T$135,3,0),"")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(OCULTAR)'!$R$3:$T$135,3,0),"")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(OCULTAR)'!$R$3:$T$135,3,0),"")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(OCULTAR)'!$R$3:$T$135,3,0),"")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(OCULTAR)'!$R$3:$T$135,3,0),"")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(OCULTAR)'!$R$3:$T$135,3,0),"")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(OCULTAR)'!$R$3:$T$135,3,0),"")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(OCULTAR)'!$R$3:$T$135,3,0),"")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(OCULTAR)'!$R$3:$T$135,3,0),"")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(OCULTAR)'!$R$3:$T$135,3,0),"")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(OCULTAR)'!$R$3:$T$135,3,0),"")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(OCULTAR)'!$R$3:$T$135,3,0),"")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(OCULTAR)'!$R$3:$T$135,3,0),"")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(OCULTAR)'!$R$3:$T$135,3,0),"")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(OCULTAR)'!$R$3:$T$135,3,0),"")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(OCULTAR)'!$R$3:$T$135,3,0),"")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(OCULTAR)'!$R$3:$T$135,3,0),"")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(OCULTAR)'!$R$3:$T$135,3,0),"")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(OCULTAR)'!$R$3:$T$135,3,0),"")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(OCULTAR)'!$R$3:$T$135,3,0),"")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(OCULTAR)'!$R$3:$T$135,3,0),"")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(OCULTAR)'!$R$3:$T$135,3,0),"")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(OCULTAR)'!$R$3:$T$135,3,0),"")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(OCULTAR)'!$R$3:$T$135,3,0),"")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(OCULTAR)'!$R$3:$T$135,3,0),"")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(OCULTAR)'!$R$3:$T$135,3,0),"")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(OCULTAR)'!$R$3:$T$135,3,0),"")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(OCULTAR)'!$R$3:$T$135,3,0),"")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(OCULTAR)'!$R$3:$T$135,3,0),"")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(OCULTAR)'!$R$3:$T$135,3,0),"")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(OCULTAR)'!$R$3:$T$135,3,0),"")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(OCULTAR)'!$R$3:$T$135,3,0),"")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(OCULTAR)'!$R$3:$T$135,3,0),"")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(OCULTAR)'!$R$3:$T$135,3,0),"")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(OCULTAR)'!$R$3:$T$135,3,0),"")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(OCULTAR)'!$R$3:$T$135,3,0),"")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(OCULTAR)'!$R$3:$T$135,3,0),"")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(OCULTAR)'!$R$3:$T$135,3,0),"")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(OCULTAR)'!$R$3:$T$135,3,0),"")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(OCULTAR)'!$R$3:$T$135,3,0),"")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(OCULTAR)'!$R$3:$T$135,3,0),"")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(OCULTAR)'!$R$3:$T$135,3,0),"")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(OCULTAR)'!$R$3:$T$135,3,0),"")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(OCULTAR)'!$R$3:$T$135,3,0),"")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(OCULTAR)'!$R$3:$T$135,3,0),"")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(OCULTAR)'!$R$3:$T$135,3,0),"")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(OCULTAR)'!$R$3:$T$135,3,0),"")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(OCULTAR)'!$R$3:$T$135,3,0),"")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(OCULTAR)'!$R$3:$T$135,3,0),"")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(OCULTAR)'!$R$3:$T$135,3,0),"")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(OCULTAR)'!$R$3:$T$135,3,0),"")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(OCULTAR)'!$R$3:$T$135,3,0),"")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(OCULTAR)'!$R$3:$T$135,3,0),"")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(OCULTAR)'!$R$3:$T$135,3,0),"")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(OCULTAR)'!$R$3:$T$135,3,0),"")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(OCULTAR)'!$R$3:$T$135,3,0),"")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(OCULTAR)'!$R$3:$T$135,3,0),"")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(OCULTAR)'!$R$3:$T$135,3,0),"")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(OCULTAR)'!$R$3:$T$135,3,0),"")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(OCULTAR)'!$R$3:$T$135,3,0),"")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(OCULTAR)'!$R$3:$T$135,3,0),"")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(OCULTAR)'!$R$3:$T$135,3,0),"")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(OCULTAR)'!$R$3:$T$135,3,0),"")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(OCULTAR)'!$R$3:$T$135,3,0),"")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(OCULTAR)'!$R$3:$T$135,3,0),"")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(OCULTAR)'!$R$3:$T$135,3,0),"")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(OCULTAR)'!$R$3:$T$135,3,0),"")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(OCULTAR)'!$R$3:$T$135,3,0),"")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(OCULTAR)'!$R$3:$T$135,3,0),"")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(OCULTAR)'!$R$3:$T$135,3,0),"")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(OCULTAR)'!$R$3:$T$135,3,0),"")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(OCULTAR)'!$R$3:$T$135,3,0),"")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(OCULTAR)'!$R$3:$T$135,3,0),"")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(OCULTAR)'!$R$3:$T$135,3,0),"")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(OCULTAR)'!$R$3:$T$135,3,0),"")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(OCULTAR)'!$R$3:$T$135,3,0),"")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(OCULTAR)'!$R$3:$T$135,3,0),"")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(OCULTAR)'!$R$3:$T$135,3,0),"")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(OCULTAR)'!$R$3:$T$135,3,0),"")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(OCULTAR)'!$R$3:$T$135,3,0),"")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(OCULTAR)'!$R$3:$T$135,3,0),"")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(OCULTAR)'!$R$3:$T$135,3,0),"")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(OCULTAR)'!$R$3:$T$135,3,0),"")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(OCULTAR)'!$R$3:$T$135,3,0),"")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(OCULTAR)'!$R$3:$T$135,3,0),"")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(OCULTAR)'!$R$3:$T$135,3,0),"")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(OCULTAR)'!$R$3:$T$135,3,0),"")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(OCULTAR)'!$R$3:$T$135,3,0),"")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(OCULTAR)'!$R$3:$T$135,3,0),"")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(OCULTAR)'!$R$3:$T$135,3,0),"")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(OCULTAR)'!$R$3:$T$135,3,0),"")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(OCULTAR)'!$R$3:$T$135,3,0),"")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(OCULTAR)'!$R$3:$T$135,3,0),"")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(OCULTAR)'!$R$3:$T$135,3,0),"")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(OCULTAR)'!$R$3:$T$135,3,0),"")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(OCULTAR)'!$R$3:$T$135,3,0),"")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(OCULTAR)'!$R$3:$T$135,3,0),"")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(OCULTAR)'!$R$3:$T$135,3,0),"")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(OCULTAR)'!$R$3:$T$135,3,0),"")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(OCULTAR)'!$R$3:$T$135,3,0),"")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(OCULTAR)'!$R$3:$T$135,3,0),"")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(OCULTAR)'!$R$3:$T$135,3,0),"")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(OCULTAR)'!$R$3:$T$135,3,0),"")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(OCULTAR)'!$R$3:$T$135,3,0),"")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(OCULTAR)'!$R$3:$T$135,3,0),"")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(OCULTAR)'!$R$3:$T$135,3,0),"")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(OCULTAR)'!$R$3:$T$135,3,0),"")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(OCULTAR)'!$R$3:$T$135,3,0),"")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(OCULTAR)'!$R$3:$T$135,3,0),"")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(OCULTAR)'!$R$3:$T$135,3,0),"")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(OCULTAR)'!$R$3:$T$135,3,0),"")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(OCULTAR)'!$R$3:$T$135,3,0),"")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(OCULTAR)'!$R$3:$T$135,3,0),"")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(OCULTAR)'!$R$3:$T$135,3,0),"")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(OCULTAR)'!$R$3:$T$135,3,0),"")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(OCULTAR)'!$R$3:$T$135,3,0),"")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(OCULTAR)'!$R$3:$T$135,3,0),"")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(OCULTAR)'!$R$3:$T$135,3,0),"")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(OCULTAR)'!$R$3:$T$135,3,0),"")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(OCULTAR)'!$R$3:$T$135,3,0),"")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(OCULTAR)'!$R$3:$T$135,3,0),"")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(OCULTAR)'!$R$3:$T$135,3,0),"")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(OCULTAR)'!$R$3:$T$135,3,0),"")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(OCULTAR)'!$R$3:$T$135,3,0),"")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(OCULTAR)'!$R$3:$T$135,3,0),"")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(OCULTAR)'!$R$3:$T$135,3,0),"")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(OCULTAR)'!$R$3:$T$135,3,0),"")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(OCULTAR)'!$R$3:$T$135,3,0),"")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(OCULTAR)'!$R$3:$T$135,3,0),"")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(OCULTAR)'!$R$3:$T$135,3,0),"")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(OCULTAR)'!$R$3:$T$135,3,0),"")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(OCULTAR)'!$R$3:$T$135,3,0),"")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(OCULTAR)'!$R$3:$T$135,3,0),"")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(OCULTAR)'!$R$3:$T$135,3,0),"")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(OCULTAR)'!$R$3:$T$135,3,0),"")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(OCULTAR)'!$R$3:$T$135,3,0),"")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(OCULTAR)'!$R$3:$T$135,3,0),"")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(OCULTAR)'!$R$3:$T$135,3,0),"")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(OCULTAR)'!$R$3:$T$135,3,0),"")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(OCULTAR)'!$R$3:$T$135,3,0),"")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(OCULTAR)'!$R$3:$T$135,3,0),"")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(OCULTAR)'!$R$3:$T$135,3,0),"")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(OCULTAR)'!$R$3:$T$135,3,0),"")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(OCULTAR)'!$R$3:$T$135,3,0),"")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(OCULTAR)'!$R$3:$T$135,3,0),"")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(OCULTAR)'!$R$3:$T$135,3,0),"")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(OCULTAR)'!$R$3:$T$135,3,0),"")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(OCULTAR)'!$R$3:$T$135,3,0),"")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(OCULTAR)'!$R$3:$T$135,3,0),"")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(OCULTAR)'!$R$3:$T$135,3,0),"")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(OCULTAR)'!$R$3:$T$135,3,0),"")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(OCULTAR)'!$R$3:$T$135,3,0),"")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(OCULTAR)'!$R$3:$T$135,3,0),"")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(OCULTAR)'!$R$3:$T$135,3,0),"")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(OCULTAR)'!$R$3:$T$135,3,0),"")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(OCULTAR)'!$R$3:$T$135,3,0),"")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(OCULTAR)'!$R$3:$T$135,3,0),"")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(OCULTAR)'!$R$3:$T$135,3,0),"")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(OCULTAR)'!$R$3:$T$135,3,0),"")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(OCULTAR)'!$R$3:$T$135,3,0),"")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(OCULTAR)'!$R$3:$T$135,3,0),"")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(OCULTAR)'!$R$3:$T$135,3,0),"")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(OCULTAR)'!$R$3:$T$135,3,0),"")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(OCULTAR)'!$R$3:$T$135,3,0),"")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(OCULTAR)'!$R$3:$T$135,3,0),"")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(OCULTAR)'!$R$3:$T$135,3,0),"")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(OCULTAR)'!$R$3:$T$135,3,0),"")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(OCULTAR)'!$R$3:$T$135,3,0),"")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(OCULTAR)'!$R$3:$T$135,3,0),"")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(OCULTAR)'!$R$3:$T$135,3,0),"")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(OCULTAR)'!$R$3:$T$135,3,0),"")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(OCULTAR)'!$R$3:$T$135,3,0),"")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(OCULTAR)'!$R$3:$T$135,3,0),"")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(OCULTAR)'!$R$3:$T$135,3,0),"")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(OCULTAR)'!$R$3:$T$135,3,0),"")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(OCULTAR)'!$R$3:$T$135,3,0),"")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(OCULTAR)'!$R$3:$T$135,3,0),"")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(OCULTAR)'!$R$3:$T$135,3,0),"")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(OCULTAR)'!$R$3:$T$135,3,0),"")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(OCULTAR)'!$R$3:$T$135,3,0),"")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(OCULTAR)'!$R$3:$T$135,3,0),"")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(OCULTAR)'!$R$3:$T$135,3,0),"")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(OCULTAR)'!$R$3:$T$135,3,0),"")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(OCULTAR)'!$R$3:$T$135,3,0),"")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(OCULTAR)'!$R$3:$T$135,3,0),"")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(OCULTAR)'!$R$3:$T$135,3,0),"")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(OCULTAR)'!$R$3:$T$135,3,0),"")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(OCULTAR)'!$R$3:$T$135,3,0),"")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(OCULTAR)'!$R$3:$T$135,3,0),"")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(OCULTAR)'!$R$3:$T$135,3,0),"")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(OCULTAR)'!$R$3:$T$135,3,0),"")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(OCULTAR)'!$R$3:$T$135,3,0),"")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(OCULTAR)'!$R$3:$T$135,3,0),"")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(OCULTAR)'!$R$3:$T$135,3,0),"")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(OCULTAR)'!$R$3:$T$135,3,0),"")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(OCULTAR)'!$R$3:$T$135,3,0),"")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(OCULTAR)'!$R$3:$T$135,3,0),"")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(OCULTAR)'!$R$3:$T$135,3,0),"")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(OCULTAR)'!$R$3:$T$135,3,0),"")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(OCULTAR)'!$R$3:$T$135,3,0),"")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(OCULTAR)'!$R$3:$T$135,3,0),"")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(OCULTAR)'!$R$3:$T$135,3,0),"")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(OCULTAR)'!$R$3:$T$135,3,0),"")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(OCULTAR)'!$R$3:$T$135,3,0),"")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(OCULTAR)'!$R$3:$T$135,3,0),"")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(OCULTAR)'!$R$3:$T$135,3,0),"")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(OCULTAR)'!$R$3:$T$135,3,0),"")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(OCULTAR)'!$R$3:$T$135,3,0),"")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(OCULTAR)'!$R$3:$T$135,3,0),"")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(OCULTAR)'!$R$3:$T$135,3,0),"")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(OCULTAR)'!$R$3:$T$135,3,0),"")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(OCULTAR)'!$R$3:$T$135,3,0),"")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(OCULTAR)'!$R$3:$T$135,3,0),"")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(OCULTAR)'!$R$3:$T$135,3,0),"")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(OCULTAR)'!$R$3:$T$135,3,0),"")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(OCULTAR)'!$R$3:$T$135,3,0),"")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(OCULTAR)'!$R$3:$T$135,3,0),"")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(OCULTAR)'!$R$3:$T$135,3,0),"")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(OCULTAR)'!$R$3:$T$135,3,0),"")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(OCULTAR)'!$R$3:$T$135,3,0),"")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(OCULTAR)'!$R$3:$T$135,3,0),"")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(OCULTAR)'!$R$3:$T$135,3,0),"")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(OCULTAR)'!$R$3:$T$135,3,0),"")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(OCULTAR)'!$R$3:$T$135,3,0),"")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(OCULTAR)'!$R$3:$T$135,3,0),"")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(OCULTAR)'!$R$3:$T$135,3,0),"")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(OCULTAR)'!$R$3:$T$135,3,0),"")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(OCULTAR)'!$R$3:$T$135,3,0),"")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(OCULTAR)'!$R$3:$T$135,3,0),"")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(OCULTAR)'!$R$3:$T$135,3,0),"")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(OCULTAR)'!$R$3:$T$135,3,0),"")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(OCULTAR)'!$R$3:$T$135,3,0),"")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(OCULTAR)'!$R$3:$T$135,3,0),"")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(OCULTAR)'!$R$3:$T$135,3,0),"")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(OCULTAR)'!$R$3:$T$135,3,0),"")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(OCULTAR)'!$R$3:$T$135,3,0),"")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(OCULTAR)'!$R$3:$T$135,3,0),"")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(OCULTAR)'!$R$3:$T$135,3,0),"")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(OCULTAR)'!$R$3:$T$135,3,0),"")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(OCULTAR)'!$R$3:$T$135,3,0),"")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(OCULTAR)'!$R$3:$T$135,3,0),"")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(OCULTAR)'!$R$3:$T$135,3,0),"")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(OCULTAR)'!$R$3:$T$135,3,0),"")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(OCULTAR)'!$R$3:$T$135,3,0),"")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(OCULTAR)'!$R$3:$T$135,3,0),"")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(OCULTAR)'!$R$3:$T$135,3,0),"")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(OCULTAR)'!$R$3:$T$135,3,0),"")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(OCULTAR)'!$R$3:$T$135,3,0),"")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(OCULTAR)'!$R$3:$T$135,3,0),"")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(OCULTAR)'!$R$3:$T$135,3,0),"")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(OCULTAR)'!$R$3:$T$135,3,0),"")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(OCULTAR)'!$R$3:$T$135,3,0),"")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(OCULTAR)'!$R$3:$T$135,3,0),"")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(OCULTAR)'!$R$3:$T$135,3,0),"")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(OCULTAR)'!$R$3:$T$135,3,0),"")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(OCULTAR)'!$R$3:$T$135,3,0),"")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(OCULTAR)'!$R$3:$T$135,3,0),"")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(OCULTAR)'!$R$3:$T$135,3,0),"")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(OCULTAR)'!$R$3:$T$135,3,0),"")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(OCULTAR)'!$R$3:$T$135,3,0),"")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(OCULTAR)'!$R$3:$T$135,3,0),"")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(OCULTAR)'!$R$3:$T$135,3,0),"")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(OCULTAR)'!$R$3:$T$135,3,0),"")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(OCULTAR)'!$R$3:$T$135,3,0),"")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(OCULTAR)'!$R$3:$T$135,3,0),"")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(OCULTAR)'!$R$3:$T$135,3,0),"")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(OCULTAR)'!$R$3:$T$135,3,0),"")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(OCULTAR)'!$R$3:$T$135,3,0),"")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(OCULTAR)'!$R$3:$T$135,3,0),"")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(OCULTAR)'!$R$3:$T$135,3,0),"")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(OCULTAR)'!$R$3:$T$135,3,0),"")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(OCULTAR)'!$R$3:$T$135,3,0),"")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(OCULTAR)'!$R$3:$T$135,3,0),"")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(OCULTAR)'!$R$3:$T$135,3,0),"")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(OCULTAR)'!$R$3:$T$135,3,0),"")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(OCULTAR)'!$R$3:$T$135,3,0),"")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(OCULTAR)'!$R$3:$T$135,3,0),"")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(OCULTAR)'!$R$3:$T$135,3,0),"")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(OCULTAR)'!$R$3:$T$135,3,0),"")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(OCULTAR)'!$R$3:$T$135,3,0),"")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(OCULTAR)'!$R$3:$T$135,3,0),"")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(OCULTAR)'!$R$3:$T$135,3,0),"")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(OCULTAR)'!$R$3:$T$135,3,0),"")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(OCULTAR)'!$R$3:$T$135,3,0),"")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(OCULTAR)'!$R$3:$T$135,3,0),"")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(OCULTAR)'!$R$3:$T$135,3,0),"")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(OCULTAR)'!$R$3:$T$135,3,0),"")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(OCULTAR)'!$R$3:$T$135,3,0),"")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(OCULTAR)'!$R$3:$T$135,3,0),"")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(OCULTAR)'!$R$3:$T$135,3,0),"")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(OCULTAR)'!$R$3:$T$135,3,0),"")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(OCULTAR)'!$R$3:$T$135,3,0),"")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(OCULTAR)'!$R$3:$T$135,3,0),"")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(OCULTAR)'!$R$3:$T$135,3,0),"")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(OCULTAR)'!$R$3:$T$135,3,0),"")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(OCULTAR)'!$R$3:$T$135,3,0),"")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(OCULTAR)'!$R$3:$T$135,3,0),"")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(OCULTAR)'!$R$3:$T$135,3,0),"")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(OCULTAR)'!$R$3:$T$135,3,0),"")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(OCULTAR)'!$R$3:$T$135,3,0),"")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(OCULTAR)'!$R$3:$T$135,3,0),"")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(OCULTAR)'!$R$3:$T$135,3,0),"")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(OCULTAR)'!$R$3:$T$135,3,0),"")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(OCULTAR)'!$R$3:$T$135,3,0),"")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(OCULTAR)'!$R$3:$T$135,3,0),"")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(OCULTAR)'!$R$3:$T$135,3,0),"")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(OCULTAR)'!$R$3:$T$135,3,0),"")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(OCULTAR)'!$R$3:$T$135,3,0),"")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(OCULTAR)'!$R$3:$T$135,3,0),"")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(OCULTAR)'!$R$3:$T$135,3,0),"")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(OCULTAR)'!$R$3:$T$135,3,0),"")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(OCULTAR)'!$R$3:$T$135,3,0),"")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(OCULTAR)'!$R$3:$T$135,3,0),"")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(OCULTAR)'!$R$3:$T$135,3,0),"")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(OCULTAR)'!$R$3:$T$135,3,0),"")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(OCULTAR)'!$R$3:$T$135,3,0),"")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(OCULTAR)'!$R$3:$T$135,3,0),"")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(OCULTAR)'!$R$3:$T$135,3,0),"")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(OCULTAR)'!$R$3:$T$135,3,0),"")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(OCULTAR)'!$R$3:$T$135,3,0),"")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(OCULTAR)'!$R$3:$T$135,3,0),"")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(OCULTAR)'!$R$3:$T$135,3,0),"")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(OCULTAR)'!$R$3:$T$135,3,0),"")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(OCULTAR)'!$R$3:$T$135,3,0),"")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(OCULTAR)'!$R$3:$T$135,3,0),"")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(OCULTAR)'!$R$3:$T$135,3,0),"")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(OCULTAR)'!$R$3:$T$135,3,0),"")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(OCULTAR)'!$R$3:$T$135,3,0),"")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(OCULTAR)'!$R$3:$T$135,3,0),"")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(OCULTAR)'!$R$3:$T$135,3,0),"")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(OCULTAR)'!$R$3:$T$135,3,0),"")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(OCULTAR)'!$R$3:$T$135,3,0),"")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(OCULTAR)'!$R$3:$T$135,3,0),"")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(OCULTAR)'!$R$3:$T$135,3,0),"")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(OCULTAR)'!$R$3:$T$135,3,0),"")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(OCULTAR)'!$R$3:$T$135,3,0),"")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(OCULTAR)'!$R$3:$T$135,3,0),"")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(OCULTAR)'!$R$3:$T$135,3,0),"")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(OCULTAR)'!$R$3:$T$135,3,0),"")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(OCULTAR)'!$R$3:$T$135,3,0),"")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(OCULTAR)'!$R$3:$T$135,3,0),"")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(OCULTAR)'!$R$3:$T$135,3,0),"")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(OCULTAR)'!$R$3:$T$135,3,0),"")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(OCULTAR)'!$R$3:$T$135,3,0),"")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(OCULTAR)'!$R$3:$T$135,3,0),"")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(OCULTAR)'!$R$3:$T$135,3,0),"")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(OCULTAR)'!$R$3:$T$135,3,0),"")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(OCULTAR)'!$R$3:$T$135,3,0),"")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(OCULTAR)'!$R$3:$T$135,3,0),"")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(OCULTAR)'!$R$3:$T$135,3,0),"")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(OCULTAR)'!$R$3:$T$135,3,0),"")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(OCULTAR)'!$R$3:$T$135,3,0),"")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(OCULTAR)'!$R$3:$T$135,3,0),"")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(OCULTAR)'!$R$3:$T$135,3,0),"")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(OCULTAR)'!$R$3:$T$135,3,0),"")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(OCULTAR)'!$R$3:$T$135,3,0),"")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(OCULTAR)'!$R$3:$T$135,3,0),"")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(OCULTAR)'!$R$3:$T$135,3,0),"")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(OCULTAR)'!$R$3:$T$135,3,0),"")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(OCULTAR)'!$R$3:$T$135,3,0),"")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(OCULTAR)'!$R$3:$T$135,3,0),"")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(OCULTAR)'!$R$3:$T$135,3,0),"")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(OCULTAR)'!$R$3:$T$135,3,0),"")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(OCULTAR)'!$R$3:$T$135,3,0),"")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(OCULTAR)'!$R$3:$T$135,3,0),"")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(OCULTAR)'!$R$3:$T$135,3,0),"")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(OCULTAR)'!$R$3:$T$135,3,0),"")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(OCULTAR)'!$R$3:$T$135,3,0),"")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(OCULTAR)'!$R$3:$T$135,3,0),"")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(OCULTAR)'!$R$3:$T$135,3,0),"")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(OCULTAR)'!$R$3:$T$135,3,0),"")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(OCULTAR)'!$R$3:$T$135,3,0),"")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(OCULTAR)'!$R$3:$T$135,3,0),"")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(OCULTAR)'!$R$3:$T$135,3,0),"")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(OCULTAR)'!$R$3:$T$135,3,0),"")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(OCULTAR)'!$R$3:$T$135,3,0),"")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(OCULTAR)'!$R$3:$T$135,3,0),"")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(OCULTAR)'!$R$3:$T$135,3,0),"")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(OCULTAR)'!$R$3:$T$135,3,0),"")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(OCULTAR)'!$R$3:$T$135,3,0),"")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(OCULTAR)'!$R$3:$T$135,3,0),"")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(OCULTAR)'!$R$3:$T$135,3,0),"")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(OCULTAR)'!$R$3:$T$135,3,0),"")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(OCULTAR)'!$R$3:$T$135,3,0),"")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(OCULTAR)'!$R$3:$T$135,3,0),"")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(OCULTAR)'!$R$3:$T$135,3,0),"")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(OCULTAR)'!$R$3:$T$135,3,0),"")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(OCULTAR)'!$R$3:$T$135,3,0),"")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(OCULTAR)'!$R$3:$T$135,3,0),"")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(OCULTAR)'!$R$3:$T$135,3,0),"")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(OCULTAR)'!$R$3:$T$135,3,0),"")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(OCULTAR)'!$R$3:$T$135,3,0),"")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(OCULTAR)'!$R$3:$T$135,3,0),"")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(OCULTAR)'!$R$3:$T$135,3,0),"")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(OCULTAR)'!$R$3:$T$135,3,0),"")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(OCULTAR)'!$R$3:$T$135,3,0),"")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(OCULTAR)'!$R$3:$T$135,3,0),"")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(OCULTAR)'!$R$3:$T$135,3,0),"")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(OCULTAR)'!$R$3:$T$135,3,0),"")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(OCULTAR)'!$R$3:$T$135,3,0),"")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(OCULTAR)'!$R$3:$T$135,3,0),"")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(OCULTAR)'!$R$3:$T$135,3,0),"")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(OCULTAR)'!$R$3:$T$135,3,0),"")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(OCULTAR)'!$R$3:$T$135,3,0),"")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(OCULTAR)'!$R$3:$T$135,3,0),"")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(OCULTAR)'!$R$3:$T$135,3,0),"")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(OCULTAR)'!$R$3:$T$135,3,0),"")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(OCULTAR)'!$R$3:$T$135,3,0),"")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(OCULTAR)'!$R$3:$T$135,3,0),"")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(OCULTAR)'!$R$3:$T$135,3,0),"")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(OCULTAR)'!$R$3:$T$135,3,0),"")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(OCULTAR)'!$R$3:$T$135,3,0),"")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(OCULTAR)'!$R$3:$T$135,3,0),"")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(OCULTAR)'!$R$3:$T$135,3,0),"")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(OCULTAR)'!$R$3:$T$135,3,0),"")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(OCULTAR)'!$R$3:$T$135,3,0),"")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(OCULTAR)'!$R$3:$T$135,3,0),"")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(OCULTAR)'!$R$3:$T$135,3,0),"")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(OCULTAR)'!$R$3:$T$135,3,0),"")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(OCULTAR)'!$R$3:$T$135,3,0),"")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(OCULTAR)'!$R$3:$T$135,3,0),"")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(OCULTAR)'!$R$3:$T$135,3,0),"")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(OCULTAR)'!$R$3:$T$135,3,0),"")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(OCULTAR)'!$R$3:$T$135,3,0),"")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(OCULTAR)'!$R$3:$T$135,3,0),"")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(OCULTAR)'!$R$3:$T$135,3,0),"")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(OCULTAR)'!$R$3:$T$135,3,0),"")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(OCULTAR)'!$R$3:$T$135,3,0),"")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(OCULTAR)'!$R$3:$T$135,3,0),"")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(OCULTAR)'!$R$3:$T$135,3,0),"")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(OCULTAR)'!$R$3:$T$135,3,0),"")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(OCULTAR)'!$R$3:$T$135,3,0),"")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(OCULTAR)'!$R$3:$T$135,3,0),"")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(OCULTAR)'!$R$3:$T$135,3,0),"")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(OCULTAR)'!$R$3:$T$135,3,0),"")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(OCULTAR)'!$R$3:$T$135,3,0),"")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(OCULTAR)'!$R$3:$T$135,3,0),"")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(OCULTAR)'!$R$3:$T$135,3,0),"")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(OCULTAR)'!$R$3:$T$135,3,0),"")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(OCULTAR)'!$R$3:$T$135,3,0),"")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(OCULTAR)'!$R$3:$T$135,3,0),"")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(OCULTAR)'!$R$3:$T$135,3,0),"")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(OCULTAR)'!$R$3:$T$135,3,0),"")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(OCULTAR)'!$R$3:$T$135,3,0),"")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(OCULTAR)'!$R$3:$T$135,3,0),"")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(OCULTAR)'!$R$3:$T$135,3,0),"")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(OCULTAR)'!$R$3:$T$135,3,0),"")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(OCULTAR)'!$R$3:$T$135,3,0),"")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(OCULTAR)'!$R$3:$T$135,3,0),"")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(OCULTAR)'!$R$3:$T$135,3,0),"")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(OCULTAR)'!$R$3:$T$135,3,0),"")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(OCULTAR)'!$R$3:$T$135,3,0),"")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(OCULTAR)'!$R$3:$T$135,3,0),"")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(OCULTAR)'!$R$3:$T$135,3,0),"")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(OCULTAR)'!$R$3:$T$135,3,0),"")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(OCULTAR)'!$R$3:$T$135,3,0),"")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(OCULTAR)'!$R$3:$T$135,3,0),"")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(OCULTAR)'!$R$3:$T$135,3,0),"")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(OCULTAR)'!$R$3:$T$135,3,0),"")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(OCULTAR)'!$R$3:$T$135,3,0),"")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(OCULTAR)'!$R$3:$T$135,3,0),"")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(OCULTAR)'!$R$3:$T$135,3,0),"")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(OCULTAR)'!$R$3:$T$135,3,0),"")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(OCULTAR)'!$R$3:$T$135,3,0),"")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(OCULTAR)'!$R$3:$T$135,3,0),"")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(OCULTAR)'!$R$3:$T$135,3,0),"")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(OCULTAR)'!$R$3:$T$135,3,0),"")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(OCULTAR)'!$R$3:$T$135,3,0),"")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(OCULTAR)'!$R$3:$T$135,3,0),"")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(OCULTAR)'!$R$3:$T$135,3,0),"")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(OCULTAR)'!$R$3:$T$135,3,0),"")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(OCULTAR)'!$R$3:$T$135,3,0),"")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(OCULTAR)'!$R$3:$T$135,3,0),"")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(OCULTAR)'!$R$3:$T$135,3,0),"")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(OCULTAR)'!$R$3:$T$135,3,0),"")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(OCULTAR)'!$R$3:$T$135,3,0),"")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(OCULTAR)'!$R$3:$T$135,3,0),"")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(OCULTAR)'!$R$3:$T$135,3,0),"")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(OCULTAR)'!$R$3:$T$135,3,0),"")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(OCULTAR)'!$R$3:$T$135,3,0),"")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(OCULTAR)'!$R$3:$T$135,3,0),"")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(OCULTAR)'!$R$3:$T$135,3,0),"")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(OCULTAR)'!$R$3:$T$135,3,0),"")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(OCULTAR)'!$R$3:$T$135,3,0),"")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(OCULTAR)'!$R$3:$T$135,3,0),"")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(OCULTAR)'!$R$3:$T$135,3,0),"")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(OCULTAR)'!$R$3:$T$135,3,0),"")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(OCULTAR)'!$R$3:$T$135,3,0),"")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(OCULTAR)'!$R$3:$T$135,3,0),"")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(OCULTAR)'!$R$3:$T$135,3,0),"")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(OCULTAR)'!$R$3:$T$135,3,0),"")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(OCULTAR)'!$R$3:$T$135,3,0),"")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(OCULTAR)'!$R$3:$T$135,3,0),"")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(OCULTAR)'!$R$3:$T$135,3,0),"")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(OCULTAR)'!$R$3:$T$135,3,0),"")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(OCULTAR)'!$R$3:$T$135,3,0),"")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(OCULTAR)'!$R$3:$T$135,3,0),"")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(OCULTAR)'!$R$3:$T$135,3,0),"")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(OCULTAR)'!$R$3:$T$135,3,0),"")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(OCULTAR)'!$R$3:$T$135,3,0),"")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(OCULTAR)'!$R$3:$T$135,3,0),"")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(OCULTAR)'!$R$3:$T$135,3,0),"")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(OCULTAR)'!$R$3:$T$135,3,0),"")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(OCULTAR)'!$R$3:$T$135,3,0),"")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(OCULTAR)'!$R$3:$T$135,3,0),"")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(OCULTAR)'!$R$3:$T$135,3,0),"")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(OCULTAR)'!$R$3:$T$135,3,0),"")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(OCULTAR)'!$R$3:$T$135,3,0),"")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(OCULTAR)'!$R$3:$T$135,3,0),"")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(OCULTAR)'!$R$3:$T$135,3,0),"")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(OCULTAR)'!$R$3:$T$135,3,0),"")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(OCULTAR)'!$R$3:$T$135,3,0),"")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(OCULTAR)'!$R$3:$T$135,3,0),"")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(OCULTAR)'!$R$3:$T$135,3,0),"")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(OCULTAR)'!$R$3:$T$135,3,0),"")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(OCULTAR)'!$R$3:$T$135,3,0),"")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(OCULTAR)'!$R$3:$T$135,3,0),"")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(OCULTAR)'!$R$3:$T$135,3,0),"")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(OCULTAR)'!$R$3:$T$135,3,0),"")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(OCULTAR)'!$R$3:$T$135,3,0),"")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(OCULTAR)'!$R$3:$T$135,3,0),"")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(OCULTAR)'!$R$3:$T$135,3,0),"")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(OCULTAR)'!$R$3:$T$135,3,0),"")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(OCULTAR)'!$R$3:$T$135,3,0),"")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(OCULTAR)'!$R$3:$T$135,3,0),"")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(OCULTAR)'!$R$3:$T$135,3,0),"")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(OCULTAR)'!$R$3:$T$135,3,0),"")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(OCULTAR)'!$R$3:$T$135,3,0),"")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(OCULTAR)'!$R$3:$T$135,3,0),"")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(OCULTAR)'!$R$3:$T$135,3,0),"")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(OCULTAR)'!$R$3:$T$135,3,0),"")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(OCULTAR)'!$R$3:$T$135,3,0),"")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(OCULTAR)'!$R$3:$T$135,3,0),"")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(OCULTAR)'!$R$3:$T$135,3,0),"")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(OCULTAR)'!$R$3:$T$135,3,0),"")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(OCULTAR)'!$R$3:$T$135,3,0),"")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(OCULTAR)'!$R$3:$T$135,3,0),"")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(OCULTAR)'!$R$3:$T$135,3,0),"")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(OCULTAR)'!$R$3:$T$135,3,0),"")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(OCULTAR)'!$R$3:$T$135,3,0),"")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(OCULTAR)'!$R$3:$T$135,3,0),"")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(OCULTAR)'!$R$3:$T$135,3,0),"")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(OCULTAR)'!$R$3:$T$135,3,0),"")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(OCULTAR)'!$R$3:$T$135,3,0),"")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(OCULTAR)'!$R$3:$T$135,3,0),"")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(OCULTAR)'!$R$3:$T$135,3,0),"")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(OCULTAR)'!$R$3:$T$135,3,0),"")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(OCULTAR)'!$R$3:$T$135,3,0),"")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(OCULTAR)'!$R$3:$T$135,3,0),"")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(OCULTAR)'!$R$3:$T$135,3,0),"")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(OCULTAR)'!$R$3:$T$135,3,0),"")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(OCULTAR)'!$R$3:$T$135,3,0),"")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(OCULTAR)'!$R$3:$T$135,3,0),"")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(OCULTAR)'!$R$3:$T$135,3,0),"")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(OCULTAR)'!$R$3:$T$135,3,0),"")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(OCULTAR)'!$R$3:$T$135,3,0),"")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(OCULTAR)'!$R$3:$T$135,3,0),"")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(OCULTAR)'!$R$3:$T$135,3,0),"")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(OCULTAR)'!$R$3:$T$135,3,0),"")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(OCULTAR)'!$R$3:$T$135,3,0),"")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(OCULTAR)'!$R$3:$T$135,3,0),"")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(OCULTAR)'!$R$3:$T$135,3,0),"")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(OCULTAR)'!$R$3:$T$135,3,0),"")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(OCULTAR)'!$R$3:$T$135,3,0),"")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(OCULTAR)'!$R$3:$T$135,3,0),"")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(OCULTAR)'!$R$3:$T$135,3,0),"")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(OCULTAR)'!$R$3:$T$135,3,0),"")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(OCULTAR)'!$R$3:$T$135,3,0),"")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(OCULTAR)'!$R$3:$T$135,3,0),"")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(OCULTAR)'!$R$3:$T$135,3,0),"")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(OCULTAR)'!$R$3:$T$135,3,0),"")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(OCULTAR)'!$R$3:$T$135,3,0),"")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(OCULTAR)'!$R$3:$T$135,3,0),"")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(OCULTAR)'!$R$3:$T$135,3,0),"")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(OCULTAR)'!$R$3:$T$135,3,0),"")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(OCULTAR)'!$R$3:$T$135,3,0),"")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(OCULTAR)'!$R$3:$T$135,3,0),"")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(OCULTAR)'!$R$3:$T$135,3,0),"")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(OCULTAR)'!$R$3:$T$135,3,0),"")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(OCULTAR)'!$R$3:$T$135,3,0),"")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(OCULTAR)'!$R$3:$T$135,3,0),"")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(OCULTAR)'!$R$3:$T$135,3,0),"")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(OCULTAR)'!$R$3:$T$135,3,0),"")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(OCULTAR)'!$R$3:$T$135,3,0),"")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(OCULTAR)'!$R$3:$T$135,3,0),"")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(OCULTAR)'!$R$3:$T$135,3,0),"")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(OCULTAR)'!$R$3:$T$135,3,0),"")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(OCULTAR)'!$R$3:$T$135,3,0),"")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(OCULTAR)'!$R$3:$T$135,3,0),"")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(OCULTAR)'!$R$3:$T$135,3,0),"")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(OCULTAR)'!$R$3:$T$135,3,0),"")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(OCULTAR)'!$R$3:$T$135,3,0),"")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(OCULTAR)'!$R$3:$T$135,3,0),"")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(OCULTAR)'!$R$3:$T$135,3,0),"")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(OCULTAR)'!$R$3:$T$135,3,0),"")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(OCULTAR)'!$R$3:$T$135,3,0),"")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(OCULTAR)'!$R$3:$T$135,3,0),"")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(OCULTAR)'!$R$3:$T$135,3,0),"")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(OCULTAR)'!$R$3:$T$135,3,0),"")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(OCULTAR)'!$R$3:$T$135,3,0),"")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(OCULTAR)'!$R$3:$T$135,3,0),"")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(OCULTAR)'!$R$3:$T$135,3,0),"")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(OCULTAR)'!$R$3:$T$135,3,0),"")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(OCULTAR)'!$R$3:$T$135,3,0),"")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(OCULTAR)'!$R$3:$T$135,3,0),"")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(OCULTAR)'!$R$3:$T$135,3,0),"")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(OCULTAR)'!$R$3:$T$135,3,0),"")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(OCULTAR)'!$R$3:$T$135,3,0),"")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(OCULTAR)'!$R$3:$T$135,3,0),"")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(OCULTAR)'!$R$3:$T$135,3,0),"")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(OCULTAR)'!$R$3:$T$135,3,0),"")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(OCULTAR)'!$R$3:$T$135,3,0),"")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(OCULTAR)'!$R$3:$T$135,3,0),"")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(OCULTAR)'!$R$3:$T$135,3,0),"")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(OCULTAR)'!$R$3:$T$135,3,0),"")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(OCULTAR)'!$R$3:$T$135,3,0),"")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(OCULTAR)'!$R$3:$T$135,3,0),"")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(OCULTAR)'!$R$3:$T$135,3,0),"")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(OCULTAR)'!$R$3:$T$135,3,0),"")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(OCULTAR)'!$R$3:$T$135,3,0),"")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(OCULTAR)'!$R$3:$T$135,3,0),"")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(OCULTAR)'!$R$3:$T$135,3,0),"")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(OCULTAR)'!$R$3:$T$135,3,0),"")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(OCULTAR)'!$R$3:$T$135,3,0),"")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(OCULTAR)'!$R$3:$T$135,3,0),"")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(OCULTAR)'!$R$3:$T$135,3,0),"")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(OCULTAR)'!$R$3:$T$135,3,0),"")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(OCULTAR)'!$R$3:$T$135,3,0),"")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(OCULTAR)'!$R$3:$T$135,3,0),"")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(OCULTAR)'!$R$3:$T$135,3,0),"")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(OCULTAR)'!$R$3:$T$135,3,0),"")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(OCULTAR)'!$R$3:$T$135,3,0),"")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(OCULTAR)'!$R$3:$T$135,3,0),"")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(OCULTAR)'!$R$3:$T$135,3,0),"")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(OCULTAR)'!$R$3:$T$135,3,0),"")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(OCULTAR)'!$R$3:$T$135,3,0),"")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(OCULTAR)'!$R$3:$T$135,3,0),"")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(OCULTAR)'!$R$3:$T$135,3,0),"")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(OCULTAR)'!$R$3:$T$135,3,0),"")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(OCULTAR)'!$R$3:$T$135,3,0),"")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(OCULTAR)'!$R$3:$T$135,3,0),"")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(OCULTAR)'!$R$3:$T$135,3,0),"")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(OCULTAR)'!$R$3:$T$135,3,0),"")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(OCULTAR)'!$R$3:$T$135,3,0),"")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(OCULTAR)'!$R$3:$T$135,3,0),"")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(OCULTAR)'!$R$3:$T$135,3,0),"")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(OCULTAR)'!$R$3:$T$135,3,0),"")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(OCULTAR)'!$R$3:$T$135,3,0),"")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(OCULTAR)'!$R$3:$T$135,3,0),"")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(OCULTAR)'!$R$3:$T$135,3,0),"")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(OCULTAR)'!$R$3:$T$135,3,0),"")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(OCULTAR)'!$R$3:$T$135,3,0),"")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(OCULTAR)'!$R$3:$T$135,3,0),"")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(OCULTAR)'!$R$3:$T$135,3,0),"")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(OCULTAR)'!$R$3:$T$135,3,0),"")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(OCULTAR)'!$R$3:$T$135,3,0),"")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(OCULTAR)'!$R$3:$T$135,3,0),"")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(OCULTAR)'!$R$3:$T$135,3,0),"")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(OCULTAR)'!$R$3:$T$135,3,0),"")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(OCULTAR)'!$R$3:$T$135,3,0),"")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(OCULTAR)'!$R$3:$T$135,3,0),"")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(OCULTAR)'!$R$3:$T$135,3,0),"")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(OCULTAR)'!$R$3:$T$135,3,0),"")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(OCULTAR)'!$R$3:$T$135,3,0),"")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(OCULTAR)'!$R$3:$T$135,3,0),"")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(OCULTAR)'!$R$3:$T$135,3,0),"")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(OCULTAR)'!$R$3:$T$135,3,0),"")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(OCULTAR)'!$R$3:$T$135,3,0),"")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(OCULTAR)'!$R$3:$T$135,3,0),"")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(OCULTAR)'!$R$3:$T$135,3,0),"")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(OCULTAR)'!$R$3:$T$135,3,0),"")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(OCULTAR)'!$R$3:$T$135,3,0),"")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(OCULTAR)'!$R$3:$T$135,3,0),"")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(OCULTAR)'!$R$3:$T$135,3,0),"")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(OCULTAR)'!$R$3:$T$135,3,0),"")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(OCULTAR)'!$R$3:$T$135,3,0),"")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(OCULTAR)'!$R$3:$T$135,3,0),"")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(OCULTAR)'!$R$3:$T$135,3,0),"")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(OCULTAR)'!$R$3:$T$135,3,0),"")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(OCULTAR)'!$R$3:$T$135,3,0),"")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(OCULTAR)'!$R$3:$T$135,3,0),"")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(OCULTAR)'!$R$3:$T$135,3,0),"")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(OCULTAR)'!$R$3:$T$135,3,0),"")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(OCULTAR)'!$R$3:$T$135,3,0),"")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(OCULTAR)'!$R$3:$T$135,3,0),"")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(OCULTAR)'!$R$3:$T$135,3,0),"")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(OCULTAR)'!$R$3:$T$135,3,0),"")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(OCULTAR)'!$R$3:$T$135,3,0),"")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(OCULTAR)'!$R$3:$T$135,3,0),"")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(OCULTAR)'!$R$3:$T$135,3,0),"")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(OCULTAR)'!$R$3:$T$135,3,0),"")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(OCULTAR)'!$R$3:$T$135,3,0),"")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(OCULTAR)'!$R$3:$T$135,3,0),"")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(OCULTAR)'!$R$3:$T$135,3,0),"")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(OCULTAR)'!$R$3:$T$135,3,0),"")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(OCULTAR)'!$R$3:$T$135,3,0),"")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(OCULTAR)'!$R$3:$T$135,3,0),"")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(OCULTAR)'!$R$3:$T$135,3,0),"")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(OCULTAR)'!$R$3:$T$135,3,0),"")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(OCULTAR)'!$R$3:$T$135,3,0),"")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(OCULTAR)'!$R$3:$T$135,3,0),"")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(OCULTAR)'!$R$3:$T$135,3,0),"")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(OCULTAR)'!$R$3:$T$135,3,0),"")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(OCULTAR)'!$R$3:$T$135,3,0),"")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(OCULTAR)'!$R$3:$T$135,3,0),"")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(OCULTAR)'!$R$3:$T$135,3,0),"")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(OCULTAR)'!$R$3:$T$135,3,0),"")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(OCULTAR)'!$R$3:$T$135,3,0),"")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(OCULTAR)'!$R$3:$T$135,3,0),"")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(OCULTAR)'!$R$3:$T$135,3,0),"")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(OCULTAR)'!$R$3:$T$135,3,0),"")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(OCULTAR)'!$R$3:$T$135,3,0),"")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(OCULTAR)'!$R$3:$T$135,3,0),"")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(OCULTAR)'!$R$3:$T$135,3,0),"")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(OCULTAR)'!$R$3:$T$135,3,0),"")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(OCULTAR)'!$R$3:$T$135,3,0),"")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(OCULTAR)'!$R$3:$T$135,3,0),"")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(OCULTAR)'!$R$3:$T$135,3,0),"")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(OCULTAR)'!$R$3:$T$135,3,0),"")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(OCULTAR)'!$R$3:$T$135,3,0),"")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(OCULTAR)'!$R$3:$T$135,3,0),"")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(OCULTAR)'!$R$3:$T$135,3,0),"")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(OCULTAR)'!$R$3:$T$135,3,0),"")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(OCULTAR)'!$R$3:$T$135,3,0),"")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(OCULTAR)'!$R$3:$T$135,3,0),"")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(OCULTAR)'!$R$3:$T$135,3,0),"")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(OCULTAR)'!$R$3:$T$135,3,0),"")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(OCULTAR)'!$R$3:$T$135,3,0),"")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(OCULTAR)'!$R$3:$T$135,3,0),"")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(OCULTAR)'!$R$3:$T$135,3,0),"")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(OCULTAR)'!$R$3:$T$135,3,0),"")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(OCULTAR)'!$R$3:$T$135,3,0),"")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(OCULTAR)'!$R$3:$T$135,3,0),"")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(OCULTAR)'!$R$3:$T$135,3,0),"")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(OCULTAR)'!$R$3:$T$135,3,0),"")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(OCULTAR)'!$R$3:$T$135,3,0),"")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(OCULTAR)'!$R$3:$T$135,3,0),"")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(OCULTAR)'!$R$3:$T$135,3,0),"")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(OCULTAR)'!$R$3:$T$135,3,0),"")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(OCULTAR)'!$R$3:$T$135,3,0),"")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(OCULTAR)'!$R$3:$T$135,3,0),"")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(OCULTAR)'!$R$3:$T$135,3,0),"")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(OCULTAR)'!$R$3:$T$135,3,0),"")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(OCULTAR)'!$R$3:$T$135,3,0),"")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(OCULTAR)'!$R$3:$T$135,3,0),"")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(OCULTAR)'!$R$3:$T$135,3,0),"")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(OCULTAR)'!$R$3:$T$135,3,0),"")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(OCULTAR)'!$R$3:$T$135,3,0),"")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(OCULTAR)'!$R$3:$T$135,3,0),"")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(OCULTAR)'!$R$3:$T$135,3,0),"")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(OCULTAR)'!$R$3:$T$135,3,0),"")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(OCULTAR)'!$R$3:$T$135,3,0),"")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(OCULTAR)'!$R$3:$T$135,3,0),"")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(OCULTAR)'!$R$3:$T$135,3,0),"")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(OCULTAR)'!$R$3:$T$135,3,0),"")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(OCULTAR)'!$R$3:$T$135,3,0),"")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(OCULTAR)'!$R$3:$T$135,3,0),"")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(OCULTAR)'!$R$3:$T$135,3,0),"")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(OCULTAR)'!$R$3:$T$135,3,0),"")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(OCULTAR)'!$R$3:$T$135,3,0),"")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(OCULTAR)'!$R$3:$T$135,3,0),"")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(OCULTAR)'!$R$3:$T$135,3,0),"")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(OCULTAR)'!$R$3:$T$135,3,0),"")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(OCULTAR)'!$R$3:$T$135,3,0),"")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(OCULTAR)'!$R$3:$T$135,3,0),"")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(OCULTAR)'!$R$3:$T$135,3,0),"")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(OCULTAR)'!$R$3:$T$135,3,0),"")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(OCULTAR)'!$R$3:$T$135,3,0),"")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(OCULTAR)'!$R$3:$T$135,3,0),"")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(OCULTAR)'!$R$3:$T$135,3,0),"")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(OCULTAR)'!$R$3:$T$135,3,0),"")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(OCULTAR)'!$R$3:$T$135,3,0),"")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(OCULTAR)'!$R$3:$T$135,3,0),"")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(OCULTAR)'!$R$3:$T$135,3,0),"")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(OCULTAR)'!$R$3:$T$135,3,0),"")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(OCULTAR)'!$R$3:$T$135,3,0),"")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(OCULTAR)'!$R$3:$T$135,3,0),"")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(OCULTAR)'!$R$3:$T$135,3,0),"")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(OCULTAR)'!$R$3:$T$135,3,0),"")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(OCULTAR)'!$R$3:$T$135,3,0),"")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(OCULTAR)'!$R$3:$T$135,3,0),"")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(OCULTAR)'!$R$3:$T$135,3,0),"")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(OCULTAR)'!$R$3:$T$135,3,0),"")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(OCULTAR)'!$R$3:$T$135,3,0),"")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(OCULTAR)'!$R$3:$T$135,3,0),"")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(OCULTAR)'!$R$3:$T$135,3,0),"")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(OCULTAR)'!$R$3:$T$135,3,0),"")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(OCULTAR)'!$R$3:$T$135,3,0),"")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(OCULTAR)'!$R$3:$T$135,3,0),"")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(OCULTAR)'!$R$3:$T$135,3,0),"")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(OCULTAR)'!$R$3:$T$135,3,0),"")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(OCULTAR)'!$R$3:$T$135,3,0),"")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(OCULTAR)'!$R$3:$T$135,3,0),"")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(OCULTAR)'!$R$3:$T$135,3,0),"")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(OCULTAR)'!$R$3:$T$135,3,0),"")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(OCULTAR)'!$R$3:$T$135,3,0),"")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(OCULTAR)'!$R$3:$T$135,3,0),"")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(OCULTAR)'!$R$3:$T$135,3,0),"")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(OCULTAR)'!$R$3:$T$135,3,0),"")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(OCULTAR)'!$R$3:$T$135,3,0),"")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(OCULTAR)'!$R$3:$T$135,3,0),"")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(OCULTAR)'!$R$3:$T$135,3,0),"")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(OCULTAR)'!$R$3:$T$135,3,0),"")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(OCULTAR)'!$R$3:$T$135,3,0),"")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(OCULTAR)'!$R$3:$T$135,3,0),"")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(OCULTAR)'!$R$3:$T$135,3,0),"")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(OCULTAR)'!$R$3:$T$135,3,0),"")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(OCULTAR)'!$R$3:$T$135,3,0),"")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(OCULTAR)'!$R$3:$T$135,3,0),"")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(OCULTAR)'!$R$3:$T$135,3,0),"")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(OCULTAR)'!$R$3:$T$135,3,0),"")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(OCULTAR)'!$R$3:$T$135,3,0),"")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(OCULTAR)'!$R$3:$T$135,3,0),"")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(OCULTAR)'!$R$3:$T$135,3,0),"")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(OCULTAR)'!$R$3:$T$135,3,0),"")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(OCULTAR)'!$R$3:$T$135,3,0),"")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(OCULTAR)'!$R$3:$T$135,3,0),"")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(OCULTAR)'!$R$3:$T$135,3,0),"")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(OCULTAR)'!$R$3:$T$135,3,0),"")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(OCULTAR)'!$R$3:$T$135,3,0),"")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(OCULTAR)'!$R$3:$T$135,3,0),"")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(OCULTAR)'!$R$3:$T$135,3,0),"")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(OCULTAR)'!$R$3:$T$135,3,0),"")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(OCULTAR)'!$R$3:$T$135,3,0),"")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(OCULTAR)'!$R$3:$T$135,3,0),"")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(OCULTAR)'!$R$3:$T$135,3,0),"")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(OCULTAR)'!$R$3:$T$135,3,0),"")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(OCULTAR)'!$R$3:$T$135,3,0),"")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(OCULTAR)'!$R$3:$T$135,3,0),"")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(OCULTAR)'!$R$3:$T$135,3,0),"")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(OCULTAR)'!$R$3:$T$135,3,0),"")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(OCULTAR)'!$R$3:$T$135,3,0),"")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(OCULTAR)'!$R$3:$T$135,3,0),"")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(OCULTAR)'!$R$3:$T$135,3,0),"")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(OCULTAR)'!$R$3:$T$135,3,0),"")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(OCULTAR)'!$R$3:$T$135,3,0),"")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(OCULTAR)'!$R$3:$T$135,3,0),"")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(OCULTAR)'!$R$3:$T$135,3,0),"")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(OCULTAR)'!$R$3:$T$135,3,0),"")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(OCULTAR)'!$R$3:$T$135,3,0),"")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(OCULTAR)'!$R$3:$T$135,3,0),"")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(OCULTAR)'!$R$3:$T$135,3,0),"")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(OCULTAR)'!$R$3:$T$135,3,0),"")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(OCULTAR)'!$R$3:$T$135,3,0),"")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(OCULTAR)'!$R$3:$T$135,3,0),"")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(OCULTAR)'!$R$3:$T$135,3,0),"")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(OCULTAR)'!$R$3:$T$135,3,0),"")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(OCULTAR)'!$R$3:$T$135,3,0),"")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(OCULTAR)'!$R$3:$T$135,3,0),"")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(OCULTAR)'!$R$3:$T$135,3,0),"")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(OCULTAR)'!$R$3:$T$135,3,0),"")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(OCULTAR)'!$R$3:$T$135,3,0),"")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(OCULTAR)'!$R$3:$T$135,3,0),"")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(OCULTAR)'!$R$3:$T$135,3,0),"")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(OCULTAR)'!$R$3:$T$135,3,0),"")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(OCULTAR)'!$R$3:$T$135,3,0),"")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(OCULTAR)'!$R$3:$T$135,3,0),"")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(OCULTAR)'!$R$3:$T$135,3,0),"")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(OCULTAR)'!$R$3:$T$135,3,0),"")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(OCULTAR)'!$R$3:$T$135,3,0),"")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(OCULTAR)'!$R$3:$T$135,3,0),"")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(OCULTAR)'!$R$3:$T$135,3,0),"")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(OCULTAR)'!$R$3:$T$135,3,0),"")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(OCULTAR)'!$R$3:$T$135,3,0),"")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(OCULTAR)'!$R$3:$T$135,3,0),"")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(OCULTAR)'!$R$3:$T$135,3,0),"")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(OCULTAR)'!$R$3:$T$135,3,0),"")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(OCULTAR)'!$R$3:$T$135,3,0),"")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(OCULTAR)'!$R$3:$T$135,3,0),"")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(OCULTAR)'!$R$3:$T$135,3,0),"")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(OCULTAR)'!$R$3:$T$135,3,0),"")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(OCULTAR)'!$R$3:$T$135,3,0),"")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(OCULTAR)'!$R$3:$T$135,3,0),"")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(OCULTAR)'!$R$3:$T$135,3,0),"")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(OCULTAR)'!$R$3:$T$135,3,0),"")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(OCULTAR)'!$R$3:$T$135,3,0),"")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(OCULTAR)'!$R$3:$T$135,3,0),"")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(OCULTAR)'!$R$3:$T$135,3,0),"")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(OCULTAR)'!$R$3:$T$135,3,0),"")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(OCULTAR)'!$R$3:$T$135,3,0),"")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(OCULTAR)'!$R$3:$T$135,3,0),"")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(OCULTAR)'!$R$3:$T$135,3,0),"")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(OCULTAR)'!$R$3:$T$135,3,0),"")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(OCULTAR)'!$R$3:$T$135,3,0),"")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(OCULTAR)'!$R$3:$T$135,3,0),"")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(OCULTAR)'!$R$3:$T$135,3,0),"")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(OCULTAR)'!$R$3:$T$135,3,0),"")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(OCULTAR)'!$R$3:$T$135,3,0),"")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(OCULTAR)'!$R$3:$T$135,3,0),"")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(OCULTAR)'!$R$3:$T$135,3,0),"")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(OCULTAR)'!$R$3:$T$135,3,0),"")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(OCULTAR)'!$R$3:$T$135,3,0),"")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(OCULTAR)'!$R$3:$T$135,3,0),"")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(OCULTAR)'!$R$3:$T$135,3,0),"")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(OCULTAR)'!$R$3:$T$135,3,0),"")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(OCULTAR)'!$R$3:$T$135,3,0),"")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(OCULTAR)'!$R$3:$T$135,3,0),"")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(OCULTAR)'!$R$3:$T$135,3,0),"")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(OCULTAR)'!$R$3:$T$135,3,0),"")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(OCULTAR)'!$R$3:$T$135,3,0),"")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(OCULTAR)'!$R$3:$T$135,3,0),"")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(OCULTAR)'!$R$3:$T$135,3,0),"")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(OCULTAR)'!$R$3:$T$135,3,0),"")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(OCULTAR)'!$R$3:$T$135,3,0),"")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(OCULTAR)'!$R$3:$T$135,3,0),"")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(OCULTAR)'!$R$3:$T$135,3,0),"")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(OCULTAR)'!$R$3:$T$135,3,0),"")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(OCULTAR)'!$R$3:$T$135,3,0),"")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(OCULTAR)'!$R$3:$T$135,3,0),"")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(OCULTAR)'!$R$3:$T$135,3,0),"")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(OCULTAR)'!$R$3:$T$135,3,0),"")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(OCULTAR)'!$R$3:$T$135,3,0),"")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(OCULTAR)'!$R$3:$T$135,3,0),"")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(OCULTAR)'!$R$3:$T$135,3,0),"")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(OCULTAR)'!$R$3:$T$135,3,0),"")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(OCULTAR)'!$R$3:$T$135,3,0),"")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(OCULTAR)'!$R$3:$T$135,3,0),"")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(OCULTAR)'!$R$3:$T$135,3,0),"")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(OCULTAR)'!$R$3:$T$135,3,0),"")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(OCULTAR)'!$R$3:$T$135,3,0),"")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(OCULTAR)'!$R$3:$T$135,3,0),"")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(OCULTAR)'!$R$3:$T$135,3,0),"")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(OCULTAR)'!$R$3:$T$135,3,0),"")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(OCULTAR)'!$R$3:$T$135,3,0),"")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(OCULTAR)'!$R$3:$T$135,3,0),"")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(OCULTAR)'!$R$3:$T$135,3,0),"")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(OCULTAR)'!$R$3:$T$135,3,0),"")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(OCULTAR)'!$R$3:$T$135,3,0),"")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(OCULTAR)'!$R$3:$T$135,3,0),"")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(OCULTAR)'!$R$3:$T$135,3,0),"")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(OCULTAR)'!$R$3:$T$135,3,0),"")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(OCULTAR)'!$R$3:$T$135,3,0),"")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(OCULTAR)'!$R$3:$T$135,3,0),"")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(OCULTAR)'!$R$3:$T$135,3,0),"")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(OCULTAR)'!$R$3:$T$135,3,0),"")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(OCULTAR)'!$R$3:$T$135,3,0),"")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(OCULTAR)'!$R$3:$T$135,3,0),"")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(OCULTAR)'!$R$3:$T$135,3,0),"")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(OCULTAR)'!$R$3:$T$135,3,0),"")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(OCULTAR)'!$R$3:$T$135,3,0),"")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(OCULTAR)'!$R$3:$T$135,3,0),"")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(OCULTAR)'!$R$3:$T$135,3,0),"")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(OCULTAR)'!$R$3:$T$135,3,0),"")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(OCULTAR)'!$R$3:$T$135,3,0),"")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(OCULTAR)'!$R$3:$T$135,3,0),"")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(OCULTAR)'!$R$3:$T$135,3,0),"")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(OCULTAR)'!$R$3:$T$135,3,0),"")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(OCULTAR)'!$R$3:$T$135,3,0),"")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(OCULTAR)'!$R$3:$T$135,3,0),"")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(OCULTAR)'!$R$3:$T$135,3,0),"")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(OCULTAR)'!$R$3:$T$135,3,0),"")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(OCULTAR)'!$R$3:$T$135,3,0),"")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(OCULTAR)'!$R$3:$T$135,3,0),"")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(OCULTAR)'!$R$3:$T$135,3,0),"")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(OCULTAR)'!$R$3:$T$135,3,0),"")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(OCULTAR)'!$R$3:$T$135,3,0),"")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(OCULTAR)'!$R$3:$T$135,3,0),"")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(OCULTAR)'!$R$3:$T$135,3,0),"")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(OCULTAR)'!$R$3:$T$135,3,0),"")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(OCULTAR)'!$R$3:$T$135,3,0),"")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(OCULTAR)'!$R$3:$T$135,3,0),"")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(OCULTAR)'!$R$3:$T$135,3,0),"")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(OCULTAR)'!$R$3:$T$135,3,0),"")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(OCULTAR)'!$R$3:$T$135,3,0),"")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(OCULTAR)'!$R$3:$T$135,3,0),"")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(OCULTAR)'!$R$3:$T$135,3,0),"")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(OCULTAR)'!$R$3:$T$135,3,0),"")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(OCULTAR)'!$R$3:$T$135,3,0),"")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(OCULTAR)'!$R$3:$T$135,3,0),"")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(OCULTAR)'!$R$3:$T$135,3,0),"")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(OCULTAR)'!$R$3:$T$135,3,0),"")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(OCULTAR)'!$R$3:$T$135,3,0),"")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(OCULTAR)'!$R$3:$T$135,3,0),"")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(OCULTAR)'!$R$3:$T$135,3,0),"")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(OCULTAR)'!$R$3:$T$135,3,0),"")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(OCULTAR)'!$R$3:$T$135,3,0),"")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(OCULTAR)'!$R$3:$T$135,3,0),"")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(OCULTAR)'!$R$3:$T$135,3,0),"")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(OCULTAR)'!$R$3:$T$135,3,0),"")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(OCULTAR)'!$R$3:$T$135,3,0),"")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(OCULTAR)'!$R$3:$T$135,3,0),"")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(OCULTAR)'!$R$3:$T$135,3,0),"")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(OCULTAR)'!$R$3:$T$135,3,0),"")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(OCULTAR)'!$R$3:$T$135,3,0),"")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(OCULTAR)'!$R$3:$T$135,3,0),"")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(OCULTAR)'!$R$3:$T$135,3,0),"")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(OCULTAR)'!$R$3:$T$135,3,0),"")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(OCULTAR)'!$R$3:$T$135,3,0),"")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(OCULTAR)'!$R$3:$T$135,3,0),"")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(OCULTAR)'!$R$3:$T$135,3,0),"")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(OCULTAR)'!$R$3:$T$135,3,0),"")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(OCULTAR)'!$R$3:$T$135,3,0),"")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(OCULTAR)'!$R$3:$T$135,3,0),"")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(OCULTAR)'!$R$3:$T$135,3,0),"")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(OCULTAR)'!$R$3:$T$135,3,0),"")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(OCULTAR)'!$R$3:$T$135,3,0),"")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(OCULTAR)'!$R$3:$T$135,3,0),"")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(OCULTAR)'!$R$3:$T$135,3,0),"")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(OCULTAR)'!$R$3:$T$135,3,0),"")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(OCULTAR)'!$R$3:$T$135,3,0),"")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(OCULTAR)'!$R$3:$T$135,3,0),"")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(OCULTAR)'!$R$3:$T$135,3,0),"")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(OCULTAR)'!$R$3:$T$135,3,0),"")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(OCULTAR)'!$R$3:$T$135,3,0),"")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(OCULTAR)'!$R$3:$T$135,3,0),"")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(OCULTAR)'!$R$3:$T$135,3,0),"")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(OCULTAR)'!$R$3:$T$135,3,0),"")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(OCULTAR)'!$R$3:$T$135,3,0),"")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(OCULTAR)'!$R$3:$T$135,3,0),"")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(OCULTAR)'!$R$3:$T$135,3,0),"")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(OCULTAR)'!$R$3:$T$135,3,0),"")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(OCULTAR)'!$R$3:$T$135,3,0),"")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(OCULTAR)'!$R$3:$T$135,3,0),"")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(OCULTAR)'!$R$3:$T$135,3,0),"")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(OCULTAR)'!$R$3:$T$135,3,0),"")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(OCULTAR)'!$R$3:$T$135,3,0),"")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(OCULTAR)'!$R$3:$T$135,3,0),"")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(OCULTAR)'!$R$3:$T$135,3,0),"")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(OCULTAR)'!$R$3:$T$135,3,0),"")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(OCULTAR)'!$R$3:$T$135,3,0),"")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(OCULTAR)'!$R$3:$T$135,3,0),"")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(OCULTAR)'!$R$3:$T$135,3,0),"")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(OCULTAR)'!$R$3:$T$135,3,0),"")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(OCULTAR)'!$R$3:$T$135,3,0),"")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(OCULTAR)'!$R$3:$T$135,3,0),"")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(OCULTAR)'!$R$3:$T$135,3,0),"")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(OCULTAR)'!$R$3:$T$135,3,0),"")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(OCULTAR)'!$R$3:$T$135,3,0),"")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(OCULTAR)'!$R$3:$T$135,3,0),"")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(OCULTAR)'!$R$3:$T$135,3,0),"")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(OCULTAR)'!$R$3:$T$135,3,0),"")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(OCULTAR)'!$R$3:$T$135,3,0),"")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(OCULTAR)'!$R$3:$T$135,3,0),"")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(OCULTAR)'!$R$3:$T$135,3,0),"")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(OCULTAR)'!$R$3:$T$135,3,0),"")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(OCULTAR)'!$R$3:$T$135,3,0),"")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(OCULTAR)'!$R$3:$T$135,3,0),"")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(OCULTAR)'!$R$3:$T$135,3,0),"")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(OCULTAR)'!$R$3:$T$135,3,0),"")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(OCULTAR)'!$R$3:$T$135,3,0),"")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(OCULTAR)'!$R$3:$T$135,3,0),"")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(OCULTAR)'!$R$3:$T$135,3,0),"")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(OCULTAR)'!$R$3:$T$135,3,0),"")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(OCULTAR)'!$R$3:$T$135,3,0),"")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(OCULTAR)'!$R$3:$T$135,3,0),"")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(OCULTAR)'!$R$3:$T$135,3,0),"")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(OCULTAR)'!$R$3:$T$135,3,0),"")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(OCULTAR)'!$R$3:$T$135,3,0),"")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(OCULTAR)'!$R$3:$T$135,3,0),"")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(OCULTAR)'!$R$3:$T$135,3,0),"")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(OCULTAR)'!$R$3:$T$135,3,0),"")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(OCULTAR)'!$R$3:$T$135,3,0),"")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(OCULTAR)'!$R$3:$T$135,3,0),"")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(OCULTAR)'!$R$3:$T$135,3,0),"")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(OCULTAR)'!$R$3:$T$135,3,0),"")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(OCULTAR)'!$R$3:$T$135,3,0),"")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(OCULTAR)'!$R$3:$T$135,3,0),"")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(OCULTAR)'!$R$3:$T$135,3,0),"")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(OCULTAR)'!$R$3:$T$135,3,0),"")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(OCULTAR)'!$R$3:$T$135,3,0),"")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(OCULTAR)'!$R$3:$T$135,3,0),"")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(OCULTAR)'!$R$3:$T$135,3,0),"")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(OCULTAR)'!$R$3:$T$135,3,0),"")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(OCULTAR)'!$R$3:$T$135,3,0),"")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(OCULTAR)'!$R$3:$T$135,3,0),"")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(OCULTAR)'!$R$3:$T$135,3,0),"")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(OCULTAR)'!$R$3:$T$135,3,0),"")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(OCULTAR)'!$R$3:$T$135,3,0),"")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(OCULTAR)'!$R$3:$T$135,3,0),"")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(OCULTAR)'!$R$3:$T$135,3,0),"")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(OCULTAR)'!$R$3:$T$135,3,0),"")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(OCULTAR)'!$R$3:$T$135,3,0),"")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(OCULTAR)'!$R$3:$T$135,3,0),"")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(OCULTAR)'!$R$3:$T$135,3,0),"")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(OCULTAR)'!$R$3:$T$135,3,0),"")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(OCULTAR)'!$R$3:$T$135,3,0),"")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(OCULTAR)'!$R$3:$T$135,3,0),"")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(OCULTAR)'!$R$3:$T$135,3,0),"")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(OCULTAR)'!$R$3:$T$135,3,0),"")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(OCULTAR)'!$R$3:$T$135,3,0),"")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(OCULTAR)'!$R$3:$T$135,3,0),"")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(OCULTAR)'!$R$3:$T$135,3,0),"")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(OCULTAR)'!$R$3:$T$135,3,0),"")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(OCULTAR)'!$R$3:$T$135,3,0),"")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(OCULTAR)'!$R$3:$T$135,3,0),"")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(OCULTAR)'!$R$3:$T$135,3,0),"")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(OCULTAR)'!$R$3:$T$135,3,0),"")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(OCULTAR)'!$R$3:$T$135,3,0),"")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(OCULTAR)'!$R$3:$T$135,3,0),"")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(OCULTAR)'!$R$3:$T$135,3,0),"")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(OCULTAR)'!$R$3:$T$135,3,0),"")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(OCULTAR)'!$R$3:$T$135,3,0),"")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(OCULTAR)'!$R$3:$T$135,3,0),"")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(OCULTAR)'!$R$3:$T$135,3,0),"")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(OCULTAR)'!$R$3:$T$135,3,0),"")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(OCULTAR)'!$R$3:$T$135,3,0),"")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(OCULTAR)'!$R$3:$T$135,3,0),"")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(OCULTAR)'!$R$3:$T$135,3,0),"")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(OCULTAR)'!$R$3:$T$135,3,0),"")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(OCULTAR)'!$R$3:$T$135,3,0),"")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(OCULTAR)'!$R$3:$T$135,3,0),"")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(OCULTAR)'!$R$3:$T$135,3,0),"")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(OCULTAR)'!$R$3:$T$135,3,0),"")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(OCULTAR)'!$R$3:$T$135,3,0),"")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(OCULTAR)'!$R$3:$T$135,3,0),"")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(OCULTAR)'!$R$3:$T$135,3,0),"")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(OCULTAR)'!$R$3:$T$135,3,0),"")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(OCULTAR)'!$R$3:$T$135,3,0),"")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(OCULTAR)'!$R$3:$T$135,3,0),"")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(OCULTAR)'!$R$3:$T$135,3,0),"")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(OCULTAR)'!$R$3:$T$135,3,0),"")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(OCULTAR)'!$R$3:$T$135,3,0),"")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(OCULTAR)'!$R$3:$T$135,3,0),"")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(OCULTAR)'!$R$3:$T$135,3,0),"")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(OCULTAR)'!$R$3:$T$135,3,0),"")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(OCULTAR)'!$R$3:$T$135,3,0),"")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(OCULTAR)'!$R$3:$T$135,3,0),"")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(OCULTAR)'!$R$3:$T$135,3,0),"")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(OCULTAR)'!$R$3:$T$135,3,0),"")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(OCULTAR)'!$R$3:$T$135,3,0),"")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(OCULTAR)'!$R$3:$T$135,3,0),"")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(OCULTAR)'!$R$3:$T$135,3,0),"")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(OCULTAR)'!$R$3:$T$135,3,0),"")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(OCULTAR)'!$R$3:$T$135,3,0),"")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(OCULTAR)'!$R$3:$T$135,3,0),"")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(OCULTAR)'!$R$3:$T$135,3,0),"")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(OCULTAR)'!$R$3:$T$135,3,0),"")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(OCULTAR)'!$R$3:$T$135,3,0),"")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(OCULTAR)'!$R$3:$T$135,3,0),"")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(OCULTAR)'!$R$3:$T$135,3,0),"")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(OCULTAR)'!$R$3:$T$135,3,0),"")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(OCULTAR)'!$R$3:$T$135,3,0),"")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(OCULTAR)'!$R$3:$T$135,3,0),"")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(OCULTAR)'!$R$3:$T$135,3,0),"")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(OCULTAR)'!$R$3:$T$135,3,0),"")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(OCULTAR)'!$R$3:$T$135,3,0),"")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(OCULTAR)'!$R$3:$T$135,3,0),"")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(OCULTAR)'!$R$3:$T$135,3,0),"")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(OCULTAR)'!$R$3:$T$135,3,0),"")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(OCULTAR)'!$R$3:$T$135,3,0),"")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(OCULTAR)'!$R$3:$T$135,3,0),"")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(OCULTAR)'!$R$3:$T$135,3,0),"")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(OCULTAR)'!$R$3:$T$135,3,0),"")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(OCULTAR)'!$R$3:$T$135,3,0),"")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(OCULTAR)'!$R$3:$T$135,3,0),"")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(OCULTAR)'!$R$3:$T$135,3,0),"")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(OCULTAR)'!$R$3:$T$135,3,0),"")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(OCULTAR)'!$R$3:$T$135,3,0),"")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(OCULTAR)'!$R$3:$T$135,3,0),"")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(OCULTAR)'!$R$3:$T$135,3,0),"")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(OCULTAR)'!$R$3:$T$135,3,0),"")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(OCULTAR)'!$R$3:$T$135,3,0),"")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(OCULTAR)'!$R$3:$T$135,3,0),"")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(OCULTAR)'!$R$3:$T$135,3,0),"")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(OCULTAR)'!$R$3:$T$135,3,0),"")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(OCULTAR)'!$R$3:$T$135,3,0),"")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(OCULTAR)'!$R$3:$T$135,3,0),"")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(OCULTAR)'!$R$3:$T$135,3,0),"")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(OCULTAR)'!$R$3:$T$135,3,0),"")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(OCULTAR)'!$R$3:$T$135,3,0),"")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(OCULTAR)'!$R$3:$T$135,3,0),"")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(OCULTAR)'!$R$3:$T$135,3,0),"")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(OCULTAR)'!$R$3:$T$135,3,0),"")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(OCULTAR)'!$R$3:$T$135,3,0),"")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(OCULTAR)'!$R$3:$T$135,3,0),"")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(OCULTAR)'!$R$3:$T$135,3,0),"")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(OCULTAR)'!$R$3:$T$135,3,0),"")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(OCULTAR)'!$R$3:$T$135,3,0),"")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(OCULTAR)'!$R$3:$T$135,3,0),"")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(OCULTAR)'!$R$3:$T$135,3,0),"")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(OCULTAR)'!$R$3:$T$135,3,0),"")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(OCULTAR)'!$R$3:$T$135,3,0),"")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(OCULTAR)'!$R$3:$T$135,3,0),"")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(OCULTAR)'!$R$3:$T$135,3,0),"")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(OCULTAR)'!$R$3:$T$135,3,0),"")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(OCULTAR)'!$R$3:$T$135,3,0),"")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(OCULTAR)'!$R$3:$T$135,3,0),"")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(OCULTAR)'!$R$3:$T$135,3,0),"")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(OCULTAR)'!$R$3:$T$135,3,0),"")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(OCULTAR)'!$R$3:$T$135,3,0),"")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(OCULTAR)'!$R$3:$T$135,3,0),"")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(OCULTAR)'!$R$3:$T$135,3,0),"")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(OCULTAR)'!$R$3:$T$135,3,0),"")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(OCULTAR)'!$R$3:$T$135,3,0),"")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(OCULTAR)'!$R$3:$T$135,3,0),"")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(OCULTAR)'!$R$3:$T$135,3,0),"")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(OCULTAR)'!$R$3:$T$135,3,0),"")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(OCULTAR)'!$R$3:$T$135,3,0),"")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(OCULTAR)'!$R$3:$T$135,3,0),"")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(OCULTAR)'!$R$3:$T$135,3,0),"")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(OCULTAR)'!$R$3:$T$135,3,0),"")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(OCULTAR)'!$R$3:$T$135,3,0),"")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(OCULTAR)'!$R$3:$T$135,3,0),"")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(OCULTAR)'!$R$3:$T$135,3,0),"")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(OCULTAR)'!$R$3:$T$135,3,0),"")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(OCULTAR)'!$R$3:$T$135,3,0),"")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(OCULTAR)'!$R$3:$T$135,3,0),"")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(OCULTAR)'!$R$3:$T$135,3,0),"")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(OCULTAR)'!$R$3:$T$135,3,0),"")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(OCULTAR)'!$R$3:$T$135,3,0),"")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(OCULTAR)'!$R$3:$T$135,3,0),"")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(OCULTAR)'!$R$3:$T$135,3,0),"")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(OCULTAR)'!$R$3:$T$135,3,0),"")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(OCULTAR)'!$R$3:$T$135,3,0),"")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(OCULTAR)'!$R$3:$T$135,3,0),"")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(OCULTAR)'!$R$3:$T$135,3,0),"")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(OCULTAR)'!$R$3:$T$135,3,0),"")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(OCULTAR)'!$R$3:$T$135,3,0),"")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(OCULTAR)'!$R$3:$T$135,3,0),"")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(OCULTAR)'!$R$3:$T$135,3,0),"")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(OCULTAR)'!$R$3:$T$135,3,0),"")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(OCULTAR)'!$R$3:$T$135,3,0),"")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(OCULTAR)'!$R$3:$T$135,3,0),"")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(OCULTAR)'!$R$3:$T$135,3,0),"")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(OCULTAR)'!$R$3:$T$135,3,0),"")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(OCULTAR)'!$R$3:$T$135,3,0),"")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(OCULTAR)'!$R$3:$T$135,3,0),"")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(OCULTAR)'!$R$3:$T$135,3,0),"")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(OCULTAR)'!$R$3:$T$135,3,0),"")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(OCULTAR)'!$R$3:$T$135,3,0),"")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(OCULTAR)'!$R$3:$T$135,3,0),"")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(OCULTAR)'!$R$3:$T$135,3,0),"")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(OCULTAR)'!$R$3:$T$135,3,0),"")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(OCULTAR)'!$R$3:$T$135,3,0),"")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(OCULTAR)'!$R$3:$T$135,3,0),"")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(OCULTAR)'!$R$3:$T$135,3,0),"")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(OCULTAR)'!$R$3:$T$135,3,0),"")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(OCULTAR)'!$R$3:$T$135,3,0),"")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(OCULTAR)'!$R$3:$T$135,3,0),"")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(OCULTAR)'!$R$3:$T$135,3,0),"")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(OCULTAR)'!$R$3:$T$135,3,0),"")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(OCULTAR)'!$R$3:$T$135,3,0),"")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(OCULTAR)'!$R$3:$T$135,3,0),"")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(OCULTAR)'!$R$3:$T$135,3,0),"")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(OCULTAR)'!$R$3:$T$135,3,0),"")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(OCULTAR)'!$R$3:$T$135,3,0),"")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(OCULTAR)'!$R$3:$T$135,3,0),"")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(OCULTAR)'!$R$3:$T$135,3,0),"")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(OCULTAR)'!$R$3:$T$135,3,0),"")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(OCULTAR)'!$R$3:$T$135,3,0),"")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(OCULTAR)'!$R$3:$T$135,3,0),"")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(OCULTAR)'!$R$3:$T$135,3,0),"")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(OCULTAR)'!$R$3:$T$135,3,0),"")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(OCULTAR)'!$R$3:$T$135,3,0),"")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(OCULTAR)'!$R$3:$T$135,3,0),"")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(OCULTAR)'!$R$3:$T$135,3,0),"")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(OCULTAR)'!$R$3:$T$135,3,0),"")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(OCULTAR)'!$R$3:$T$135,3,0),"")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(OCULTAR)'!$R$3:$T$135,3,0),"")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(OCULTAR)'!$R$3:$T$135,3,0),"")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(OCULTAR)'!$R$3:$T$135,3,0),"")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(OCULTAR)'!$R$3:$T$135,3,0),"")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(OCULTAR)'!$R$3:$T$135,3,0),"")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(OCULTAR)'!$R$3:$T$135,3,0),"")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(OCULTAR)'!$R$3:$T$135,3,0),"")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(OCULTAR)'!$R$3:$T$135,3,0),"")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(OCULTAR)'!$R$3:$T$135,3,0),"")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(OCULTAR)'!$R$3:$T$135,3,0),"")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(OCULTAR)'!$R$3:$T$135,3,0),"")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(OCULTAR)'!$R$3:$T$135,3,0),"")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(OCULTAR)'!$R$3:$T$135,3,0),"")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(OCULTAR)'!$R$3:$T$135,3,0),"")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(OCULTAR)'!$R$3:$T$135,3,0),"")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(OCULTAR)'!$R$3:$T$135,3,0),"")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(OCULTAR)'!$R$3:$T$135,3,0),"")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(OCULTAR)'!$R$3:$T$135,3,0),"")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(OCULTAR)'!$R$3:$T$135,3,0),"")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(OCULTAR)'!$R$3:$T$135,3,0),"")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(OCULTAR)'!$R$3:$T$135,3,0),"")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(OCULTAR)'!$R$3:$T$135,3,0),"")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(OCULTAR)'!$R$3:$T$135,3,0),"")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(OCULTAR)'!$R$3:$T$135,3,0),"")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(OCULTAR)'!$R$3:$T$135,3,0),"")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(OCULTAR)'!$R$3:$T$135,3,0),"")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(OCULTAR)'!$R$3:$T$135,3,0),"")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(OCULTAR)'!$R$3:$T$135,3,0),"")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(OCULTAR)'!$R$3:$T$135,3,0),"")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(OCULTAR)'!$R$3:$T$135,3,0),"")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(OCULTAR)'!$R$3:$T$135,3,0),"")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(OCULTAR)'!$R$3:$T$135,3,0),"")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(OCULTAR)'!$R$3:$T$135,3,0),"")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(OCULTAR)'!$R$3:$T$135,3,0),"")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(OCULTAR)'!$R$3:$T$135,3,0),"")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(OCULTAR)'!$R$3:$T$135,3,0),"")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(OCULTAR)'!$R$3:$T$135,3,0),"")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(OCULTAR)'!$R$3:$T$135,3,0),"")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(OCULTAR)'!$R$3:$T$135,3,0),"")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(OCULTAR)'!$R$3:$T$135,3,0),"")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(OCULTAR)'!$R$3:$T$135,3,0),"")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(OCULTAR)'!$R$3:$T$135,3,0),"")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(OCULTAR)'!$R$3:$T$135,3,0),"")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(OCULTAR)'!$R$3:$T$135,3,0),"")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(OCULTAR)'!$R$3:$T$135,3,0),"")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(OCULTAR)'!$R$3:$T$135,3,0),"")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(OCULTAR)'!$R$3:$T$135,3,0),"")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(OCULTAR)'!$R$3:$T$135,3,0),"")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(OCULTAR)'!$R$3:$T$135,3,0),"")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(OCULTAR)'!$R$3:$T$135,3,0),"")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(OCULTAR)'!$R$3:$T$135,3,0),"")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(OCULTAR)'!$R$3:$T$135,3,0),"")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(OCULTAR)'!$R$3:$T$135,3,0),"")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(OCULTAR)'!$R$3:$T$135,3,0),"")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(OCULTAR)'!$R$3:$T$135,3,0),"")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(OCULTAR)'!$R$3:$T$135,3,0),"")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(OCULTAR)'!$R$3:$T$135,3,0),"")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(OCULTAR)'!$R$3:$T$135,3,0),"")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(OCULTAR)'!$R$3:$T$135,3,0),"")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(OCULTAR)'!$R$3:$T$135,3,0),"")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(OCULTAR)'!$R$3:$T$135,3,0),"")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(OCULTAR)'!$R$3:$T$135,3,0),"")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(OCULTAR)'!$R$3:$T$135,3,0),"")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(OCULTAR)'!$R$3:$T$135,3,0),"")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(OCULTAR)'!$R$3:$T$135,3,0),"")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(OCULTAR)'!$R$3:$T$135,3,0),"")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(OCULTAR)'!$R$3:$T$135,3,0),"")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(OCULTAR)'!$R$3:$T$135,3,0),"")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(OCULTAR)'!$R$3:$T$135,3,0),"")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(OCULTAR)'!$R$3:$T$135,3,0),"")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(OCULTAR)'!$R$3:$T$135,3,0),"")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(OCULTAR)'!$R$3:$T$135,3,0),"")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(OCULTAR)'!$R$3:$T$135,3,0),"")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(OCULTAR)'!$R$3:$T$135,3,0),"")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(OCULTAR)'!$R$3:$T$135,3,0),"")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(OCULTAR)'!$R$3:$T$135,3,0),"")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(OCULTAR)'!$R$3:$T$135,3,0),"")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(OCULTAR)'!$R$3:$T$135,3,0),"")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(OCULTAR)'!$R$3:$T$135,3,0),"")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(OCULTAR)'!$R$3:$T$135,3,0),"")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(OCULTAR)'!$R$3:$T$135,3,0),"")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(OCULTAR)'!$R$3:$T$135,3,0),"")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(OCULTAR)'!$R$3:$T$135,3,0),"")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(OCULTAR)'!$R$3:$T$135,3,0),"")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(OCULTAR)'!$R$3:$T$135,3,0),"")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(OCULTAR)'!$R$3:$T$135,3,0),"")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(OCULTAR)'!$R$3:$T$135,3,0),"")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(OCULTAR)'!$R$3:$T$135,3,0),"")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(OCULTAR)'!$R$3:$T$135,3,0),"")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(OCULTAR)'!$R$3:$T$135,3,0),"")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(OCULTAR)'!$R$3:$T$135,3,0),"")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(OCULTAR)'!$R$3:$T$135,3,0),"")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(OCULTAR)'!$R$3:$T$135,3,0),"")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(OCULTAR)'!$R$3:$T$135,3,0),"")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(OCULTAR)'!$R$3:$T$135,3,0),"")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(OCULTAR)'!$R$3:$T$135,3,0),"")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(OCULTAR)'!$R$3:$T$135,3,0),"")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(OCULTAR)'!$R$3:$T$135,3,0),"")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(OCULTAR)'!$R$3:$T$135,3,0),"")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(OCULTAR)'!$R$3:$T$135,3,0),"")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(OCULTAR)'!$R$3:$T$135,3,0),"")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(OCULTAR)'!$R$3:$T$135,3,0),"")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(OCULTAR)'!$R$3:$T$135,3,0),"")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(OCULTAR)'!$R$3:$T$135,3,0),"")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(OCULTAR)'!$R$3:$T$135,3,0),"")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(OCULTAR)'!$R$3:$T$135,3,0),"")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(OCULTAR)'!$R$3:$T$135,3,0),"")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(OCULTAR)'!$R$3:$T$135,3,0),"")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(OCULTAR)'!$R$3:$T$135,3,0),"")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(OCULTAR)'!$R$3:$T$135,3,0),"")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(OCULTAR)'!$R$3:$T$135,3,0),"")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(OCULTAR)'!$R$3:$T$135,3,0),"")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(OCULTAR)'!$R$3:$T$135,3,0),"")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(OCULTAR)'!$R$3:$T$135,3,0),"")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(OCULTAR)'!$R$3:$T$135,3,0),"")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(OCULTAR)'!$R$3:$T$135,3,0),"")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(OCULTAR)'!$R$3:$T$135,3,0),"")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(OCULTAR)'!$R$3:$T$135,3,0),"")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(OCULTAR)'!$R$3:$T$135,3,0),"")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(OCULTAR)'!$R$3:$T$135,3,0),"")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(OCULTAR)'!$R$3:$T$135,3,0),"")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(OCULTAR)'!$R$3:$T$135,3,0),"")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(OCULTAR)'!$R$3:$T$135,3,0),"")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(OCULTAR)'!$R$3:$T$135,3,0),"")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(OCULTAR)'!$R$3:$T$135,3,0),"")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(OCULTAR)'!$R$3:$T$135,3,0),"")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(OCULTAR)'!$R$3:$T$135,3,0),"")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(OCULTAR)'!$R$3:$T$135,3,0),"")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(OCULTAR)'!$R$3:$T$135,3,0),"")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(OCULTAR)'!$R$3:$T$135,3,0),"")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(OCULTAR)'!$R$3:$T$135,3,0),"")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(OCULTAR)'!$R$3:$T$135,3,0),"")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(OCULTAR)'!$R$3:$T$135,3,0),"")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(OCULTAR)'!$R$3:$T$135,3,0),"")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(OCULTAR)'!$R$3:$T$135,3,0),"")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(OCULTAR)'!$R$3:$T$135,3,0),"")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(OCULTAR)'!$R$3:$T$135,3,0),"")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(OCULTAR)'!$R$3:$T$135,3,0),"")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(OCULTAR)'!$R$3:$T$135,3,0),"")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(OCULTAR)'!$R$3:$T$135,3,0),"")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(OCULTAR)'!$R$3:$T$135,3,0),"")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(OCULTAR)'!$R$3:$T$135,3,0),"")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(OCULTAR)'!$R$3:$T$135,3,0),"")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(OCULTAR)'!$R$3:$T$135,3,0),"")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(OCULTAR)'!$R$3:$T$135,3,0),"")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(OCULTAR)'!$R$3:$T$135,3,0),"")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(OCULTAR)'!$R$3:$T$135,3,0),"")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(OCULTAR)'!$R$3:$T$135,3,0),"")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(OCULTAR)'!$R$3:$T$135,3,0),"")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(OCULTAR)'!$R$3:$T$135,3,0),"")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(OCULTAR)'!$R$3:$T$135,3,0),"")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(OCULTAR)'!$R$3:$T$135,3,0),"")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(OCULTAR)'!$R$3:$T$135,3,0),"")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(OCULTAR)'!$R$3:$T$135,3,0),"")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(OCULTAR)'!$R$3:$T$135,3,0),"")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(OCULTAR)'!$R$3:$T$135,3,0),"")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(OCULTAR)'!$R$3:$T$135,3,0),"")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(OCULTAR)'!$R$3:$T$135,3,0),"")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(OCULTAR)'!$R$3:$T$135,3,0),"")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(OCULTAR)'!$R$3:$T$135,3,0),"")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(OCULTAR)'!$R$3:$T$135,3,0),"")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(OCULTAR)'!$R$3:$T$135,3,0),"")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(OCULTAR)'!$R$3:$T$135,3,0),"")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(OCULTAR)'!$R$3:$T$135,3,0),"")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(OCULTAR)'!$R$3:$T$135,3,0),"")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(OCULTAR)'!$R$3:$T$135,3,0),"")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(OCULTAR)'!$R$3:$T$135,3,0),"")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(OCULTAR)'!$R$3:$T$135,3,0),"")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(OCULTAR)'!$R$3:$T$135,3,0),"")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(OCULTAR)'!$R$3:$T$135,3,0),"")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(OCULTAR)'!$R$3:$T$135,3,0),"")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(OCULTAR)'!$R$3:$T$135,3,0),"")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(OCULTAR)'!$R$3:$T$135,3,0),"")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(OCULTAR)'!$R$3:$T$135,3,0),"")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(OCULTAR)'!$R$3:$T$135,3,0),"")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(OCULTAR)'!$R$3:$T$135,3,0),"")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(OCULTAR)'!$R$3:$T$135,3,0),"")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(OCULTAR)'!$R$3:$T$135,3,0),"")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(OCULTAR)'!$R$3:$T$135,3,0),"")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(OCULTAR)'!$R$3:$T$135,3,0),"")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(OCULTAR)'!$R$3:$T$135,3,0),"")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(OCULTAR)'!$R$3:$T$135,3,0),"")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(OCULTAR)'!$R$3:$T$135,3,0),"")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(OCULTAR)'!$R$3:$T$135,3,0),"")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(OCULTAR)'!$R$3:$T$135,3,0),"")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(OCULTAR)'!$R$3:$T$135,3,0),"")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(OCULTAR)'!$R$3:$T$135,3,0),"")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(OCULTAR)'!$R$3:$T$135,3,0),"")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(OCULTAR)'!$R$3:$T$135,3,0),"")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(OCULTAR)'!$R$3:$T$135,3,0),"")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(OCULTAR)'!$R$3:$T$135,3,0),"")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(OCULTAR)'!$R$3:$T$135,3,0),"")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(OCULTAR)'!$R$3:$T$135,3,0),"")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(OCULTAR)'!$R$3:$T$135,3,0),"")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(OCULTAR)'!$R$3:$T$135,3,0),"")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(OCULTAR)'!$R$3:$T$135,3,0),"")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(OCULTAR)'!$R$3:$T$135,3,0),"")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(OCULTAR)'!$R$3:$T$135,3,0),"")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(OCULTAR)'!$R$3:$T$135,3,0),"")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(OCULTAR)'!$R$3:$T$135,3,0),"")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(OCULTAR)'!$R$3:$T$135,3,0),"")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(OCULTAR)'!$R$3:$T$135,3,0),"")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(OCULTAR)'!$R$3:$T$135,3,0),"")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(OCULTAR)'!$R$3:$T$135,3,0),"")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(OCULTAR)'!$R$3:$T$135,3,0),"")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(OCULTAR)'!$R$3:$T$135,3,0),"")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(OCULTAR)'!$R$3:$T$135,3,0),"")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(OCULTAR)'!$R$3:$T$135,3,0),"")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(OCULTAR)'!$R$3:$T$135,3,0),"")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(OCULTAR)'!$R$3:$T$135,3,0),"")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(OCULTAR)'!$R$3:$T$135,3,0),"")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(OCULTAR)'!$R$3:$T$135,3,0),"")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(OCULTAR)'!$R$3:$T$135,3,0),"")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(OCULTAR)'!$R$3:$T$135,3,0),"")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(OCULTAR)'!$R$3:$T$135,3,0),"")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(OCULTAR)'!$R$3:$T$135,3,0),"")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(OCULTAR)'!$R$3:$T$135,3,0),"")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(OCULTAR)'!$R$3:$T$135,3,0),"")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(OCULTAR)'!$R$3:$T$135,3,0),"")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(OCULTAR)'!$R$3:$T$135,3,0),"")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(OCULTAR)'!$R$3:$T$135,3,0),"")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(OCULTAR)'!$R$3:$T$135,3,0),"")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(OCULTAR)'!$R$3:$T$135,3,0),"")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(OCULTAR)'!$R$3:$T$135,3,0),"")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(OCULTAR)'!$R$3:$T$135,3,0),"")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(OCULTAR)'!$R$3:$T$135,3,0),"")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(OCULTAR)'!$R$3:$T$135,3,0),"")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(OCULTAR)'!$R$3:$T$135,3,0),"")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(OCULTAR)'!$R$3:$T$135,3,0),"")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(OCULTAR)'!$R$3:$T$135,3,0),"")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(OCULTAR)'!$R$3:$T$135,3,0),"")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(OCULTAR)'!$R$3:$T$135,3,0),"")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(OCULTAR)'!$R$3:$T$135,3,0),"")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(OCULTAR)'!$R$3:$T$135,3,0),"")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(OCULTAR)'!$R$3:$T$135,3,0),"")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(OCULTAR)'!$R$3:$T$135,3,0),"")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(OCULTAR)'!$R$3:$T$135,3,0),"")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(OCULTAR)'!$R$3:$T$135,3,0),"")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(OCULTAR)'!$R$3:$T$135,3,0),"")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(OCULTAR)'!$R$3:$T$135,3,0),"")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(OCULTAR)'!$R$3:$T$135,3,0),"")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(OCULTAR)'!$R$3:$T$135,3,0),"")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(OCULTAR)'!$R$3:$T$135,3,0),"")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(OCULTAR)'!$R$3:$T$135,3,0),"")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(OCULTAR)'!$R$3:$T$135,3,0),"")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(OCULTAR)'!$R$3:$T$135,3,0),"")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(OCULTAR)'!$R$3:$T$135,3,0),"")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(OCULTAR)'!$R$3:$T$135,3,0),"")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(OCULTAR)'!$R$3:$T$135,3,0),"")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(OCULTAR)'!$R$3:$T$135,3,0),"")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(OCULTAR)'!$R$3:$T$135,3,0),"")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(OCULTAR)'!$R$3:$T$135,3,0),"")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(OCULTAR)'!$R$3:$T$135,3,0),"")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(OCULTAR)'!$R$3:$T$135,3,0),"")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(OCULTAR)'!$R$3:$T$135,3,0),"")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(OCULTAR)'!$R$3:$T$135,3,0),"")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(OCULTAR)'!$R$3:$T$135,3,0),"")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(OCULTAR)'!$R$3:$T$135,3,0),"")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(OCULTAR)'!$R$3:$T$135,3,0),"")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(OCULTAR)'!$R$3:$T$135,3,0),"")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(OCULTAR)'!$R$3:$T$135,3,0),"")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(OCULTAR)'!$R$3:$T$135,3,0),"")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(OCULTAR)'!$R$3:$T$135,3,0),"")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(OCULTAR)'!$R$3:$T$135,3,0),"")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(OCULTAR)'!$R$3:$T$135,3,0),"")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(OCULTAR)'!$R$3:$T$135,3,0),"")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(OCULTAR)'!$R$3:$T$135,3,0),"")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(OCULTAR)'!$R$3:$T$135,3,0),"")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(OCULTAR)'!$R$3:$T$135,3,0),"")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(OCULTAR)'!$R$3:$T$135,3,0),"")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(OCULTAR)'!$R$3:$T$135,3,0),"")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(OCULTAR)'!$R$3:$T$135,3,0),"")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(OCULTAR)'!$R$3:$T$135,3,0),"")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(OCULTAR)'!$R$3:$T$135,3,0),"")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(OCULTAR)'!$R$3:$T$135,3,0),"")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(OCULTAR)'!$R$3:$T$135,3,0),"")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(OCULTAR)'!$R$3:$T$135,3,0),"")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(OCULTAR)'!$R$3:$T$135,3,0),"")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(OCULTAR)'!$R$3:$T$135,3,0),"")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(OCULTAR)'!$R$3:$T$135,3,0),"")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(OCULTAR)'!$R$3:$T$135,3,0),"")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(OCULTAR)'!$R$3:$T$135,3,0),"")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(OCULTAR)'!$R$3:$T$135,3,0),"")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(OCULTAR)'!$R$3:$T$135,3,0),"")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(OCULTAR)'!$R$3:$T$135,3,0),"")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(OCULTAR)'!$R$3:$T$135,3,0),"")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(OCULTAR)'!$R$3:$T$135,3,0),"")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(OCULTAR)'!$R$3:$T$135,3,0),"")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(OCULTAR)'!$R$3:$T$135,3,0),"")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(OCULTAR)'!$R$3:$T$135,3,0),"")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(OCULTAR)'!$R$3:$T$135,3,0),"")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(OCULTAR)'!$R$3:$T$135,3,0),"")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(OCULTAR)'!$R$3:$T$135,3,0),"")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(OCULTAR)'!$R$3:$T$135,3,0),"")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(OCULTAR)'!$R$3:$T$135,3,0),"")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(OCULTAR)'!$R$3:$T$135,3,0),"")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(OCULTAR)'!$R$3:$T$135,3,0),"")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(OCULTAR)'!$R$3:$T$135,3,0),"")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(OCULTAR)'!$R$3:$T$135,3,0),"")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(OCULTAR)'!$R$3:$T$135,3,0),"")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(OCULTAR)'!$R$3:$T$135,3,0),"")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(OCULTAR)'!$R$3:$T$135,3,0),"")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(OCULTAR)'!$R$3:$T$135,3,0),"")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(OCULTAR)'!$R$3:$T$135,3,0),"")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(OCULTAR)'!$R$3:$T$135,3,0),"")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(OCULTAR)'!$R$3:$T$135,3,0),"")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(OCULTAR)'!$R$3:$T$135,3,0),"")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(OCULTAR)'!$R$3:$T$135,3,0),"")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(OCULTAR)'!$R$3:$T$135,3,0),"")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(OCULTAR)'!$R$3:$T$135,3,0),"")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(OCULTAR)'!$R$3:$T$135,3,0),"")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(OCULTAR)'!$R$3:$T$135,3,0),"")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(OCULTAR)'!$R$3:$T$135,3,0),"")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(OCULTAR)'!$R$3:$T$135,3,0),"")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(OCULTAR)'!$R$3:$T$135,3,0),"")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(OCULTAR)'!$R$3:$T$135,3,0),"")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(OCULTAR)'!$R$3:$T$135,3,0),"")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(OCULTAR)'!$R$3:$T$135,3,0),"")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(OCULTAR)'!$R$3:$T$135,3,0),"")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(OCULTAR)'!$R$3:$T$135,3,0),"")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(OCULTAR)'!$R$3:$T$135,3,0),"")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(OCULTAR)'!$R$3:$T$135,3,0),"")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(OCULTAR)'!$R$3:$T$135,3,0),"")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(OCULTAR)'!$R$3:$T$135,3,0),"")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(OCULTAR)'!$R$3:$T$135,3,0),"")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(OCULTAR)'!$R$3:$T$135,3,0),"")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(OCULTAR)'!$R$3:$T$135,3,0),"")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(OCULTAR)'!$R$3:$T$135,3,0),"")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(OCULTAR)'!$R$3:$T$135,3,0),"")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(OCULTAR)'!$R$3:$T$135,3,0),"")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(OCULTAR)'!$R$3:$T$135,3,0),"")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(OCULTAR)'!$R$3:$T$135,3,0),"")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(OCULTAR)'!$R$3:$T$135,3,0),"")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(OCULTAR)'!$R$3:$T$135,3,0),"")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(OCULTAR)'!$R$3:$T$135,3,0),"")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(OCULTAR)'!$R$3:$T$135,3,0),"")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(OCULTAR)'!$R$3:$T$135,3,0),"")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(OCULTAR)'!$R$3:$T$135,3,0),"")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(OCULTAR)'!$R$3:$T$135,3,0),"")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(OCULTAR)'!$R$3:$T$135,3,0),"")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(OCULTAR)'!$R$3:$T$135,3,0),"")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(OCULTAR)'!$R$3:$T$135,3,0),"")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(OCULTAR)'!$R$3:$T$135,3,0),"")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(OCULTAR)'!$R$3:$T$135,3,0),"")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(OCULTAR)'!$R$3:$T$135,3,0),"")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(OCULTAR)'!$R$3:$T$135,3,0),"")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(OCULTAR)'!$R$3:$T$135,3,0),"")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(OCULTAR)'!$R$3:$T$135,3,0),"")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(OCULTAR)'!$R$3:$T$135,3,0),"")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(OCULTAR)'!$R$3:$T$135,3,0),"")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(OCULTAR)'!$R$3:$T$135,3,0),"")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(OCULTAR)'!$R$3:$T$135,3,0),"")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(OCULTAR)'!$R$3:$T$135,3,0),"")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(OCULTAR)'!$R$3:$T$135,3,0),"")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(OCULTAR)'!$R$3:$T$135,3,0),"")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(OCULTAR)'!$R$3:$T$135,3,0),"")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(OCULTAR)'!$R$3:$T$135,3,0),"")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(OCULTAR)'!$R$3:$T$135,3,0),"")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(OCULTAR)'!$R$3:$T$135,3,0),"")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(OCULTAR)'!$R$3:$T$135,3,0),"")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(OCULTAR)'!$R$3:$T$135,3,0),"")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(OCULTAR)'!$R$3:$T$135,3,0),"")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(OCULTAR)'!$R$3:$T$135,3,0),"")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(OCULTAR)'!$R$3:$T$135,3,0),"")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(OCULTAR)'!$R$3:$T$135,3,0),"")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(OCULTAR)'!$R$3:$T$135,3,0),"")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(OCULTAR)'!$R$3:$T$135,3,0),"")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(OCULTAR)'!$R$3:$T$135,3,0),"")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(OCULTAR)'!$R$3:$T$135,3,0),"")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(OCULTAR)'!$R$3:$T$135,3,0),"")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(OCULTAR)'!$R$3:$T$135,3,0),"")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(OCULTAR)'!$R$3:$T$135,3,0),"")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(OCULTAR)'!$R$3:$T$135,3,0),"")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(OCULTAR)'!$R$3:$T$135,3,0),"")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(OCULTAR)'!$R$3:$T$135,3,0),"")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(OCULTAR)'!$R$3:$T$135,3,0),"")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(OCULTAR)'!$R$3:$T$135,3,0),"")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(OCULTAR)'!$R$3:$T$135,3,0),"")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(OCULTAR)'!$R$3:$T$135,3,0),"")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(OCULTAR)'!$R$3:$T$135,3,0),"")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(OCULTAR)'!$R$3:$T$135,3,0),"")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(OCULTAR)'!$R$3:$T$135,3,0),"")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(OCULTAR)'!$R$3:$T$135,3,0),"")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(OCULTAR)'!$R$3:$T$135,3,0),"")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(OCULTAR)'!$R$3:$T$135,3,0),"")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(OCULTAR)'!$R$3:$T$135,3,0),"")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(OCULTAR)'!$R$3:$T$135,3,0),"")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(OCULTAR)'!$R$3:$T$135,3,0),"")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(OCULTAR)'!$R$3:$T$135,3,0),"")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(OCULTAR)'!$R$3:$T$135,3,0),"")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(OCULTAR)'!$R$3:$T$135,3,0),"")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(OCULTAR)'!$R$3:$T$135,3,0),"")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(OCULTAR)'!$R$3:$T$135,3,0),"")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(OCULTAR)'!$R$3:$T$135,3,0),"")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(OCULTAR)'!$R$3:$T$135,3,0),"")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(OCULTAR)'!$R$3:$T$135,3,0),"")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(OCULTAR)'!$R$3:$T$135,3,0),"")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(OCULTAR)'!$R$3:$T$135,3,0),"")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(OCULTAR)'!$R$3:$T$135,3,0),"")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(OCULTAR)'!$R$3:$T$135,3,0),"")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(OCULTAR)'!$R$3:$T$135,3,0),"")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(OCULTAR)'!$R$3:$T$135,3,0),"")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(OCULTAR)'!$R$3:$T$135,3,0),"")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(OCULTAR)'!$R$3:$T$135,3,0),"")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(OCULTAR)'!$R$3:$T$135,3,0),"")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(OCULTAR)'!$R$3:$T$135,3,0),"")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(OCULTAR)'!$R$3:$T$135,3,0),"")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(OCULTAR)'!$R$3:$T$135,3,0),"")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(OCULTAR)'!$R$3:$T$135,3,0),"")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(OCULTAR)'!$R$3:$T$135,3,0),"")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(OCULTAR)'!$R$3:$T$135,3,0),"")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(OCULTAR)'!$R$3:$T$135,3,0),"")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(OCULTAR)'!$R$3:$T$135,3,0),"")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(OCULTAR)'!$R$3:$T$135,3,0),"")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(OCULTAR)'!$R$3:$T$135,3,0),"")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(OCULTAR)'!$R$3:$T$135,3,0),"")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(OCULTAR)'!$R$3:$T$135,3,0),"")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(OCULTAR)'!$R$3:$T$135,3,0),"")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(OCULTAR)'!$R$3:$T$135,3,0),"")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(OCULTAR)'!$R$3:$T$135,3,0),"")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(OCULTAR)'!$R$3:$T$135,3,0),"")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(OCULTAR)'!$R$3:$T$135,3,0),"")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(OCULTAR)'!$R$3:$T$135,3,0),"")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(OCULTAR)'!$R$3:$T$135,3,0),"")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(OCULTAR)'!$R$3:$T$135,3,0),"")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(OCULTAR)'!$R$3:$T$135,3,0),"")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(OCULTAR)'!$R$3:$T$135,3,0),"")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(OCULTAR)'!$R$3:$T$135,3,0),"")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(OCULTAR)'!$R$3:$T$135,3,0),"")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(OCULTAR)'!$R$3:$T$135,3,0),"")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(OCULTAR)'!$R$3:$T$135,3,0),"")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(OCULTAR)'!$R$3:$T$135,3,0),"")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(OCULTAR)'!$R$3:$T$135,3,0),"")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(OCULTAR)'!$R$3:$T$135,3,0),"")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(OCULTAR)'!$R$3:$T$135,3,0),"")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(OCULTAR)'!$R$3:$T$135,3,0),"")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(OCULTAR)'!$R$3:$T$135,3,0),"")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(OCULTAR)'!$R$3:$T$135,3,0),"")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(OCULTAR)'!$R$3:$T$135,3,0),"")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(OCULTAR)'!$R$3:$T$135,3,0),"")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(OCULTAR)'!$R$3:$T$135,3,0),"")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(OCULTAR)'!$R$3:$T$135,3,0),"")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(OCULTAR)'!$R$3:$T$135,3,0),"")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(OCULTAR)'!$R$3:$T$135,3,0),"")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(OCULTAR)'!$R$3:$T$135,3,0),"")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(OCULTAR)'!$R$3:$T$135,3,0),"")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(OCULTAR)'!$R$3:$T$135,3,0),"")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(OCULTAR)'!$R$3:$T$135,3,0),"")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(OCULTAR)'!$R$3:$T$135,3,0),"")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(OCULTAR)'!$R$3:$T$135,3,0),"")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(OCULTAR)'!$R$3:$T$135,3,0),"")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(OCULTAR)'!$R$3:$T$135,3,0),"")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(OCULTAR)'!$R$3:$T$135,3,0),"")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(OCULTAR)'!$R$3:$T$135,3,0),"")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(OCULTAR)'!$R$3:$T$135,3,0),"")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(OCULTAR)'!$R$3:$T$135,3,0),"")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(OCULTAR)'!$R$3:$T$135,3,0),"")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(OCULTAR)'!$R$3:$T$135,3,0),"")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(OCULTAR)'!$R$3:$T$135,3,0),"")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(OCULTAR)'!$R$3:$T$135,3,0),"")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(OCULTAR)'!$R$3:$T$135,3,0),"")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(OCULTAR)'!$R$3:$T$135,3,0),"")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(OCULTAR)'!$R$3:$T$135,3,0),"")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(OCULTAR)'!$R$3:$T$135,3,0),"")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(OCULTAR)'!$R$3:$T$135,3,0),"")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(OCULTAR)'!$R$3:$T$135,3,0),"")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(OCULTAR)'!$R$3:$T$135,3,0),"")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(OCULTAR)'!$R$3:$T$135,3,0),"")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(OCULTAR)'!$R$3:$T$135,3,0),"")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(OCULTAR)'!$R$3:$T$135,3,0),"")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(OCULTAR)'!$R$3:$T$135,3,0),"")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(OCULTAR)'!$R$3:$T$135,3,0),"")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(OCULTAR)'!$R$3:$T$135,3,0),"")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(OCULTAR)'!$R$3:$T$135,3,0),"")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(OCULTAR)'!$R$3:$T$135,3,0),"")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(OCULTAR)'!$R$3:$T$135,3,0),"")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(OCULTAR)'!$R$3:$T$135,3,0),"")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(OCULTAR)'!$R$3:$T$135,3,0),"")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(OCULTAR)'!$R$3:$T$135,3,0),"")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(OCULTAR)'!$R$3:$T$135,3,0),"")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(OCULTAR)'!$R$3:$T$135,3,0),"")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(OCULTAR)'!$R$3:$T$135,3,0),"")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(OCULTAR)'!$R$3:$T$135,3,0),"")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(OCULTAR)'!$R$3:$T$135,3,0),"")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(OCULTAR)'!$R$3:$T$135,3,0),"")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(OCULTAR)'!$R$3:$T$135,3,0),"")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(OCULTAR)'!$R$3:$T$135,3,0),"")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(OCULTAR)'!$R$3:$T$135,3,0),"")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(OCULTAR)'!$R$3:$T$135,3,0),"")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(OCULTAR)'!$R$3:$T$135,3,0),"")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(OCULTAR)'!$R$3:$T$135,3,0),"")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(OCULTAR)'!$R$3:$T$135,3,0),"")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(OCULTAR)'!$R$3:$T$135,3,0),"")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(OCULTAR)'!$R$3:$T$135,3,0),"")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(OCULTAR)'!$R$3:$T$135,3,0),"")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(OCULTAR)'!$R$3:$T$135,3,0),"")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(OCULTAR)'!$R$3:$T$135,3,0),"")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(OCULTAR)'!$R$3:$T$135,3,0),"")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(OCULTAR)'!$R$3:$T$135,3,0),"")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(OCULTAR)'!$R$3:$T$135,3,0),"")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(OCULTAR)'!$R$3:$T$135,3,0),"")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(OCULTAR)'!$R$3:$T$135,3,0),"")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(OCULTAR)'!$R$3:$T$135,3,0),"")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(OCULTAR)'!$R$3:$T$135,3,0),"")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(OCULTAR)'!$R$3:$T$135,3,0),"")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(OCULTAR)'!$R$3:$T$135,3,0),"")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(OCULTAR)'!$R$3:$T$135,3,0),"")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(OCULTAR)'!$R$3:$T$135,3,0),"")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(OCULTAR)'!$R$3:$T$135,3,0),"")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(OCULTAR)'!$R$3:$T$135,3,0),"")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(OCULTAR)'!$R$3:$T$135,3,0),"")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(OCULTAR)'!$R$3:$T$135,3,0),"")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(OCULTAR)'!$R$3:$T$135,3,0),"")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(OCULTAR)'!$R$3:$T$135,3,0),"")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(OCULTAR)'!$R$3:$T$135,3,0),"")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(OCULTAR)'!$R$3:$T$135,3,0),"")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(OCULTAR)'!$R$3:$T$135,3,0),"")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(OCULTAR)'!$R$3:$T$135,3,0),"")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(OCULTAR)'!$R$3:$T$135,3,0),"")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(OCULTAR)'!$R$3:$T$135,3,0),"")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(OCULTAR)'!$R$3:$T$135,3,0),"")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(OCULTAR)'!$R$3:$T$135,3,0),"")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(OCULTAR)'!$R$3:$T$135,3,0),"")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(OCULTAR)'!$R$3:$T$135,3,0),"")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(OCULTAR)'!$R$3:$T$135,3,0),"")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(OCULTAR)'!$R$3:$T$135,3,0),"")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(OCULTAR)'!$R$3:$T$135,3,0),"")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(OCULTAR)'!$R$3:$T$135,3,0),"")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(OCULTAR)'!$R$3:$T$135,3,0),"")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(OCULTAR)'!$R$3:$T$135,3,0),"")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(OCULTAR)'!$R$3:$T$135,3,0),"")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(OCULTAR)'!$R$3:$T$135,3,0),"")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(OCULTAR)'!$R$3:$T$135,3,0),"")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(OCULTAR)'!$R$3:$T$135,3,0),"")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(OCULTAR)'!$R$3:$T$135,3,0),"")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(OCULTAR)'!$R$3:$T$135,3,0),"")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(OCULTAR)'!$R$3:$T$135,3,0),"")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(OCULTAR)'!$R$3:$T$135,3,0),"")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(OCULTAR)'!$R$3:$T$135,3,0),"")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(OCULTAR)'!$R$3:$T$135,3,0),"")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(OCULTAR)'!$R$3:$T$135,3,0),"")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(OCULTAR)'!$R$3:$T$135,3,0),"")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(OCULTAR)'!$R$3:$T$135,3,0),"")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(OCULTAR)'!$R$3:$T$135,3,0),"")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(OCULTAR)'!$R$3:$T$135,3,0),"")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(OCULTAR)'!$R$3:$T$135,3,0),"")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(OCULTAR)'!$R$3:$T$135,3,0),"")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(OCULTAR)'!$R$3:$T$135,3,0),"")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(OCULTAR)'!$R$3:$T$135,3,0),"")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(OCULTAR)'!$R$3:$T$135,3,0),"")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(OCULTAR)'!$R$3:$T$135,3,0),"")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(OCULTAR)'!$R$3:$T$135,3,0),"")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(OCULTAR)'!$R$3:$T$135,3,0),"")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(OCULTAR)'!$R$3:$T$135,3,0),"")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(OCULTAR)'!$R$3:$T$135,3,0),"")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(OCULTAR)'!$R$3:$T$135,3,0),"")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(OCULTAR)'!$R$3:$T$135,3,0),"")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(OCULTAR)'!$R$3:$T$135,3,0),"")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(OCULTAR)'!$R$3:$T$135,3,0),"")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(OCULTAR)'!$R$3:$T$135,3,0),"")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(OCULTAR)'!$R$3:$T$135,3,0),"")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(OCULTAR)'!$R$3:$T$135,3,0),"")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(OCULTAR)'!$R$3:$T$135,3,0),"")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(OCULTAR)'!$R$3:$T$135,3,0),"")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(OCULTAR)'!$R$3:$T$135,3,0),"")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(OCULTAR)'!$R$3:$T$135,3,0),"")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(OCULTAR)'!$R$3:$T$135,3,0),"")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(OCULTAR)'!$R$3:$T$135,3,0),"")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(OCULTAR)'!$R$3:$T$135,3,0),"")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(OCULTAR)'!$R$3:$T$135,3,0),"")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(OCULTAR)'!$R$3:$T$135,3,0),"")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(OCULTAR)'!$R$3:$T$135,3,0),"")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(OCULTAR)'!$R$3:$T$135,3,0),"")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(OCULTAR)'!$R$3:$T$135,3,0),"")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(OCULTAR)'!$R$3:$T$135,3,0),"")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(OCULTAR)'!$R$3:$T$135,3,0),"")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(OCULTAR)'!$R$3:$T$135,3,0),"")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(OCULTAR)'!$R$3:$T$135,3,0),"")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(OCULTAR)'!$R$3:$T$135,3,0),"")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(OCULTAR)'!$R$3:$T$135,3,0),"")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(OCULTAR)'!$R$3:$T$135,3,0),"")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(OCULTAR)'!$R$3:$T$135,3,0),"")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(OCULTAR)'!$R$3:$T$135,3,0),"")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(OCULTAR)'!$R$3:$T$135,3,0),"")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(OCULTAR)'!$R$3:$T$135,3,0),"")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(OCULTAR)'!$R$3:$T$135,3,0),"")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(OCULTAR)'!$R$3:$T$135,3,0),"")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(OCULTAR)'!$R$3:$T$135,3,0),"")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(OCULTAR)'!$R$3:$T$135,3,0),"")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(OCULTAR)'!$R$3:$T$135,3,0),"")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(OCULTAR)'!$R$3:$T$135,3,0),"")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(OCULTAR)'!$R$3:$T$135,3,0),"")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(OCULTAR)'!$R$3:$T$135,3,0),"")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(OCULTAR)'!$R$3:$T$135,3,0),"")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(OCULTAR)'!$R$3:$T$135,3,0),"")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(OCULTAR)'!$R$3:$T$135,3,0),"")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(OCULTAR)'!$R$3:$T$135,3,0),"")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(OCULTAR)'!$R$3:$T$135,3,0),"")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(OCULTAR)'!$R$3:$T$135,3,0),"")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(OCULTAR)'!$R$3:$T$135,3,0),"")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(OCULTAR)'!$R$3:$T$135,3,0),"")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(OCULTAR)'!$R$3:$T$135,3,0),"")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(OCULTAR)'!$R$3:$T$135,3,0),"")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(OCULTAR)'!$R$3:$T$135,3,0),"")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(OCULTAR)'!$R$3:$T$135,3,0),"")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(OCULTAR)'!$R$3:$T$135,3,0),"")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(OCULTAR)'!$R$3:$T$135,3,0),"")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(OCULTAR)'!$R$3:$T$135,3,0),"")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(OCULTAR)'!$R$3:$T$135,3,0),"")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(OCULTAR)'!$R$3:$T$135,3,0),"")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(OCULTAR)'!$R$3:$T$135,3,0),"")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(OCULTAR)'!$R$3:$T$135,3,0),"")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(OCULTAR)'!$R$3:$T$135,3,0),"")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(OCULTAR)'!$R$3:$T$135,3,0),"")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(OCULTAR)'!$R$3:$T$135,3,0),"")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(OCULTAR)'!$R$3:$T$135,3,0),"")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(OCULTAR)'!$R$3:$T$135,3,0),"")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(OCULTAR)'!$R$3:$T$135,3,0),"")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(OCULTAR)'!$R$3:$T$135,3,0),"")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(OCULTAR)'!$R$3:$T$135,3,0),"")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(OCULTAR)'!$R$3:$T$135,3,0),"")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(OCULTAR)'!$R$3:$T$135,3,0),"")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(OCULTAR)'!$R$3:$T$135,3,0),"")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(OCULTAR)'!$R$3:$T$135,3,0),"")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(OCULTAR)'!$R$3:$T$135,3,0),"")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(OCULTAR)'!$R$3:$T$135,3,0),"")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(OCULTAR)'!$R$3:$T$135,3,0),"")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(OCULTAR)'!$R$3:$T$135,3,0),"")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(OCULTAR)'!$R$3:$T$135,3,0),"")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(OCULTAR)'!$R$3:$T$135,3,0),"")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(OCULTAR)'!$R$3:$T$135,3,0),"")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(OCULTAR)'!$R$3:$T$135,3,0),"")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(OCULTAR)'!$R$3:$T$135,3,0),"")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(OCULTAR)'!$R$3:$T$135,3,0),"")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(OCULTAR)'!$R$3:$T$135,3,0),"")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(OCULTAR)'!$R$3:$T$135,3,0),"")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(OCULTAR)'!$R$3:$T$135,3,0),"")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(OCULTAR)'!$R$3:$T$135,3,0),"")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(OCULTAR)'!$R$3:$T$135,3,0),"")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(OCULTAR)'!$R$3:$T$135,3,0),"")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(OCULTAR)'!$R$3:$T$135,3,0),"")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(OCULTAR)'!$R$3:$T$135,3,0),"")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(OCULTAR)'!$R$3:$T$135,3,0),"")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(OCULTAR)'!$R$3:$T$135,3,0),"")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(OCULTAR)'!$R$3:$T$135,3,0),"")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(OCULTAR)'!$R$3:$T$135,3,0),"")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(OCULTAR)'!$R$3:$T$135,3,0),"")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(OCULTAR)'!$R$3:$T$135,3,0),"")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(OCULTAR)'!$R$3:$T$135,3,0),"")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(OCULTAR)'!$R$3:$T$135,3,0),"")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(OCULTAR)'!$R$3:$T$135,3,0),"")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(OCULTAR)'!$R$3:$T$135,3,0),"")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(OCULTAR)'!$R$3:$T$135,3,0),"")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(OCULTAR)'!$R$3:$T$135,3,0),"")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(OCULTAR)'!$R$3:$T$135,3,0),"")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(OCULTAR)'!$R$3:$T$135,3,0),"")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(OCULTAR)'!$R$3:$T$135,3,0),"")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(OCULTAR)'!$R$3:$T$135,3,0),"")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(OCULTAR)'!$R$3:$T$135,3,0),"")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(OCULTAR)'!$R$3:$T$135,3,0),"")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(OCULTAR)'!$R$3:$T$135,3,0),"")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(OCULTAR)'!$R$3:$T$135,3,0),"")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(OCULTAR)'!$R$3:$T$135,3,0),"")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(OCULTAR)'!$R$3:$T$135,3,0),"")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(OCULTAR)'!$R$3:$T$135,3,0),"")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(OCULTAR)'!$R$3:$T$135,3,0),"")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(OCULTAR)'!$R$3:$T$135,3,0),"")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(OCULTAR)'!$R$3:$T$135,3,0),"")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(OCULTAR)'!$R$3:$T$135,3,0),"")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(OCULTAR)'!$R$3:$T$135,3,0),"")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(OCULTAR)'!$R$3:$T$135,3,0),"")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(OCULTAR)'!$R$3:$T$135,3,0),"")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(OCULTAR)'!$R$3:$T$135,3,0),"")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(OCULTAR)'!$R$3:$T$135,3,0),"")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(OCULTAR)'!$R$3:$T$135,3,0),"")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(OCULTAR)'!$R$3:$T$135,3,0),"")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(OCULTAR)'!$R$3:$T$135,3,0),"")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(OCULTAR)'!$R$3:$T$135,3,0),"")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(OCULTAR)'!$R$3:$T$135,3,0),"")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(OCULTAR)'!$R$3:$T$135,3,0),"")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(OCULTAR)'!$R$3:$T$135,3,0),"")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(OCULTAR)'!$R$3:$T$135,3,0),"")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(OCULTAR)'!$R$3:$T$135,3,0),"")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(OCULTAR)'!$R$3:$T$135,3,0),"")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(OCULTAR)'!$R$3:$T$135,3,0),"")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(OCULTAR)'!$R$3:$T$135,3,0),"")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(OCULTAR)'!$R$3:$T$135,3,0),"")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(OCULTAR)'!$R$3:$T$135,3,0),"")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(OCULTAR)'!$R$3:$T$135,3,0),"")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(OCULTAR)'!$R$3:$T$135,3,0),"")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(OCULTAR)'!$R$3:$T$135,3,0),"")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(OCULTAR)'!$R$3:$T$135,3,0),"")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(OCULTAR)'!$R$3:$T$135,3,0),"")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(OCULTAR)'!$R$3:$T$135,3,0),"")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(OCULTAR)'!$R$3:$T$135,3,0),"")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(OCULTAR)'!$R$3:$T$135,3,0),"")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(OCULTAR)'!$R$3:$T$135,3,0),"")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(OCULTAR)'!$R$3:$T$135,3,0),"")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(OCULTAR)'!$R$3:$T$135,3,0),"")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(OCULTAR)'!$R$3:$T$135,3,0),"")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(OCULTAR)'!$R$3:$T$135,3,0),"")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(OCULTAR)'!$R$3:$T$135,3,0),"")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(OCULTAR)'!$R$3:$T$135,3,0),"")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(OCULTAR)'!$R$3:$T$135,3,0),"")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(OCULTAR)'!$R$3:$T$135,3,0),"")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(OCULTAR)'!$R$3:$T$135,3,0),"")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(OCULTAR)'!$R$3:$T$135,3,0),"")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(OCULTAR)'!$R$3:$T$135,3,0),"")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(OCULTAR)'!$R$3:$T$135,3,0),"")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(OCULTAR)'!$R$3:$T$135,3,0),"")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(OCULTAR)'!$R$3:$T$135,3,0),"")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(OCULTAR)'!$R$3:$T$135,3,0),"")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(OCULTAR)'!$R$3:$T$135,3,0),"")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(OCULTAR)'!$R$3:$T$135,3,0),"")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(OCULTAR)'!$R$3:$T$135,3,0),"")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(OCULTAR)'!$R$3:$T$135,3,0),"")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(OCULTAR)'!$R$3:$T$135,3,0),"")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(OCULTAR)'!$R$3:$T$135,3,0),"")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(OCULTAR)'!$R$3:$T$135,3,0),"")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(OCULTAR)'!$R$3:$T$135,3,0),"")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(OCULTAR)'!$R$3:$T$135,3,0),"")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(OCULTAR)'!$R$3:$T$135,3,0),"")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(OCULTAR)'!$R$3:$T$135,3,0),"")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(OCULTAR)'!$R$3:$T$135,3,0),"")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(OCULTAR)'!$R$3:$T$135,3,0),"")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(OCULTAR)'!$R$3:$T$135,3,0),"")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(OCULTAR)'!$R$3:$T$135,3,0),"")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(OCULTAR)'!$R$3:$T$135,3,0),"")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(OCULTAR)'!$R$3:$T$135,3,0),"")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(OCULTAR)'!$R$3:$T$135,3,0),"")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(OCULTAR)'!$R$3:$T$135,3,0),"")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(OCULTAR)'!$R$3:$T$135,3,0),"")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(OCULTAR)'!$R$3:$T$135,3,0),"")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(OCULTAR)'!$R$3:$T$135,3,0),"")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(OCULTAR)'!$R$3:$T$135,3,0),"")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(OCULTAR)'!$R$3:$T$135,3,0),"")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(OCULTAR)'!$R$3:$T$135,3,0),"")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(OCULTAR)'!$R$3:$T$135,3,0),"")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(OCULTAR)'!$R$3:$T$135,3,0),"")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(OCULTAR)'!$R$3:$T$135,3,0),"")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(OCULTAR)'!$R$3:$T$135,3,0),"")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(OCULTAR)'!$R$3:$T$135,3,0),"")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(OCULTAR)'!$R$3:$T$135,3,0),"")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(OCULTAR)'!$R$3:$T$135,3,0),"")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(OCULTAR)'!$R$3:$T$135,3,0),"")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(OCULTAR)'!$R$3:$T$135,3,0),"")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(OCULTAR)'!$R$3:$T$135,3,0),"")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(OCULTAR)'!$R$3:$T$135,3,0),"")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(OCULTAR)'!$R$3:$T$135,3,0),"")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(OCULTAR)'!$R$3:$T$135,3,0),"")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(OCULTAR)'!$R$3:$T$135,3,0),"")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(OCULTAR)'!$R$3:$T$135,3,0),"")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(OCULTAR)'!$R$3:$T$135,3,0),"")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(OCULTAR)'!$R$3:$T$135,3,0),"")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(OCULTAR)'!$R$3:$T$135,3,0),"")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(OCULTAR)'!$R$3:$T$135,3,0),"")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(OCULTAR)'!$R$3:$T$135,3,0),"")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(OCULTAR)'!$R$3:$T$135,3,0),"")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(OCULTAR)'!$R$3:$T$135,3,0),"")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(OCULTAR)'!$R$3:$T$135,3,0),"")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(OCULTAR)'!$R$3:$T$135,3,0),"")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(OCULTAR)'!$R$3:$T$135,3,0),"")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(OCULTAR)'!$R$3:$T$135,3,0),"")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(OCULTAR)'!$R$3:$T$135,3,0),"")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(OCULTAR)'!$R$3:$T$135,3,0),"")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(OCULTAR)'!$R$3:$T$135,3,0),"")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(OCULTAR)'!$R$3:$T$135,3,0),"")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(OCULTAR)'!$R$3:$T$135,3,0),"")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(OCULTAR)'!$R$3:$T$135,3,0),"")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(OCULTAR)'!$R$3:$T$135,3,0),"")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(OCULTAR)'!$R$3:$T$135,3,0),"")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(OCULTAR)'!$R$3:$T$135,3,0),"")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(OCULTAR)'!$R$3:$T$135,3,0),"")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(OCULTAR)'!$R$3:$T$135,3,0),"")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(OCULTAR)'!$R$3:$T$135,3,0),"")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(OCULTAR)'!$R$3:$T$135,3,0),"")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(OCULTAR)'!$R$3:$T$135,3,0),"")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(OCULTAR)'!$R$3:$T$135,3,0),"")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(OCULTAR)'!$R$3:$T$135,3,0),"")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(OCULTAR)'!$R$3:$T$135,3,0),"")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(OCULTAR)'!$R$3:$T$135,3,0),"")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(OCULTAR)'!$R$3:$T$135,3,0),"")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(OCULTAR)'!$R$3:$T$135,3,0),"")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(OCULTAR)'!$R$3:$T$135,3,0),"")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(OCULTAR)'!$R$3:$T$135,3,0),"")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(OCULTAR)'!$R$3:$T$135,3,0),"")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(OCULTAR)'!$R$3:$T$135,3,0),"")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(OCULTAR)'!$R$3:$T$135,3,0),"")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(OCULTAR)'!$R$3:$T$135,3,0),"")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(OCULTAR)'!$R$3:$T$135,3,0),"")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(OCULTAR)'!$R$3:$T$135,3,0),"")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(OCULTAR)'!$R$3:$T$135,3,0),"")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(OCULTAR)'!$R$3:$T$135,3,0),"")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(OCULTAR)'!$R$3:$T$135,3,0),"")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(OCULTAR)'!$R$3:$T$135,3,0),"")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(OCULTAR)'!$R$3:$T$135,3,0),"")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(OCULTAR)'!$R$3:$T$135,3,0),"")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(OCULTAR)'!$R$3:$T$135,3,0),"")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(OCULTAR)'!$R$3:$T$135,3,0),"")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(OCULTAR)'!$R$3:$T$135,3,0),"")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(OCULTAR)'!$R$3:$T$135,3,0),"")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(OCULTAR)'!$R$3:$T$135,3,0),"")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(OCULTAR)'!$R$3:$T$135,3,0),"")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(OCULTAR)'!$R$3:$T$135,3,0),"")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(OCULTAR)'!$R$3:$T$135,3,0),"")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(OCULTAR)'!$R$3:$T$135,3,0),"")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(OCULTAR)'!$R$3:$T$135,3,0),"")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(OCULTAR)'!$R$3:$T$135,3,0),"")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(OCULTAR)'!$R$3:$T$135,3,0),"")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(OCULTAR)'!$R$3:$T$135,3,0),"")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(OCULTAR)'!$R$3:$T$135,3,0),"")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(OCULTAR)'!$R$3:$T$135,3,0),"")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(OCULTAR)'!$R$3:$T$135,3,0),"")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(OCULTAR)'!$R$3:$T$135,3,0),"")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(OCULTAR)'!$R$3:$T$135,3,0),"")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(OCULTAR)'!$R$3:$T$135,3,0),"")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(OCULTAR)'!$R$3:$T$135,3,0),"")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(OCULTAR)'!$R$3:$T$135,3,0),"")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(OCULTAR)'!$R$3:$T$135,3,0),"")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(OCULTAR)'!$R$3:$T$135,3,0),"")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(OCULTAR)'!$R$3:$T$135,3,0),"")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(OCULTAR)'!$R$3:$T$135,3,0),"")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(OCULTAR)'!$R$3:$T$135,3,0),"")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(OCULTAR)'!$R$3:$T$135,3,0),"")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(OCULTAR)'!$R$3:$T$135,3,0),"")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(OCULTAR)'!$R$3:$T$135,3,0),"")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(OCULTAR)'!$R$3:$T$135,3,0),"")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(OCULTAR)'!$R$3:$T$135,3,0),"")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(OCULTAR)'!$R$3:$T$135,3,0),"")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(OCULTAR)'!$R$3:$T$135,3,0),"")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(OCULTAR)'!$R$3:$T$135,3,0),"")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(OCULTAR)'!$R$3:$T$135,3,0),"")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(OCULTAR)'!$R$3:$T$135,3,0),"")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(OCULTAR)'!$R$3:$T$135,3,0),"")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(OCULTAR)'!$R$3:$T$135,3,0),"")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(OCULTAR)'!$R$3:$T$135,3,0),"")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(OCULTAR)'!$R$3:$T$135,3,0),"")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(OCULTAR)'!$R$3:$T$135,3,0),"")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(OCULTAR)'!$R$3:$T$135,3,0),"")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(OCULTAR)'!$R$3:$T$135,3,0),"")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(OCULTAR)'!$R$3:$T$135,3,0),"")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(OCULTAR)'!$R$3:$T$135,3,0),"")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(OCULTAR)'!$R$3:$T$135,3,0),"")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(OCULTAR)'!$R$3:$T$135,3,0),"")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(OCULTAR)'!$R$3:$T$135,3,0),"")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(OCULTAR)'!$R$3:$T$135,3,0),"")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(OCULTAR)'!$R$3:$T$135,3,0),"")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(OCULTAR)'!$R$3:$T$135,3,0),"")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(OCULTAR)'!$R$3:$T$135,3,0),"")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(OCULTAR)'!$R$3:$T$135,3,0),"")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(OCULTAR)'!$R$3:$T$135,3,0),"")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(OCULTAR)'!$R$3:$T$135,3,0),"")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(OCULTAR)'!$R$3:$T$135,3,0),"")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(OCULTAR)'!$R$3:$T$135,3,0),"")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(OCULTAR)'!$R$3:$T$135,3,0),"")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(OCULTAR)'!$R$3:$T$135,3,0),"")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(OCULTAR)'!$R$3:$T$135,3,0),"")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(OCULTAR)'!$R$3:$T$135,3,0),"")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(OCULTAR)'!$R$3:$T$135,3,0),"")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(OCULTAR)'!$R$3:$T$135,3,0),"")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(OCULTAR)'!$R$3:$T$135,3,0),"")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(OCULTAR)'!$R$3:$T$135,3,0),"")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(OCULTAR)'!$R$3:$T$135,3,0),"")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(OCULTAR)'!$R$3:$T$135,3,0),"")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(OCULTAR)'!$R$3:$T$135,3,0),"")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(OCULTAR)'!$R$3:$T$135,3,0),"")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(OCULTAR)'!$R$3:$T$135,3,0),"")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(OCULTAR)'!$R$3:$T$135,3,0),"")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(OCULTAR)'!$R$3:$T$135,3,0),"")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(OCULTAR)'!$R$3:$T$135,3,0),"")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(OCULTAR)'!$R$3:$T$135,3,0),"")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(OCULTAR)'!$R$3:$T$135,3,0),"")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(OCULTAR)'!$R$3:$T$135,3,0),"")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(OCULTAR)'!$R$3:$T$135,3,0),"")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(OCULTAR)'!$R$3:$T$135,3,0),"")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(OCULTAR)'!$R$3:$T$135,3,0),"")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(OCULTAR)'!$R$3:$T$135,3,0),"")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(OCULTAR)'!$R$3:$T$135,3,0),"")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(OCULTAR)'!$R$3:$T$135,3,0),"")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(OCULTAR)'!$R$3:$T$135,3,0),"")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(OCULTAR)'!$R$3:$T$135,3,0),"")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(OCULTAR)'!$R$3:$T$135,3,0),"")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(OCULTAR)'!$R$3:$T$135,3,0),"")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(OCULTAR)'!$R$3:$T$135,3,0),"")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(OCULTAR)'!$R$3:$T$135,3,0),"")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(OCULTAR)'!$R$3:$T$135,3,0),"")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(OCULTAR)'!$R$3:$T$135,3,0),"")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(OCULTAR)'!$R$3:$T$135,3,0),"")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(OCULTAR)'!$R$3:$T$135,3,0),"")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(OCULTAR)'!$R$3:$T$135,3,0),"")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(OCULTAR)'!$R$3:$T$135,3,0),"")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(OCULTAR)'!$R$3:$T$135,3,0),"")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(OCULTAR)'!$R$3:$T$135,3,0),"")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(OCULTAR)'!$R$3:$T$135,3,0),"")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(OCULTAR)'!$R$3:$T$135,3,0),"")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(OCULTAR)'!$R$3:$T$135,3,0),"")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(OCULTAR)'!$R$3:$T$135,3,0),"")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(OCULTAR)'!$R$3:$T$135,3,0),"")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(OCULTAR)'!$R$3:$T$135,3,0),"")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(OCULTAR)'!$R$3:$T$135,3,0),"")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(OCULTAR)'!$R$3:$T$135,3,0),"")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(OCULTAR)'!$R$3:$T$135,3,0),"")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(OCULTAR)'!$R$3:$T$135,3,0),"")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(OCULTAR)'!$R$3:$T$135,3,0),"")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(OCULTAR)'!$R$3:$T$135,3,0),"")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(OCULTAR)'!$R$3:$T$135,3,0),"")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(OCULTAR)'!$R$3:$T$135,3,0),"")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(OCULTAR)'!$R$3:$T$135,3,0),"")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(OCULTAR)'!$R$3:$T$135,3,0),"")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(OCULTAR)'!$R$3:$T$135,3,0),"")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(OCULTAR)'!$R$3:$T$135,3,0),"")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(OCULTAR)'!$R$3:$T$135,3,0),"")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(OCULTAR)'!$R$3:$T$135,3,0),"")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(OCULTAR)'!$R$3:$T$135,3,0),"")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(OCULTAR)'!$R$3:$T$135,3,0),"")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(OCULTAR)'!$R$3:$T$135,3,0),"")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(OCULTAR)'!$R$3:$T$135,3,0),"")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(OCULTAR)'!$R$3:$T$135,3,0),"")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(OCULTAR)'!$R$3:$T$135,3,0),"")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(OCULTAR)'!$R$3:$T$135,3,0),"")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(OCULTAR)'!$R$3:$T$135,3,0),"")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(OCULTAR)'!$R$3:$T$135,3,0),"")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(OCULTAR)'!$R$3:$T$135,3,0),"")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(OCULTAR)'!$R$3:$T$135,3,0),"")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(OCULTAR)'!$R$3:$T$135,3,0),"")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(OCULTAR)'!$R$3:$T$135,3,0),"")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(OCULTAR)'!$R$3:$T$135,3,0),"")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(OCULTAR)'!$R$3:$T$135,3,0),"")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(OCULTAR)'!$R$3:$T$135,3,0),"")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(OCULTAR)'!$R$3:$T$135,3,0),"")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(OCULTAR)'!$R$3:$T$135,3,0),"")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(OCULTAR)'!$R$3:$T$135,3,0),"")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(OCULTAR)'!$R$3:$T$135,3,0),"")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(OCULTAR)'!$R$3:$T$135,3,0),"")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(OCULTAR)'!$R$3:$T$135,3,0),"")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(OCULTAR)'!$R$3:$T$135,3,0),"")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(OCULTAR)'!$R$3:$T$135,3,0),"")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(OCULTAR)'!$R$3:$T$135,3,0),"")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(OCULTAR)'!$R$3:$T$135,3,0),"")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(OCULTAR)'!$R$3:$T$135,3,0),"")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(OCULTAR)'!$R$3:$T$135,3,0),"")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(OCULTAR)'!$R$3:$T$135,3,0),"")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(OCULTAR)'!$R$3:$T$135,3,0),"")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(OCULTAR)'!$R$3:$T$135,3,0),"")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(OCULTAR)'!$R$3:$T$135,3,0),"")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(OCULTAR)'!$R$3:$T$135,3,0),"")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(OCULTAR)'!$R$3:$T$135,3,0),"")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(OCULTAR)'!$R$3:$T$135,3,0),"")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(OCULTAR)'!$R$3:$T$135,3,0),"")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(OCULTAR)'!$R$3:$T$135,3,0),"")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(OCULTAR)'!$R$3:$T$135,3,0),"")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(OCULTAR)'!$R$3:$T$135,3,0),"")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(OCULTAR)'!$R$3:$T$135,3,0),"")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(OCULTAR)'!$R$3:$T$135,3,0),"")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(OCULTAR)'!$R$3:$T$135,3,0),"")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(OCULTAR)'!$R$3:$T$135,3,0),"")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(OCULTAR)'!$R$3:$T$135,3,0),"")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(OCULTAR)'!$R$3:$T$135,3,0),"")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(OCULTAR)'!$R$3:$T$135,3,0),"")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(OCULTAR)'!$R$3:$T$135,3,0),"")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(OCULTAR)'!$R$3:$T$135,3,0),"")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(OCULTAR)'!$R$3:$T$135,3,0),"")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(OCULTAR)'!$R$3:$T$135,3,0),"")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(OCULTAR)'!$R$3:$T$135,3,0),"")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(OCULTAR)'!$R$3:$T$135,3,0),"")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(OCULTAR)'!$R$3:$T$135,3,0),"")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(OCULTAR)'!$R$3:$T$135,3,0),"")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(OCULTAR)'!$R$3:$T$135,3,0),"")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(OCULTAR)'!$R$3:$T$135,3,0),"")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(OCULTAR)'!$R$3:$T$135,3,0),"")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(OCULTAR)'!$R$3:$T$135,3,0),"")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(OCULTAR)'!$R$3:$T$135,3,0),"")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(OCULTAR)'!$R$3:$T$135,3,0),"")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(OCULTAR)'!$R$3:$T$135,3,0),"")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(OCULTAR)'!$R$3:$T$135,3,0),"")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(OCULTAR)'!$R$3:$T$135,3,0),"")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(OCULTAR)'!$R$3:$T$135,3,0),"")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(OCULTAR)'!$R$3:$T$135,3,0),"")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(OCULTAR)'!$R$3:$T$135,3,0),"")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(OCULTAR)'!$R$3:$T$135,3,0),"")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(OCULTAR)'!$R$3:$T$135,3,0),"")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(OCULTAR)'!$R$3:$T$135,3,0),"")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(OCULTAR)'!$R$3:$T$135,3,0),"")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(OCULTAR)'!$R$3:$T$135,3,0),"")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(OCULTAR)'!$R$3:$T$135,3,0),"")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(OCULTAR)'!$R$3:$T$135,3,0),"")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(OCULTAR)'!$R$3:$T$135,3,0),"")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(OCULTAR)'!$R$3:$T$135,3,0),"")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(OCULTAR)'!$R$3:$T$135,3,0),"")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(OCULTAR)'!$R$3:$T$135,3,0),"")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(OCULTAR)'!$R$3:$T$135,3,0),"")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(OCULTAR)'!$R$3:$T$135,3,0),"")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(OCULTAR)'!$R$3:$T$135,3,0),"")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(OCULTAR)'!$R$3:$T$135,3,0),"")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(OCULTAR)'!$R$3:$T$135,3,0),"")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(OCULTAR)'!$R$3:$T$135,3,0),"")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(OCULTAR)'!$R$3:$T$135,3,0),"")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(OCULTAR)'!$R$3:$T$135,3,0),"")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(OCULTAR)'!$R$3:$T$135,3,0),"")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(OCULTAR)'!$R$3:$T$135,3,0),"")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(OCULTAR)'!$R$3:$T$135,3,0),"")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(OCULTAR)'!$R$3:$T$135,3,0),"")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(OCULTAR)'!$R$3:$T$135,3,0),"")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(OCULTAR)'!$R$3:$T$135,3,0),"")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(OCULTAR)'!$R$3:$T$135,3,0),"")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(OCULTAR)'!$R$3:$T$135,3,0),"")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(OCULTAR)'!$R$3:$T$135,3,0),"")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(OCULTAR)'!$R$3:$T$135,3,0),"")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(OCULTAR)'!$R$3:$T$135,3,0),"")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(OCULTAR)'!$R$3:$T$135,3,0),"")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(OCULTAR)'!$R$3:$T$135,3,0),"")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(OCULTAR)'!$R$3:$T$135,3,0),"")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(OCULTAR)'!$R$3:$T$135,3,0),"")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(OCULTAR)'!$R$3:$T$135,3,0),"")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(OCULTAR)'!$R$3:$T$135,3,0),"")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(OCULTAR)'!$R$3:$T$135,3,0),"")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(OCULTAR)'!$R$3:$T$135,3,0),"")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(OCULTAR)'!$R$3:$T$135,3,0),"")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(OCULTAR)'!$R$3:$T$135,3,0),"")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(OCULTAR)'!$R$3:$T$135,3,0),"")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(OCULTAR)'!$R$3:$T$135,3,0),"")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(OCULTAR)'!$R$3:$T$135,3,0),"")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(OCULTAR)'!$R$3:$T$135,3,0),"")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(OCULTAR)'!$R$3:$T$135,3,0),"")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(OCULTAR)'!$R$3:$T$135,3,0),"")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(OCULTAR)'!$R$3:$T$135,3,0),"")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(OCULTAR)'!$R$3:$T$135,3,0),"")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(OCULTAR)'!$R$3:$T$135,3,0),"")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(OCULTAR)'!$R$3:$T$135,3,0),"")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(OCULTAR)'!$R$3:$T$135,3,0),"")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(OCULTAR)'!$R$3:$T$135,3,0),"")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(OCULTAR)'!$R$3:$T$135,3,0),"")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(OCULTAR)'!$R$3:$T$135,3,0),"")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(OCULTAR)'!$R$3:$T$135,3,0),"")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(OCULTAR)'!$R$3:$T$135,3,0),"")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(OCULTAR)'!$R$3:$T$135,3,0),"")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(OCULTAR)'!$R$3:$T$135,3,0),"")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(OCULTAR)'!$R$3:$T$135,3,0),"")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(OCULTAR)'!$R$3:$T$135,3,0),"")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(OCULTAR)'!$R$3:$T$135,3,0),"")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(OCULTAR)'!$R$3:$T$135,3,0),"")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(OCULTAR)'!$R$3:$T$135,3,0),"")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(OCULTAR)'!$R$3:$T$135,3,0),"")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(OCULTAR)'!$R$3:$T$135,3,0),"")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(OCULTAR)'!$R$3:$T$135,3,0),"")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(OCULTAR)'!$R$3:$T$135,3,0),"")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(OCULTAR)'!$R$3:$T$135,3,0),"")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(OCULTAR)'!$R$3:$T$135,3,0),"")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(OCULTAR)'!$R$3:$T$135,3,0),"")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(OCULTAR)'!$R$3:$T$135,3,0),"")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(OCULTAR)'!$R$3:$T$135,3,0),"")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(OCULTAR)'!$R$3:$T$135,3,0),"")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(OCULTAR)'!$R$3:$T$135,3,0),"")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(OCULTAR)'!$R$3:$T$135,3,0),"")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(OCULTAR)'!$R$3:$T$135,3,0),"")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(OCULTAR)'!$R$3:$T$135,3,0),"")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(OCULTAR)'!$R$3:$T$135,3,0),"")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(OCULTAR)'!$R$3:$T$135,3,0),"")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(OCULTAR)'!$R$3:$T$135,3,0),"")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(OCULTAR)'!$R$3:$T$135,3,0),"")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(OCULTAR)'!$R$3:$T$135,3,0),"")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(OCULTAR)'!$R$3:$T$135,3,0),"")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(OCULTAR)'!$R$3:$T$135,3,0),"")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(OCULTAR)'!$R$3:$T$135,3,0),"")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(OCULTAR)'!$R$3:$T$135,3,0),"")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(OCULTAR)'!$R$3:$T$135,3,0),"")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(OCULTAR)'!$R$3:$T$135,3,0),"")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(OCULTAR)'!$R$3:$T$135,3,0),"")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(OCULTAR)'!$R$3:$T$135,3,0),"")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(OCULTAR)'!$R$3:$T$135,3,0),"")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(OCULTAR)'!$R$3:$T$135,3,0),"")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(OCULTAR)'!$R$3:$T$135,3,0),"")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(OCULTAR)'!$R$3:$T$135,3,0),"")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(OCULTAR)'!$R$3:$T$135,3,0),"")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(OCULTAR)'!$R$3:$T$135,3,0),"")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(OCULTAR)'!$R$3:$T$135,3,0),"")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(OCULTAR)'!$R$3:$T$135,3,0),"")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(OCULTAR)'!$R$3:$T$135,3,0),"")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(OCULTAR)'!$R$3:$T$135,3,0),"")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(OCULTAR)'!$R$3:$T$135,3,0),"")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(OCULTAR)'!$R$3:$T$135,3,0),"")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(OCULTAR)'!$R$3:$T$135,3,0),"")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(OCULTAR)'!$R$3:$T$135,3,0),"")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(OCULTAR)'!$R$3:$T$135,3,0),"")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(OCULTAR)'!$R$3:$T$135,3,0),"")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(OCULTAR)'!$R$3:$T$135,3,0),"")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(OCULTAR)'!$R$3:$T$135,3,0),"")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(OCULTAR)'!$R$3:$T$135,3,0),"")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(OCULTAR)'!$R$3:$T$135,3,0),"")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(OCULTAR)'!$R$3:$T$135,3,0),"")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(OCULTAR)'!$R$3:$T$135,3,0),"")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(OCULTAR)'!$R$3:$T$135,3,0),"")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(OCULTAR)'!$R$3:$T$135,3,0),"")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(OCULTAR)'!$R$3:$T$135,3,0),"")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(OCULTAR)'!$R$3:$T$135,3,0),"")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(OCULTAR)'!$R$3:$T$135,3,0),"")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(OCULTAR)'!$R$3:$T$135,3,0),"")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(OCULTAR)'!$R$3:$T$135,3,0),"")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(OCULTAR)'!$R$3:$T$135,3,0),"")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(OCULTAR)'!$R$3:$T$135,3,0),"")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(OCULTAR)'!$R$3:$T$135,3,0),"")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(OCULTAR)'!$R$3:$T$135,3,0),"")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(OCULTAR)'!$R$3:$T$135,3,0),"")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(OCULTAR)'!$R$3:$T$135,3,0),"")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(OCULTAR)'!$R$3:$T$135,3,0),"")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(OCULTAR)'!$R$3:$T$135,3,0),"")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(OCULTAR)'!$R$3:$T$135,3,0),"")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(OCULTAR)'!$R$3:$T$135,3,0),"")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(OCULTAR)'!$R$3:$T$135,3,0),"")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(OCULTAR)'!$R$3:$T$135,3,0),"")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(OCULTAR)'!$R$3:$T$135,3,0),"")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(OCULTAR)'!$R$3:$T$135,3,0),"")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(OCULTAR)'!$R$3:$T$135,3,0),"")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(OCULTAR)'!$R$3:$T$135,3,0),"")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(OCULTAR)'!$R$3:$T$135,3,0),"")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(OCULTAR)'!$R$3:$T$135,3,0),"")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(OCULTAR)'!$R$3:$T$135,3,0),"")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(OCULTAR)'!$R$3:$T$135,3,0),"")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(OCULTAR)'!$R$3:$T$135,3,0),"")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(OCULTAR)'!$R$3:$T$135,3,0),"")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(OCULTAR)'!$R$3:$T$135,3,0),"")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(OCULTAR)'!$R$3:$T$135,3,0),"")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(OCULTAR)'!$R$3:$T$135,3,0),"")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(OCULTAR)'!$R$3:$T$135,3,0),"")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(OCULTAR)'!$R$3:$T$135,3,0),"")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(OCULTAR)'!$R$3:$T$135,3,0),"")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(OCULTAR)'!$R$3:$T$135,3,0),"")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(OCULTAR)'!$R$3:$T$135,3,0),"")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(OCULTAR)'!$R$3:$T$135,3,0),"")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(OCULTAR)'!$R$3:$T$135,3,0),"")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(OCULTAR)'!$R$3:$T$135,3,0),"")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(OCULTAR)'!$R$3:$T$135,3,0),"")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(OCULTAR)'!$R$3:$T$135,3,0),"")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(OCULTAR)'!$R$3:$T$135,3,0),"")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(OCULTAR)'!$R$3:$T$135,3,0),"")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(OCULTAR)'!$R$3:$T$135,3,0),"")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(OCULTAR)'!$R$3:$T$135,3,0),"")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(OCULTAR)'!$R$3:$T$135,3,0),"")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(OCULTAR)'!$R$3:$T$135,3,0),"")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(OCULTAR)'!$R$3:$T$135,3,0),"")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(OCULTAR)'!$R$3:$T$135,3,0),"")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(OCULTAR)'!$R$3:$T$135,3,0),"")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(OCULTAR)'!$R$3:$T$135,3,0),"")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(OCULTAR)'!$R$3:$T$135,3,0),"")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(OCULTAR)'!$R$3:$T$135,3,0),"")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(OCULTAR)'!$R$3:$T$135,3,0),"")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(OCULTAR)'!$R$3:$T$135,3,0),"")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(OCULTAR)'!$R$3:$T$135,3,0),"")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(OCULTAR)'!$R$3:$T$135,3,0),"")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(OCULTAR)'!$R$3:$T$135,3,0),"")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(OCULTAR)'!$R$3:$T$135,3,0),"")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(OCULTAR)'!$R$3:$T$135,3,0),"")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(OCULTAR)'!$R$3:$T$135,3,0),"")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(OCULTAR)'!$R$3:$T$135,3,0),"")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(OCULTAR)'!$R$3:$T$135,3,0),"")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(OCULTAR)'!$R$3:$T$135,3,0),"")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(OCULTAR)'!$R$3:$T$135,3,0),"")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(OCULTAR)'!$R$3:$T$135,3,0),"")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(OCULTAR)'!$R$3:$T$135,3,0),"")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(OCULTAR)'!$R$3:$T$135,3,0),"")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(OCULTAR)'!$R$3:$T$135,3,0),"")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(OCULTAR)'!$R$3:$T$135,3,0),"")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(OCULTAR)'!$R$3:$T$135,3,0),"")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(OCULTAR)'!$R$3:$T$135,3,0),"")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(OCULTAR)'!$R$3:$T$135,3,0),"")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(OCULTAR)'!$R$3:$T$135,3,0),"")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(OCULTAR)'!$R$3:$T$135,3,0),"")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(OCULTAR)'!$R$3:$T$135,3,0),"")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(OCULTAR)'!$R$3:$T$135,3,0),"")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(OCULTAR)'!$R$3:$T$135,3,0),"")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(OCULTAR)'!$R$3:$T$135,3,0),"")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(OCULTAR)'!$R$3:$T$135,3,0),"")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(OCULTAR)'!$R$3:$T$135,3,0),"")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(OCULTAR)'!$R$3:$T$135,3,0),"")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(OCULTAR)'!$R$3:$T$135,3,0),"")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(OCULTAR)'!$R$3:$T$135,3,0),"")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(OCULTAR)'!$R$3:$T$135,3,0),"")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(OCULTAR)'!$R$3:$T$135,3,0),"")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(OCULTAR)'!$R$3:$T$135,3,0),"")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(OCULTAR)'!$R$3:$T$135,3,0),"")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(OCULTAR)'!$R$3:$T$135,3,0),"")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(OCULTAR)'!$R$3:$T$135,3,0),"")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(OCULTAR)'!$R$3:$T$135,3,0),"")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(OCULTAR)'!$R$3:$T$135,3,0),"")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(OCULTAR)'!$R$3:$T$135,3,0),"")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(OCULTAR)'!$R$3:$T$135,3,0),"")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(OCULTAR)'!$R$3:$T$135,3,0),"")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(OCULTAR)'!$R$3:$T$135,3,0),"")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(OCULTAR)'!$R$3:$T$135,3,0),"")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(OCULTAR)'!$R$3:$T$135,3,0),"")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(OCULTAR)'!$R$3:$T$135,3,0),"")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(OCULTAR)'!$R$3:$T$135,3,0),"")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(OCULTAR)'!$R$3:$T$135,3,0),"")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(OCULTAR)'!$R$3:$T$135,3,0),"")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(OCULTAR)'!$R$3:$T$135,3,0),"")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(OCULTAR)'!$R$3:$T$135,3,0),"")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(OCULTAR)'!$R$3:$T$135,3,0),"")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(OCULTAR)'!$R$3:$T$135,3,0),"")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(OCULTAR)'!$R$3:$T$135,3,0),"")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(OCULTAR)'!$R$3:$T$135,3,0),"")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(OCULTAR)'!$R$3:$T$135,3,0),"")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(OCULTAR)'!$R$3:$T$135,3,0),"")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(OCULTAR)'!$R$3:$T$135,3,0),"")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(OCULTAR)'!$R$3:$T$135,3,0),"")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(OCULTAR)'!$R$3:$T$135,3,0),"")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(OCULTAR)'!$R$3:$T$135,3,0),"")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(OCULTAR)'!$R$3:$T$135,3,0),"")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(OCULTAR)'!$R$3:$T$135,3,0),"")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(OCULTAR)'!$R$3:$T$135,3,0),"")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(OCULTAR)'!$R$3:$T$135,3,0),"")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(OCULTAR)'!$R$3:$T$135,3,0),"")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(OCULTAR)'!$R$3:$T$135,3,0),"")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(OCULTAR)'!$R$3:$T$135,3,0),"")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(OCULTAR)'!$R$3:$T$135,3,0),"")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(OCULTAR)'!$R$3:$T$135,3,0),"")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(OCULTAR)'!$R$3:$T$135,3,0),"")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(OCULTAR)'!$R$3:$T$135,3,0),"")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(OCULTAR)'!$R$3:$T$135,3,0),"")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(OCULTAR)'!$R$3:$T$135,3,0),"")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(OCULTAR)'!$R$3:$T$135,3,0),"")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(OCULTAR)'!$R$3:$T$135,3,0),"")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(OCULTAR)'!$R$3:$T$135,3,0),"")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(OCULTAR)'!$R$3:$T$135,3,0),"")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(OCULTAR)'!$R$3:$T$135,3,0),"")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(OCULTAR)'!$R$3:$T$135,3,0),"")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(OCULTAR)'!$R$3:$T$135,3,0),"")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(OCULTAR)'!$R$3:$T$135,3,0),"")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(OCULTAR)'!$R$3:$T$135,3,0),"")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(OCULTAR)'!$R$3:$T$135,3,0),"")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(OCULTAR)'!$R$3:$T$135,3,0),"")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(OCULTAR)'!$R$3:$T$135,3,0),"")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(OCULTAR)'!$R$3:$T$135,3,0),"")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(OCULTAR)'!$R$3:$T$135,3,0),"")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(OCULTAR)'!$R$3:$T$135,3,0),"")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(OCULTAR)'!$R$3:$T$135,3,0),"")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(OCULTAR)'!$R$3:$T$135,3,0),"")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(OCULTAR)'!$R$3:$T$135,3,0),"")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(OCULTAR)'!$R$3:$T$135,3,0),"")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(OCULTAR)'!$R$3:$T$135,3,0),"")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(OCULTAR)'!$R$3:$T$135,3,0),"")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(OCULTAR)'!$R$3:$T$135,3,0),"")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(OCULTAR)'!$R$3:$T$135,3,0),"")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(OCULTAR)'!$R$3:$T$135,3,0),"")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(OCULTAR)'!$R$3:$T$135,3,0),"")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(OCULTAR)'!$R$3:$T$135,3,0),"")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(OCULTAR)'!$R$3:$T$135,3,0),"")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(OCULTAR)'!$R$3:$T$135,3,0),"")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(OCULTAR)'!$R$3:$T$135,3,0),"")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(OCULTAR)'!$R$3:$T$135,3,0),"")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(OCULTAR)'!$R$3:$T$135,3,0),"")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(OCULTAR)'!$R$3:$T$135,3,0),"")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(OCULTAR)'!$R$3:$T$135,3,0),"")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(OCULTAR)'!$R$3:$T$135,3,0),"")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(OCULTAR)'!$R$3:$T$135,3,0),"")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(OCULTAR)'!$R$3:$T$135,3,0),"")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(OCULTAR)'!$R$3:$T$135,3,0),"")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(OCULTAR)'!$R$3:$T$135,3,0),"")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(OCULTAR)'!$R$3:$T$135,3,0),"")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(OCULTAR)'!$R$3:$T$135,3,0),"")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(OCULTAR)'!$R$3:$T$135,3,0),"")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(OCULTAR)'!$R$3:$T$135,3,0),"")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(OCULTAR)'!$R$3:$T$135,3,0),"")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(OCULTAR)'!$R$3:$T$135,3,0),"")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(OCULTAR)'!$R$3:$T$135,3,0),"")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(OCULTAR)'!$R$3:$T$135,3,0),"")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(OCULTAR)'!$R$3:$T$135,3,0),"")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(OCULTAR)'!$R$3:$T$135,3,0),"")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(OCULTAR)'!$R$3:$T$135,3,0),"")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(OCULTAR)'!$R$3:$T$135,3,0),"")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(OCULTAR)'!$R$3:$T$135,3,0),"")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(OCULTAR)'!$R$3:$T$135,3,0),"")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(OCULTAR)'!$R$3:$T$135,3,0),"")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(OCULTAR)'!$R$3:$T$135,3,0),"")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(OCULTAR)'!$R$3:$T$135,3,0),"")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(OCULTAR)'!$R$3:$T$135,3,0),"")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(OCULTAR)'!$R$3:$T$135,3,0),"")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 Petrolina - demais despesa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2023-07-25T20:11:04Z</dcterms:created>
  <dcterms:modified xsi:type="dcterms:W3CDTF">2023-07-25T20:11:29Z</dcterms:modified>
</cp:coreProperties>
</file>