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 2\EXCEL\"/>
    </mc:Choice>
  </mc:AlternateContent>
  <xr:revisionPtr revIDLastSave="0" documentId="8_{2EF8405A-AE93-4E4C-B5C0-E5C7C2EA9EEA}" xr6:coauthVersionLast="47" xr6:coauthVersionMax="47" xr10:uidLastSave="{00000000-0000-0000-0000-000000000000}"/>
  <bookViews>
    <workbookView xWindow="-120" yWindow="-120" windowWidth="20730" windowHeight="11160" xr2:uid="{7727C70B-14CC-4009-98AA-EC5FD4D2ED9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<sst xmlns="http://schemas.openxmlformats.org/spreadsheetml/2006/main" count="12" uniqueCount="12">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</sst>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Nova%206%20PCF%20-JUNHO%20-2023.xlsx" TargetMode="External"/><Relationship Id="rId1" Type="http://schemas.openxmlformats.org/officeDocument/2006/relationships/externalLinkPath" Target="/PRESTA&#199;&#195;O%20DE%20CONTAS/PCF%202023/Nova%206%20PCF%20-JUNHO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LTDA</v>
          </cell>
          <cell r="H11" t="str">
            <v>B</v>
          </cell>
          <cell r="I11" t="str">
            <v>S</v>
          </cell>
          <cell r="J11" t="str">
            <v>577539</v>
          </cell>
          <cell r="K11">
            <v>45084</v>
          </cell>
          <cell r="L11" t="str">
            <v>2623061077983300015655010005775391579562005</v>
          </cell>
          <cell r="M11" t="str">
            <v>26 -  Pernambuco</v>
          </cell>
          <cell r="N11">
            <v>2640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21216468000198</v>
          </cell>
          <cell r="G12" t="str">
            <v>SANMED DISTRIBUIDORA DE PRODUTOS MEDICO HOSPITALARES</v>
          </cell>
          <cell r="H12" t="str">
            <v>B</v>
          </cell>
          <cell r="I12" t="str">
            <v>S</v>
          </cell>
          <cell r="J12" t="str">
            <v>8137</v>
          </cell>
          <cell r="K12">
            <v>45089</v>
          </cell>
          <cell r="L12" t="str">
            <v>26230621216468000198550010000081371162202300</v>
          </cell>
          <cell r="M12" t="str">
            <v>26 -  Pernambuco</v>
          </cell>
          <cell r="N12">
            <v>1350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35514416000102</v>
          </cell>
          <cell r="G13" t="str">
            <v>QUALIMMED COM ATAC. DE MED. E MAT LTDA</v>
          </cell>
          <cell r="H13" t="str">
            <v>B</v>
          </cell>
          <cell r="I13" t="str">
            <v>S</v>
          </cell>
          <cell r="J13" t="str">
            <v>2090</v>
          </cell>
          <cell r="K13">
            <v>45089</v>
          </cell>
          <cell r="L13" t="str">
            <v>26230635514416000102550010000020901878850269</v>
          </cell>
          <cell r="M13" t="str">
            <v>26 -  Pernambuco</v>
          </cell>
          <cell r="N13">
            <v>800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8674752000140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164899</v>
          </cell>
          <cell r="K14">
            <v>45089</v>
          </cell>
          <cell r="L14" t="str">
            <v>26230608674752000140550010001648991785094053</v>
          </cell>
          <cell r="M14" t="str">
            <v>26 -  Pernambuco</v>
          </cell>
          <cell r="N14">
            <v>2804.94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8778201000126</v>
          </cell>
          <cell r="G15" t="str">
            <v>DROGAFONTE LTDA</v>
          </cell>
          <cell r="H15" t="str">
            <v>B</v>
          </cell>
          <cell r="I15" t="str">
            <v>S</v>
          </cell>
          <cell r="J15" t="str">
            <v>414028</v>
          </cell>
          <cell r="K15">
            <v>45089</v>
          </cell>
          <cell r="L15" t="str">
            <v>26230608778201000126550010004140281754159473</v>
          </cell>
          <cell r="M15" t="str">
            <v>26 -  Pernambuco</v>
          </cell>
          <cell r="N15">
            <v>61.45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9767633000528</v>
          </cell>
          <cell r="G16" t="str">
            <v>COMERCIAL CIRURGICA RIOCLARENSE LTDA</v>
          </cell>
          <cell r="H16" t="str">
            <v>B</v>
          </cell>
          <cell r="I16" t="str">
            <v>S</v>
          </cell>
          <cell r="J16" t="str">
            <v>51644</v>
          </cell>
          <cell r="K16">
            <v>45089</v>
          </cell>
          <cell r="L16" t="str">
            <v>26230667729178000653550010000516441590295793</v>
          </cell>
          <cell r="M16" t="str">
            <v>26 -  Pernambuco</v>
          </cell>
          <cell r="N16">
            <v>4065.8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8674752000301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23427</v>
          </cell>
          <cell r="K17">
            <v>45089</v>
          </cell>
          <cell r="L17" t="str">
            <v>26230608674752000301550010000234271277038826</v>
          </cell>
          <cell r="M17" t="str">
            <v>26 -  Pernambuco</v>
          </cell>
          <cell r="N17">
            <v>3271.18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23454</v>
          </cell>
          <cell r="K18">
            <v>45090</v>
          </cell>
          <cell r="L18" t="str">
            <v>26230608674752000301550010000234541288440261</v>
          </cell>
          <cell r="M18" t="str">
            <v>26 -  Pernambuco</v>
          </cell>
          <cell r="N18">
            <v>50.1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9767633000528</v>
          </cell>
          <cell r="G19" t="str">
            <v>MEDICAL MERCANTIL DE APARELHAGEM LTDA</v>
          </cell>
          <cell r="H19" t="str">
            <v>B</v>
          </cell>
          <cell r="I19" t="str">
            <v>S</v>
          </cell>
          <cell r="J19" t="str">
            <v>577980</v>
          </cell>
          <cell r="K19">
            <v>45090</v>
          </cell>
          <cell r="L19" t="str">
            <v>26230610779833000156550010005779801580003004</v>
          </cell>
          <cell r="M19" t="str">
            <v>26 -  Pernambuco</v>
          </cell>
          <cell r="N19">
            <v>1491.84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20718</v>
          </cell>
          <cell r="K20">
            <v>45091</v>
          </cell>
          <cell r="L20" t="str">
            <v>26230605932624000160550010000207181528339857</v>
          </cell>
          <cell r="M20" t="str">
            <v>26 -  Pernambuco</v>
          </cell>
          <cell r="N20">
            <v>306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20696</v>
          </cell>
          <cell r="K21">
            <v>45090</v>
          </cell>
          <cell r="L21" t="str">
            <v>26230605932624000160550010000206961135078226</v>
          </cell>
          <cell r="M21" t="str">
            <v>26 -  Pernambuco</v>
          </cell>
          <cell r="N21">
            <v>1811.95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6811</v>
          </cell>
          <cell r="K22">
            <v>45089</v>
          </cell>
          <cell r="L22" t="str">
            <v>26230604614288000145550010000068111467414496</v>
          </cell>
          <cell r="M22" t="str">
            <v>26 -  Pernambuco</v>
          </cell>
          <cell r="N22">
            <v>4354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4614288000145</v>
          </cell>
          <cell r="G23" t="str">
            <v>DISK LIFE COMERCIO DE PRODUTOS CIRURGICOS LTDA</v>
          </cell>
          <cell r="H23" t="str">
            <v>B</v>
          </cell>
          <cell r="I23" t="str">
            <v>S</v>
          </cell>
          <cell r="J23" t="str">
            <v>6824</v>
          </cell>
          <cell r="K23">
            <v>45091</v>
          </cell>
          <cell r="L23" t="str">
            <v>26230604614288000145550010000068241835882015</v>
          </cell>
          <cell r="M23" t="str">
            <v>26 -  Pernambuco</v>
          </cell>
          <cell r="N23">
            <v>1100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15218561000139</v>
          </cell>
          <cell r="G24" t="str">
            <v>NNMED DIST IMP E EXPORT DE MED LTDA</v>
          </cell>
          <cell r="H24" t="str">
            <v>B</v>
          </cell>
          <cell r="I24" t="str">
            <v>S</v>
          </cell>
          <cell r="J24" t="str">
            <v>100167</v>
          </cell>
          <cell r="K24">
            <v>45090</v>
          </cell>
          <cell r="L24" t="str">
            <v>25230615218561000139550010001001671821299434</v>
          </cell>
          <cell r="M24" t="str">
            <v>25 -  Paraíba</v>
          </cell>
          <cell r="N24">
            <v>7039.92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9767633000528</v>
          </cell>
          <cell r="G25" t="str">
            <v>BEMED COMERCIO ATACADISTA DE MEDICAMENTOS LTDA</v>
          </cell>
          <cell r="H25" t="str">
            <v>B</v>
          </cell>
          <cell r="I25" t="str">
            <v>S</v>
          </cell>
          <cell r="J25" t="str">
            <v>208</v>
          </cell>
          <cell r="K25">
            <v>45090</v>
          </cell>
          <cell r="L25" t="str">
            <v>2630648495866000147550010000002081457160041</v>
          </cell>
          <cell r="M25" t="str">
            <v>26 -  Pernambuco</v>
          </cell>
          <cell r="N25">
            <v>423.72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9944371000287</v>
          </cell>
          <cell r="G26" t="str">
            <v>SULMEDIC COMERCIO DE MEDICAMENTOS LTDA</v>
          </cell>
          <cell r="H26" t="str">
            <v>B</v>
          </cell>
          <cell r="I26" t="str">
            <v>S</v>
          </cell>
          <cell r="J26" t="str">
            <v>3319</v>
          </cell>
          <cell r="K26">
            <v>45090</v>
          </cell>
          <cell r="L26" t="str">
            <v>28230609944371000287550020000033191649871780</v>
          </cell>
          <cell r="M26" t="str">
            <v>28 -  Sergipe</v>
          </cell>
          <cell r="N26">
            <v>1379.4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37238930000198</v>
          </cell>
          <cell r="G27" t="str">
            <v>TG DE BARROS EQUIPAMENTOS HOSPITALARES</v>
          </cell>
          <cell r="H27" t="str">
            <v>B</v>
          </cell>
          <cell r="I27" t="str">
            <v>S</v>
          </cell>
          <cell r="J27" t="str">
            <v>439</v>
          </cell>
          <cell r="K27">
            <v>45092</v>
          </cell>
          <cell r="L27" t="str">
            <v>26230637238930000198550010000004391000095316</v>
          </cell>
          <cell r="M27" t="str">
            <v>26 -  Pernambuco</v>
          </cell>
          <cell r="N27">
            <v>1100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58426628000990</v>
          </cell>
          <cell r="G28" t="str">
            <v>SAMTRONIC INDUSTRIA E COMERCIO</v>
          </cell>
          <cell r="H28" t="str">
            <v>B</v>
          </cell>
          <cell r="I28" t="str">
            <v>S</v>
          </cell>
          <cell r="J28" t="str">
            <v>1871</v>
          </cell>
          <cell r="K28">
            <v>45086</v>
          </cell>
          <cell r="L28" t="str">
            <v>26230658426628000990550010000018711130635088</v>
          </cell>
          <cell r="M28" t="str">
            <v>26 -  Pernambuco</v>
          </cell>
          <cell r="N28">
            <v>3500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9767633000528</v>
          </cell>
          <cell r="G29" t="str">
            <v>CIRURGICA FERNANDES C MAT CIR HO. SO. LTDA</v>
          </cell>
          <cell r="H29" t="str">
            <v>B</v>
          </cell>
          <cell r="I29" t="str">
            <v>S</v>
          </cell>
          <cell r="J29" t="str">
            <v>1603263</v>
          </cell>
          <cell r="K29">
            <v>45090</v>
          </cell>
          <cell r="L29" t="str">
            <v>35230661418042000131550040016032631071194177</v>
          </cell>
          <cell r="M29" t="str">
            <v>35 -  São Paulo</v>
          </cell>
          <cell r="N29">
            <v>1867.84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61418042000131</v>
          </cell>
          <cell r="G30" t="str">
            <v>CIRURGICA FERNANDES C MAT CIR HO. SO. LTDA</v>
          </cell>
          <cell r="H30" t="str">
            <v>B</v>
          </cell>
          <cell r="I30" t="str">
            <v>S</v>
          </cell>
          <cell r="J30" t="str">
            <v>1603153</v>
          </cell>
          <cell r="K30">
            <v>45089</v>
          </cell>
          <cell r="L30" t="str">
            <v>35230661418042000131550040016031531498840148</v>
          </cell>
          <cell r="M30" t="str">
            <v>35 -  São Paulo</v>
          </cell>
          <cell r="N30">
            <v>8784.32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15218561000139</v>
          </cell>
          <cell r="G31" t="str">
            <v>NNMED DIST IMP E EXPORT DE MED LTDA</v>
          </cell>
          <cell r="H31" t="str">
            <v>B</v>
          </cell>
          <cell r="I31" t="str">
            <v>S</v>
          </cell>
          <cell r="J31" t="str">
            <v>100567</v>
          </cell>
          <cell r="K31">
            <v>45092</v>
          </cell>
          <cell r="L31" t="str">
            <v>25230615218561000139550010001005671556115735</v>
          </cell>
          <cell r="M31" t="str">
            <v>25 -  Paraíba</v>
          </cell>
          <cell r="N31">
            <v>144.96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57041</v>
          </cell>
          <cell r="K32">
            <v>45097</v>
          </cell>
          <cell r="L32" t="str">
            <v>26230603817043000152550010000570411412311784</v>
          </cell>
          <cell r="M32" t="str">
            <v>26 -  Pernambuco</v>
          </cell>
          <cell r="N32">
            <v>72.3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10779833000156</v>
          </cell>
          <cell r="G33" t="str">
            <v>MEDICAL MERCANTIL DE APARELHAGEM LTDA</v>
          </cell>
          <cell r="H33" t="str">
            <v>B</v>
          </cell>
          <cell r="I33" t="str">
            <v>S</v>
          </cell>
          <cell r="J33" t="str">
            <v>578536</v>
          </cell>
          <cell r="K33">
            <v>45097</v>
          </cell>
          <cell r="L33" t="str">
            <v>26230610779833000156550010005785361580559007</v>
          </cell>
          <cell r="M33" t="str">
            <v>26 -  Pernambuco</v>
          </cell>
          <cell r="N33">
            <v>1330.56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9767633000528</v>
          </cell>
          <cell r="G34" t="str">
            <v>HTS TECNOLOGIA EM SAUDE COM. IMP EXP LTDA</v>
          </cell>
          <cell r="H34" t="str">
            <v>B</v>
          </cell>
          <cell r="I34" t="str">
            <v>S</v>
          </cell>
          <cell r="J34" t="str">
            <v>167728</v>
          </cell>
          <cell r="K34">
            <v>45089</v>
          </cell>
          <cell r="L34" t="str">
            <v>31230666437831000133550010001677281642832480</v>
          </cell>
          <cell r="M34" t="str">
            <v>31 -  Minas Gerais</v>
          </cell>
          <cell r="N34">
            <v>1315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6870</v>
          </cell>
          <cell r="K35">
            <v>45098</v>
          </cell>
          <cell r="L35" t="str">
            <v>26230604614288000145550010000068701626849697</v>
          </cell>
          <cell r="M35" t="str">
            <v>26 -  Pernambuco</v>
          </cell>
          <cell r="N35">
            <v>193.5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61418042000131</v>
          </cell>
          <cell r="G36" t="str">
            <v>CIRURGICA FERNANDES C MAT CIR HO. SO. LTDA</v>
          </cell>
          <cell r="H36" t="str">
            <v>B</v>
          </cell>
          <cell r="I36" t="str">
            <v>S</v>
          </cell>
          <cell r="J36" t="str">
            <v>1604843</v>
          </cell>
          <cell r="K36">
            <v>45092</v>
          </cell>
          <cell r="L36" t="str">
            <v>35230661418042000131550040016048431317613060</v>
          </cell>
          <cell r="M36" t="str">
            <v>35 -  São Paulo</v>
          </cell>
          <cell r="N36">
            <v>2183.6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7752236000123</v>
          </cell>
          <cell r="G37" t="str">
            <v>MEDILAR IMPORT E DISTRI DE PRODUTOS MEDICO HOSPITALARES</v>
          </cell>
          <cell r="H37" t="str">
            <v>B</v>
          </cell>
          <cell r="I37" t="str">
            <v>S</v>
          </cell>
          <cell r="J37" t="str">
            <v>940790</v>
          </cell>
          <cell r="K37">
            <v>45092</v>
          </cell>
          <cell r="L37" t="str">
            <v>43230607752236000123550010009407901702858188</v>
          </cell>
          <cell r="M37" t="str">
            <v>43 -  Rio Grande do Sul</v>
          </cell>
          <cell r="N37">
            <v>1926.96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874929000140</v>
          </cell>
          <cell r="G38" t="str">
            <v>MEDCENTER COMERCIAL LTDA</v>
          </cell>
          <cell r="H38" t="str">
            <v>B</v>
          </cell>
          <cell r="I38" t="str">
            <v>S</v>
          </cell>
          <cell r="J38" t="str">
            <v>477500</v>
          </cell>
          <cell r="K38">
            <v>45098</v>
          </cell>
          <cell r="L38" t="str">
            <v>31230600874929000140550010004775001716754070</v>
          </cell>
          <cell r="M38" t="str">
            <v>31 -  Minas Gerais</v>
          </cell>
          <cell r="N38">
            <v>939.37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57046</v>
          </cell>
          <cell r="K39">
            <v>45097</v>
          </cell>
          <cell r="L39" t="str">
            <v>26230603817043000152550010000570461214941729</v>
          </cell>
          <cell r="M39" t="str">
            <v>26 -  Pernambuco</v>
          </cell>
          <cell r="N39">
            <v>328.57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23680034000170</v>
          </cell>
          <cell r="G40" t="str">
            <v>D ARAUJO COMERCIO ATACADISTA LTDA</v>
          </cell>
          <cell r="H40" t="str">
            <v>B</v>
          </cell>
          <cell r="I40" t="str">
            <v>S</v>
          </cell>
          <cell r="J40" t="str">
            <v>12185</v>
          </cell>
          <cell r="K40">
            <v>45086</v>
          </cell>
          <cell r="L40" t="str">
            <v>26230623680034000170550010000121851953602100</v>
          </cell>
          <cell r="M40" t="str">
            <v>26 -  Pernambuco</v>
          </cell>
          <cell r="N40">
            <v>1547.2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51523</v>
          </cell>
          <cell r="K41">
            <v>45086</v>
          </cell>
          <cell r="L41" t="str">
            <v>26230667729178000653550010000515231673054372</v>
          </cell>
          <cell r="M41" t="str">
            <v>26 -  Pernambuco</v>
          </cell>
          <cell r="N41">
            <v>10693.35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35753111000153</v>
          </cell>
          <cell r="G42" t="str">
            <v xml:space="preserve">NORD PRODUTOS EM SAUDE HOSPITALAR </v>
          </cell>
          <cell r="H42" t="str">
            <v>B</v>
          </cell>
          <cell r="I42" t="str">
            <v>S</v>
          </cell>
          <cell r="J42" t="str">
            <v>15291</v>
          </cell>
          <cell r="K42">
            <v>45086</v>
          </cell>
          <cell r="L42" t="str">
            <v>26230635753111000153550010000152911000180838</v>
          </cell>
          <cell r="M42" t="str">
            <v>26 -  Pernambuco</v>
          </cell>
          <cell r="N42">
            <v>4063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15218561000139</v>
          </cell>
          <cell r="G43" t="str">
            <v>NNMED DIST IMP E EXPORT DE MED LTDA</v>
          </cell>
          <cell r="H43" t="str">
            <v>B</v>
          </cell>
          <cell r="I43" t="str">
            <v>S</v>
          </cell>
          <cell r="J43" t="str">
            <v>99976</v>
          </cell>
          <cell r="K43">
            <v>45086</v>
          </cell>
          <cell r="L43" t="str">
            <v>25230615218561000139550010000999761750438856</v>
          </cell>
          <cell r="M43" t="str">
            <v>25 -  Paraíba</v>
          </cell>
          <cell r="N43">
            <v>2770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15218561000139</v>
          </cell>
          <cell r="G44" t="str">
            <v>NNMED DIST IMP E EXPORT DE MED LTDA</v>
          </cell>
          <cell r="H44" t="str">
            <v>B</v>
          </cell>
          <cell r="I44" t="str">
            <v>S</v>
          </cell>
          <cell r="J44" t="str">
            <v>99975</v>
          </cell>
          <cell r="K44">
            <v>45086</v>
          </cell>
          <cell r="L44" t="str">
            <v>25230615218561000139550010000999751148465517</v>
          </cell>
          <cell r="M44" t="str">
            <v>25 -  Paraíba</v>
          </cell>
          <cell r="N44">
            <v>58.32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15218561000139</v>
          </cell>
          <cell r="G45" t="str">
            <v>NNMED DIST IMP E EXPORT DE MED LTDA</v>
          </cell>
          <cell r="H45" t="str">
            <v>B</v>
          </cell>
          <cell r="I45" t="str">
            <v>S</v>
          </cell>
          <cell r="J45" t="str">
            <v>99977</v>
          </cell>
          <cell r="K45">
            <v>45086</v>
          </cell>
          <cell r="L45" t="str">
            <v>25230615218561000139550010000999771207877752</v>
          </cell>
          <cell r="M45" t="str">
            <v>25 -  Paraíba</v>
          </cell>
          <cell r="N45">
            <v>2945.7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164881</v>
          </cell>
          <cell r="K46">
            <v>45089</v>
          </cell>
          <cell r="L46" t="str">
            <v>26230608674752000140550010001648811808330632</v>
          </cell>
          <cell r="M46" t="str">
            <v>26 -  Pernambuco</v>
          </cell>
          <cell r="N46">
            <v>736.55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9441460000120</v>
          </cell>
          <cell r="G47" t="str">
            <v>PADRAO DIST DE PRODUTOS E EQUIP HOSP PADRE CALLOU LTDA</v>
          </cell>
          <cell r="H47" t="str">
            <v>B</v>
          </cell>
          <cell r="I47" t="str">
            <v>S</v>
          </cell>
          <cell r="J47" t="str">
            <v>319211</v>
          </cell>
          <cell r="K47">
            <v>45090</v>
          </cell>
          <cell r="L47" t="str">
            <v>26230609441460000120550010003192111462681842</v>
          </cell>
          <cell r="M47" t="str">
            <v>26 -  Pernambuco</v>
          </cell>
          <cell r="N47">
            <v>74.34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174190</v>
          </cell>
          <cell r="K48">
            <v>45090</v>
          </cell>
          <cell r="L48" t="str">
            <v>26230612882932000194550010001741901747517734</v>
          </cell>
          <cell r="M48" t="str">
            <v>26 -  Pernambuco</v>
          </cell>
          <cell r="N48">
            <v>1004.57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414163</v>
          </cell>
          <cell r="K49">
            <v>45089</v>
          </cell>
          <cell r="L49" t="str">
            <v>26230608778201000126550010004141631598211641</v>
          </cell>
          <cell r="M49" t="str">
            <v>26 -  Pernambuco</v>
          </cell>
          <cell r="N49">
            <v>498.95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10779833000156</v>
          </cell>
          <cell r="G50" t="str">
            <v>MEDICAL MERCANTIL DE APARELHAGEM LTDA</v>
          </cell>
          <cell r="H50" t="str">
            <v>B</v>
          </cell>
          <cell r="I50" t="str">
            <v>S</v>
          </cell>
          <cell r="J50" t="str">
            <v>578092</v>
          </cell>
          <cell r="K50">
            <v>45091</v>
          </cell>
          <cell r="L50" t="str">
            <v>26230610779833000156550010005780921580115003</v>
          </cell>
          <cell r="M50" t="str">
            <v>26 -  Pernambuco</v>
          </cell>
          <cell r="N50">
            <v>1716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10779833000156</v>
          </cell>
          <cell r="G51" t="str">
            <v>MEDICAL MERCANTIL DE APARELHAGEM LTDA</v>
          </cell>
          <cell r="H51" t="str">
            <v>B</v>
          </cell>
          <cell r="I51" t="str">
            <v>S</v>
          </cell>
          <cell r="J51" t="str">
            <v>578105</v>
          </cell>
          <cell r="K51">
            <v>45091</v>
          </cell>
          <cell r="L51" t="str">
            <v>26230610779833000156550010005781051580128008</v>
          </cell>
          <cell r="M51" t="str">
            <v>26 -  Pernambuco</v>
          </cell>
          <cell r="N51">
            <v>994.5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9007162000126</v>
          </cell>
          <cell r="G52" t="str">
            <v>MAEUS LOBATO COM REP LTDA</v>
          </cell>
          <cell r="H52" t="str">
            <v>B</v>
          </cell>
          <cell r="I52" t="str">
            <v>S</v>
          </cell>
          <cell r="J52" t="str">
            <v>92320</v>
          </cell>
          <cell r="K52">
            <v>45091</v>
          </cell>
          <cell r="L52" t="str">
            <v>26230609007162000126550010000923201046006617</v>
          </cell>
          <cell r="M52" t="str">
            <v>26 -  Pernambuco</v>
          </cell>
          <cell r="N52">
            <v>2905.75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414397</v>
          </cell>
          <cell r="K53">
            <v>45091</v>
          </cell>
          <cell r="L53" t="str">
            <v>26230608778201000126550010004143971228450829</v>
          </cell>
          <cell r="M53" t="str">
            <v>26 -  Pernambuco</v>
          </cell>
          <cell r="N53">
            <v>9266.4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8958628000106</v>
          </cell>
          <cell r="G54" t="str">
            <v>ONCOEXO DISTRIB DE MEDICAMENTOS LTDA</v>
          </cell>
          <cell r="H54" t="str">
            <v>B</v>
          </cell>
          <cell r="I54" t="str">
            <v>S</v>
          </cell>
          <cell r="J54" t="str">
            <v>37884</v>
          </cell>
          <cell r="K54">
            <v>45091</v>
          </cell>
          <cell r="L54" t="str">
            <v>26230608958628000106550010000378841237100150</v>
          </cell>
          <cell r="M54" t="str">
            <v>26 -  Pernambuco</v>
          </cell>
          <cell r="N54">
            <v>558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174287</v>
          </cell>
          <cell r="K55">
            <v>45093</v>
          </cell>
          <cell r="L55" t="str">
            <v>26230612882932000194550010001742871779110052</v>
          </cell>
          <cell r="M55" t="str">
            <v>26 -  Pernambuco</v>
          </cell>
          <cell r="N55">
            <v>2860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174286</v>
          </cell>
          <cell r="K56">
            <v>45093</v>
          </cell>
          <cell r="L56" t="str">
            <v>26230612882932000194550010001742861396642240</v>
          </cell>
          <cell r="M56" t="str">
            <v>26 -  Pernambuco</v>
          </cell>
          <cell r="N56">
            <v>595.20000000000005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9944371000287</v>
          </cell>
          <cell r="G57" t="str">
            <v>SULMEDIC COMERCIO DE MEDICAMENTOS LTDA</v>
          </cell>
          <cell r="H57" t="str">
            <v>B</v>
          </cell>
          <cell r="I57" t="str">
            <v>S</v>
          </cell>
          <cell r="J57" t="str">
            <v>3319</v>
          </cell>
          <cell r="K57">
            <v>45090</v>
          </cell>
          <cell r="L57" t="str">
            <v>26230609944371000287550020000033191649871780</v>
          </cell>
          <cell r="M57" t="str">
            <v>26 -  Pernambuco</v>
          </cell>
          <cell r="N57">
            <v>8662.5400000000009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414753</v>
          </cell>
          <cell r="K58">
            <v>45096</v>
          </cell>
          <cell r="L58" t="str">
            <v>26230608778201000126550010004147531181125304</v>
          </cell>
          <cell r="M58" t="str">
            <v>26 -  Pernambuco</v>
          </cell>
          <cell r="N58">
            <v>2036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15218561000139</v>
          </cell>
          <cell r="G59" t="str">
            <v>NNMED DIST IMP E EXPORT DE MED LTDA</v>
          </cell>
          <cell r="H59" t="str">
            <v>B</v>
          </cell>
          <cell r="I59" t="str">
            <v>S</v>
          </cell>
          <cell r="J59" t="str">
            <v>100566</v>
          </cell>
          <cell r="K59">
            <v>45092</v>
          </cell>
          <cell r="L59" t="str">
            <v>25230615218561000139550010001005661123770152</v>
          </cell>
          <cell r="M59" t="str">
            <v>25 -  Paraíba</v>
          </cell>
          <cell r="N59">
            <v>958.8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7484373000124</v>
          </cell>
          <cell r="G60" t="str">
            <v>UNI HOSPITALAR LTDA</v>
          </cell>
          <cell r="H60" t="str">
            <v>B</v>
          </cell>
          <cell r="I60" t="str">
            <v>S</v>
          </cell>
          <cell r="J60" t="str">
            <v>172159</v>
          </cell>
          <cell r="K60">
            <v>45099</v>
          </cell>
          <cell r="L60" t="str">
            <v>26230607484373000124550010001721591613705880</v>
          </cell>
          <cell r="M60" t="str">
            <v>26 -  Pernambuco</v>
          </cell>
          <cell r="N60">
            <v>1572.59</v>
          </cell>
        </row>
        <row r="61">
          <cell r="C61" t="str">
            <v>UPA NOVA DESCOBERTA - CG Nº 008/2022</v>
          </cell>
          <cell r="E61" t="str">
            <v>3.4 - Material Farmacológico</v>
          </cell>
          <cell r="F61">
            <v>6628333000146</v>
          </cell>
          <cell r="G61" t="str">
            <v>FARMACE INDUSTRIA QUIMICO FARMACEUTICA LTDA</v>
          </cell>
          <cell r="H61" t="str">
            <v>B</v>
          </cell>
          <cell r="I61" t="str">
            <v>S</v>
          </cell>
          <cell r="J61" t="str">
            <v>308303</v>
          </cell>
          <cell r="K61">
            <v>45097</v>
          </cell>
          <cell r="L61" t="str">
            <v>23230606628333000146550000003083031374144670</v>
          </cell>
          <cell r="M61" t="str">
            <v>23 -  Ceará</v>
          </cell>
          <cell r="N61">
            <v>9900</v>
          </cell>
        </row>
        <row r="62">
          <cell r="C62" t="str">
            <v>UPA NOVA DESCOBERTA - CG Nº 008/2022</v>
          </cell>
          <cell r="E62" t="str">
            <v>3.4 - Material Farmacológico</v>
          </cell>
          <cell r="F62">
            <v>874929000140</v>
          </cell>
          <cell r="G62" t="str">
            <v>MEDCENTER COMERCIAL LTDA</v>
          </cell>
          <cell r="H62" t="str">
            <v>B</v>
          </cell>
          <cell r="I62" t="str">
            <v>S</v>
          </cell>
          <cell r="J62" t="str">
            <v>477520</v>
          </cell>
          <cell r="K62">
            <v>45098</v>
          </cell>
          <cell r="L62" t="str">
            <v>31230600874929000140550010004775201600349695</v>
          </cell>
          <cell r="M62" t="str">
            <v>31 -  Minas Gerais</v>
          </cell>
          <cell r="N62">
            <v>4648.34</v>
          </cell>
        </row>
        <row r="63">
          <cell r="C63" t="str">
            <v>UPA NOVA DESCOBERTA - CG Nº 008/2022</v>
          </cell>
          <cell r="E63" t="str">
            <v>3.4 - Material Farmacológico</v>
          </cell>
          <cell r="F63">
            <v>9944371000287</v>
          </cell>
          <cell r="G63" t="str">
            <v>SULMEDIC COMERCIO DE MEDICAMENTOS LTDA</v>
          </cell>
          <cell r="H63" t="str">
            <v>B</v>
          </cell>
          <cell r="I63" t="str">
            <v>S</v>
          </cell>
          <cell r="J63" t="str">
            <v>3412</v>
          </cell>
          <cell r="K63">
            <v>45099</v>
          </cell>
          <cell r="L63" t="str">
            <v>28230609944371000287550020000034121977770870</v>
          </cell>
          <cell r="M63" t="str">
            <v>28 -  Sergipe</v>
          </cell>
          <cell r="N63">
            <v>3984.9</v>
          </cell>
        </row>
        <row r="64">
          <cell r="C64" t="str">
            <v>UPA NOVA DESCOBERTA - CG Nº 008/2022</v>
          </cell>
          <cell r="E64" t="str">
            <v>3.14 - Alimentação Preparada</v>
          </cell>
          <cell r="F64">
            <v>1687725000162</v>
          </cell>
          <cell r="G64" t="str">
            <v>CENEP LTDA</v>
          </cell>
          <cell r="H64" t="str">
            <v>B</v>
          </cell>
          <cell r="I64" t="str">
            <v>S</v>
          </cell>
          <cell r="J64" t="str">
            <v>43593</v>
          </cell>
          <cell r="K64">
            <v>45086</v>
          </cell>
          <cell r="L64" t="str">
            <v>26230601687725000162550010000435931818843930</v>
          </cell>
          <cell r="M64" t="str">
            <v>26 -  Pernambuco</v>
          </cell>
          <cell r="N64">
            <v>372</v>
          </cell>
        </row>
        <row r="65">
          <cell r="C65" t="str">
            <v>UPA NOVA DESCOBERTA - CG Nº 008/2022</v>
          </cell>
          <cell r="E65" t="str">
            <v>3.11 - Material Laboratorial</v>
          </cell>
          <cell r="F65">
            <v>8282077000103</v>
          </cell>
          <cell r="G65" t="str">
            <v>BIOSYSTEMS NE COM PROD LAB E HOSP LTDA</v>
          </cell>
          <cell r="H65" t="str">
            <v>B</v>
          </cell>
          <cell r="I65" t="str">
            <v>S</v>
          </cell>
          <cell r="J65" t="str">
            <v>184426</v>
          </cell>
          <cell r="K65">
            <v>45103</v>
          </cell>
          <cell r="L65" t="str">
            <v>25230608282077000103550020001844261932188143</v>
          </cell>
          <cell r="M65" t="str">
            <v>25 -  Paraíba</v>
          </cell>
          <cell r="N65">
            <v>7100</v>
          </cell>
        </row>
        <row r="66">
          <cell r="C66" t="str">
            <v>UPA NOVA DESCOBERTA - CG Nº 008/2022</v>
          </cell>
          <cell r="E66" t="str">
            <v>3.99 - Outras despesas com Material de Consumo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165106</v>
          </cell>
          <cell r="K66">
            <v>45091</v>
          </cell>
          <cell r="L66" t="str">
            <v>26230608674752000140550010001651061950588271</v>
          </cell>
          <cell r="M66" t="str">
            <v>26 -  Pernambuco</v>
          </cell>
          <cell r="N66">
            <v>15025.18</v>
          </cell>
        </row>
        <row r="67">
          <cell r="C67" t="str">
            <v>UPA NOVA DESCOBERTA - CG Nº 008/2022</v>
          </cell>
          <cell r="E67" t="str">
            <v>3.99 - Outras despesas com Material de Consumo</v>
          </cell>
          <cell r="F67">
            <v>33255787001325</v>
          </cell>
          <cell r="G67" t="str">
            <v>IBF INDUSTRIA BRASILEIRA DE FILMES S/A</v>
          </cell>
          <cell r="H67" t="str">
            <v>B</v>
          </cell>
          <cell r="I67" t="str">
            <v>S</v>
          </cell>
          <cell r="J67" t="str">
            <v>30823</v>
          </cell>
          <cell r="K67">
            <v>45091</v>
          </cell>
          <cell r="L67" t="str">
            <v>26230633255787001325550050000308231406818422</v>
          </cell>
          <cell r="M67" t="str">
            <v>26 -  Pernambuco</v>
          </cell>
          <cell r="N67">
            <v>518.02</v>
          </cell>
        </row>
        <row r="68">
          <cell r="C68" t="str">
            <v>UPA NOVA DESCOBERTA - CG Nº 008/2022</v>
          </cell>
          <cell r="E68" t="str">
            <v>3.99 - Outras despesas com Material de Consumo</v>
          </cell>
          <cell r="F68">
            <v>9767633000528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23492</v>
          </cell>
          <cell r="K68">
            <v>45091</v>
          </cell>
          <cell r="L68" t="str">
            <v>26230608674752000301550010000234921281341790</v>
          </cell>
          <cell r="M68" t="str">
            <v>26 -  Pernambuco</v>
          </cell>
          <cell r="N68">
            <v>2329.0100000000002</v>
          </cell>
        </row>
        <row r="69">
          <cell r="C69" t="str">
            <v>UPA NOVA DESCOBERTA - CG Nº 008/2022</v>
          </cell>
          <cell r="E69" t="str">
            <v>3.7 - Material de Limpeza e Produtos de Hgienização</v>
          </cell>
          <cell r="F69">
            <v>8778201000126</v>
          </cell>
          <cell r="G69" t="str">
            <v>DROGAFONTE LTDA</v>
          </cell>
          <cell r="H69" t="str">
            <v>B</v>
          </cell>
          <cell r="I69" t="str">
            <v>S</v>
          </cell>
          <cell r="J69" t="str">
            <v>414028</v>
          </cell>
          <cell r="K69">
            <v>45089</v>
          </cell>
          <cell r="L69" t="str">
            <v>26230608778201000126550010004140281754159473</v>
          </cell>
          <cell r="M69" t="str">
            <v>26 -  Pernambuco</v>
          </cell>
          <cell r="N69">
            <v>1767</v>
          </cell>
        </row>
        <row r="70">
          <cell r="C70" t="str">
            <v>UPA NOVA DESCOBERTA - CG Nº 008/2022</v>
          </cell>
          <cell r="E70" t="str">
            <v>3.7 - Material de Limpeza e Produtos de Hgienização</v>
          </cell>
          <cell r="F70">
            <v>67729178000653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51644</v>
          </cell>
          <cell r="K70">
            <v>45089</v>
          </cell>
          <cell r="L70" t="str">
            <v>26230667729178000653550010000516441590295793</v>
          </cell>
          <cell r="M70" t="str">
            <v>26 -  Pernambuco</v>
          </cell>
          <cell r="N70">
            <v>55.37</v>
          </cell>
        </row>
        <row r="71">
          <cell r="C71" t="str">
            <v>UPA NOVA DESCOBERTA - CG Nº 008/2022</v>
          </cell>
          <cell r="E71" t="str">
            <v>3.7 - Material de Limpeza e Produtos de Hgienização</v>
          </cell>
          <cell r="F71">
            <v>48495866000147</v>
          </cell>
          <cell r="G71" t="str">
            <v>BEMED COMERCIO ATACADISTA DE MEDICAMENTOS LTDA</v>
          </cell>
          <cell r="H71" t="str">
            <v>B</v>
          </cell>
          <cell r="I71" t="str">
            <v>S</v>
          </cell>
          <cell r="J71" t="str">
            <v>206</v>
          </cell>
          <cell r="K71">
            <v>45089</v>
          </cell>
          <cell r="L71" t="str">
            <v>26230648495966000147550010000002061430391340</v>
          </cell>
          <cell r="M71" t="str">
            <v>26 -  Pernambuco</v>
          </cell>
          <cell r="N71">
            <v>391</v>
          </cell>
        </row>
        <row r="72">
          <cell r="C72" t="str">
            <v>UPA NOVA DESCOBERTA - CG Nº 008/2022</v>
          </cell>
          <cell r="E72" t="str">
            <v>3.7 - Material de Limpeza e Produtos de Hgienização</v>
          </cell>
          <cell r="F72">
            <v>10779833000156</v>
          </cell>
          <cell r="G72" t="str">
            <v>MEDICAL MERCANTIL DE APARELHAGEM LTDA</v>
          </cell>
          <cell r="H72" t="str">
            <v>B</v>
          </cell>
          <cell r="I72" t="str">
            <v>S</v>
          </cell>
          <cell r="J72" t="str">
            <v>578096</v>
          </cell>
          <cell r="K72">
            <v>45091</v>
          </cell>
          <cell r="L72" t="str">
            <v>26230610779833000156550010005780961580119008</v>
          </cell>
          <cell r="M72" t="str">
            <v>26 -  Pernambuco</v>
          </cell>
          <cell r="N72">
            <v>300</v>
          </cell>
        </row>
        <row r="73">
          <cell r="C73" t="str">
            <v>UPA NOVA DESCOBERTA - CG Nº 008/2022</v>
          </cell>
          <cell r="E73" t="str">
            <v>3.7 - Material de Limpeza e Produtos de Hgienização</v>
          </cell>
          <cell r="F73">
            <v>10779833000156</v>
          </cell>
          <cell r="G73" t="str">
            <v>MEDICAL MERCANTIL DE APARELHAGEM LTDA</v>
          </cell>
          <cell r="H73" t="str">
            <v>B</v>
          </cell>
          <cell r="I73" t="str">
            <v>S</v>
          </cell>
          <cell r="J73" t="str">
            <v>577980</v>
          </cell>
          <cell r="K73">
            <v>45090</v>
          </cell>
          <cell r="L73" t="str">
            <v>26230610779833000156550010005779801580003004</v>
          </cell>
          <cell r="M73" t="str">
            <v>26 -  Pernambuco</v>
          </cell>
          <cell r="N73">
            <v>122.4</v>
          </cell>
        </row>
        <row r="74">
          <cell r="C74" t="str">
            <v>UPA NOVA DESCOBERTA - CG Nº 008/2022</v>
          </cell>
          <cell r="E74" t="str">
            <v>3.7 - Material de Limpeza e Produtos de Hgienização</v>
          </cell>
          <cell r="F74">
            <v>30848237000198</v>
          </cell>
          <cell r="G74" t="str">
            <v>PH COMERCIO DE PRODUTOS MEDICOS HOSPITALAR</v>
          </cell>
          <cell r="H74" t="str">
            <v>B</v>
          </cell>
          <cell r="I74" t="str">
            <v>S</v>
          </cell>
          <cell r="J74" t="str">
            <v>12692</v>
          </cell>
          <cell r="K74">
            <v>45089</v>
          </cell>
          <cell r="L74" t="str">
            <v>26230630848237000198550010000126921436119671</v>
          </cell>
          <cell r="M74" t="str">
            <v>26 -  Pernambuco</v>
          </cell>
          <cell r="N74">
            <v>361.6</v>
          </cell>
        </row>
        <row r="75">
          <cell r="C75" t="str">
            <v>UPA NOVA DESCOBERTA - CG Nº 008/2022</v>
          </cell>
          <cell r="E75" t="str">
            <v>3.7 - Material de Limpeza e Produtos de Hgienização</v>
          </cell>
          <cell r="F75">
            <v>3817043000152</v>
          </cell>
          <cell r="G75" t="str">
            <v>PHARMAPLUS LTDA</v>
          </cell>
          <cell r="H75" t="str">
            <v>B</v>
          </cell>
          <cell r="I75" t="str">
            <v>S</v>
          </cell>
          <cell r="J75" t="str">
            <v>57041</v>
          </cell>
          <cell r="K75">
            <v>45097</v>
          </cell>
          <cell r="L75" t="str">
            <v>26230603817043000152550010000570411412811784</v>
          </cell>
          <cell r="M75" t="str">
            <v>26 -  Pernambuco</v>
          </cell>
          <cell r="N75">
            <v>1120</v>
          </cell>
        </row>
        <row r="76">
          <cell r="C76" t="str">
            <v>UPA NOVA DESCOBERTA - CG Nº 008/2022</v>
          </cell>
          <cell r="E76" t="str">
            <v>3.2 - Gás e Outros Materiais Engarrafados</v>
          </cell>
          <cell r="F76" t="str">
            <v>24.380.578/0020-41</v>
          </cell>
          <cell r="G76" t="str">
            <v xml:space="preserve"> WHITE MARTINS</v>
          </cell>
          <cell r="H76" t="str">
            <v>B</v>
          </cell>
          <cell r="I76" t="str">
            <v>S</v>
          </cell>
          <cell r="J76">
            <v>3625</v>
          </cell>
          <cell r="K76" t="str">
            <v>01/06/2023</v>
          </cell>
          <cell r="L76" t="str">
            <v>26230624380578002041556040000036251575353709</v>
          </cell>
          <cell r="M76" t="str">
            <v>26 -  Pernambuco</v>
          </cell>
          <cell r="N76">
            <v>125.68</v>
          </cell>
        </row>
        <row r="77">
          <cell r="C77" t="str">
            <v>UPA NOVA DESCOBERTA - CG Nº 008/2022</v>
          </cell>
          <cell r="E77" t="str">
            <v>3.2 - Gás e Outros Materiais Engarrafados</v>
          </cell>
          <cell r="F77" t="str">
            <v>24.380.578/0020-41</v>
          </cell>
          <cell r="G77" t="str">
            <v xml:space="preserve"> WHITE MARTINS</v>
          </cell>
          <cell r="H77" t="str">
            <v>B</v>
          </cell>
          <cell r="I77" t="str">
            <v>S</v>
          </cell>
          <cell r="J77">
            <v>3627</v>
          </cell>
          <cell r="K77" t="str">
            <v>01/06/2023</v>
          </cell>
          <cell r="L77" t="str">
            <v>26230624380578002041556040000036271532113441</v>
          </cell>
          <cell r="M77" t="str">
            <v>26 -  Pernambuco</v>
          </cell>
          <cell r="N77">
            <v>125.68</v>
          </cell>
        </row>
        <row r="78">
          <cell r="C78" t="str">
            <v>UPA NOVA DESCOBERTA - CG Nº 008/2022</v>
          </cell>
          <cell r="E78" t="str">
            <v>3.2 - Gás e Outros Materiais Engarrafados</v>
          </cell>
          <cell r="F78" t="str">
            <v>24.380.578/0020-41</v>
          </cell>
          <cell r="G78" t="str">
            <v xml:space="preserve"> WHITE MARTINS</v>
          </cell>
          <cell r="H78" t="str">
            <v>B</v>
          </cell>
          <cell r="I78" t="str">
            <v>S</v>
          </cell>
          <cell r="J78">
            <v>3677</v>
          </cell>
          <cell r="K78" t="str">
            <v>06/06/2023</v>
          </cell>
          <cell r="L78" t="str">
            <v>26230624380578002041556040000036771522682666</v>
          </cell>
          <cell r="M78" t="str">
            <v>26 -  Pernambuco</v>
          </cell>
          <cell r="N78">
            <v>125.68</v>
          </cell>
        </row>
        <row r="79">
          <cell r="C79" t="str">
            <v>UPA NOVA DESCOBERTA - CG Nº 008/2022</v>
          </cell>
          <cell r="E79" t="str">
            <v>3.2 - Gás e Outros Materiais Engarrafados</v>
          </cell>
          <cell r="F79" t="str">
            <v>24.380.578/0020-41</v>
          </cell>
          <cell r="G79" t="str">
            <v xml:space="preserve"> WHITE MARTINS</v>
          </cell>
          <cell r="H79" t="str">
            <v>B</v>
          </cell>
          <cell r="I79" t="str">
            <v>S</v>
          </cell>
          <cell r="J79">
            <v>3700</v>
          </cell>
          <cell r="K79" t="str">
            <v>07/06/2023</v>
          </cell>
          <cell r="L79" t="str">
            <v>26230624380578002041556040000037001741367120</v>
          </cell>
          <cell r="M79" t="str">
            <v>26 -  Pernambuco</v>
          </cell>
          <cell r="N79">
            <v>251.34</v>
          </cell>
        </row>
        <row r="80">
          <cell r="C80" t="str">
            <v>UPA NOVA DESCOBERTA - CG Nº 008/2022</v>
          </cell>
          <cell r="E80" t="str">
            <v>3.2 - Gás e Outros Materiais Engarrafados</v>
          </cell>
          <cell r="F80" t="str">
            <v>24.380.578/0020-41</v>
          </cell>
          <cell r="G80" t="str">
            <v xml:space="preserve"> WHITE MARTINS</v>
          </cell>
          <cell r="H80" t="str">
            <v>B</v>
          </cell>
          <cell r="I80" t="str">
            <v>S</v>
          </cell>
          <cell r="J80">
            <v>3780</v>
          </cell>
          <cell r="K80" t="str">
            <v>13/06/2023</v>
          </cell>
          <cell r="L80" t="str">
            <v>26230624380578002041556040000037801918559764</v>
          </cell>
          <cell r="M80" t="str">
            <v>26 -  Pernambuco</v>
          </cell>
          <cell r="N80">
            <v>125.68</v>
          </cell>
        </row>
        <row r="81">
          <cell r="C81" t="str">
            <v>UPA NOVA DESCOBERTA - CG Nº 008/2022</v>
          </cell>
          <cell r="E81" t="str">
            <v>3.2 - Gás e Outros Materiais Engarrafados</v>
          </cell>
          <cell r="F81" t="str">
            <v>24.380.578/0020-41</v>
          </cell>
          <cell r="G81" t="str">
            <v xml:space="preserve"> WHITE MARTINS</v>
          </cell>
          <cell r="H81" t="str">
            <v>B</v>
          </cell>
          <cell r="I81" t="str">
            <v>S</v>
          </cell>
          <cell r="J81">
            <v>3795</v>
          </cell>
          <cell r="K81" t="str">
            <v>14/06/2023</v>
          </cell>
          <cell r="L81" t="str">
            <v>26230624380578002041556040000037951159940681</v>
          </cell>
          <cell r="M81" t="str">
            <v>26 -  Pernambuco</v>
          </cell>
          <cell r="N81">
            <v>125.68</v>
          </cell>
        </row>
        <row r="82">
          <cell r="C82" t="str">
            <v>UPA NOVA DESCOBERTA - CG Nº 008/2022</v>
          </cell>
          <cell r="E82" t="str">
            <v>3.2 - Gás e Outros Materiais Engarrafados</v>
          </cell>
          <cell r="F82" t="str">
            <v>24.380.578/0020-41</v>
          </cell>
          <cell r="G82" t="str">
            <v xml:space="preserve"> WHITE MARTINS</v>
          </cell>
          <cell r="H82" t="str">
            <v>B</v>
          </cell>
          <cell r="I82" t="str">
            <v>S</v>
          </cell>
          <cell r="J82">
            <v>3794</v>
          </cell>
          <cell r="K82">
            <v>45091</v>
          </cell>
          <cell r="L82" t="str">
            <v>26230624380578002041556040000037941992263089</v>
          </cell>
          <cell r="M82" t="str">
            <v>26 -  Pernambuco</v>
          </cell>
          <cell r="N82">
            <v>754.03</v>
          </cell>
        </row>
        <row r="83">
          <cell r="C83" t="str">
            <v>UPA NOVA DESCOBERTA - CG Nº 008/2022</v>
          </cell>
          <cell r="E83" t="str">
            <v>3.2 - Gás e Outros Materiais Engarrafados</v>
          </cell>
          <cell r="F83" t="str">
            <v>24.380.578/0020-41</v>
          </cell>
          <cell r="G83" t="str">
            <v xml:space="preserve"> WHITE MARTINS</v>
          </cell>
          <cell r="H83" t="str">
            <v>B</v>
          </cell>
          <cell r="I83" t="str">
            <v>S</v>
          </cell>
          <cell r="J83">
            <v>3873</v>
          </cell>
          <cell r="K83" t="str">
            <v>20/06/2023</v>
          </cell>
          <cell r="L83" t="str">
            <v>26230624380578002041556040000038731968734420</v>
          </cell>
          <cell r="M83" t="str">
            <v>26 -  Pernambuco</v>
          </cell>
          <cell r="N83">
            <v>251.34</v>
          </cell>
        </row>
        <row r="84">
          <cell r="C84" t="str">
            <v>UPA NOVA DESCOBERTA - CG Nº 008/2022</v>
          </cell>
          <cell r="E84" t="str">
            <v>3.2 - Gás e Outros Materiais Engarrafados</v>
          </cell>
          <cell r="F84" t="str">
            <v>24.380.578/0020-41</v>
          </cell>
          <cell r="G84" t="str">
            <v xml:space="preserve"> WHITE MARTINS</v>
          </cell>
          <cell r="H84" t="str">
            <v>B</v>
          </cell>
          <cell r="I84" t="str">
            <v>S</v>
          </cell>
          <cell r="J84">
            <v>360</v>
          </cell>
          <cell r="K84" t="str">
            <v>18/06/2023</v>
          </cell>
          <cell r="L84" t="str">
            <v>26230624380578002203556240000003601670840935</v>
          </cell>
          <cell r="M84" t="str">
            <v>26 -  Pernambuco</v>
          </cell>
          <cell r="N84">
            <v>4091.44</v>
          </cell>
        </row>
        <row r="85">
          <cell r="C85" t="str">
            <v>UPA NOVA DESCOBERTA - CG Nº 008/2022</v>
          </cell>
          <cell r="E85" t="str">
            <v>3.2 - Gás e Outros Materiais Engarrafados</v>
          </cell>
          <cell r="F85" t="str">
            <v>24.380.578/0020-41</v>
          </cell>
          <cell r="G85" t="str">
            <v xml:space="preserve"> WHITE MARTINS</v>
          </cell>
          <cell r="H85" t="str">
            <v>B</v>
          </cell>
          <cell r="I85" t="str">
            <v>S</v>
          </cell>
          <cell r="J85">
            <v>3963</v>
          </cell>
          <cell r="K85" t="str">
            <v>27/06/2023</v>
          </cell>
          <cell r="L85" t="str">
            <v>26230624380578002041556040000039631632089367</v>
          </cell>
          <cell r="M85" t="str">
            <v>26 -  Pernambuco</v>
          </cell>
          <cell r="N85">
            <v>628.35</v>
          </cell>
        </row>
        <row r="86">
          <cell r="C86" t="str">
            <v>UPA NOVA DESCOBERTA - CG Nº 008/2022</v>
          </cell>
          <cell r="E86" t="str">
            <v>3.2 - Gás e Outros Materiais Engarrafados</v>
          </cell>
          <cell r="F86" t="str">
            <v>24.380.578/0020-41</v>
          </cell>
          <cell r="G86" t="str">
            <v xml:space="preserve"> WHITE MARTINS</v>
          </cell>
          <cell r="H86" t="str">
            <v>B</v>
          </cell>
          <cell r="I86" t="str">
            <v>S</v>
          </cell>
          <cell r="J86">
            <v>3995</v>
          </cell>
          <cell r="K86" t="str">
            <v>29/06/2023</v>
          </cell>
          <cell r="L86" t="str">
            <v>26230624380578002041556040000039951327333806</v>
          </cell>
          <cell r="M86" t="str">
            <v>26 -  Pernambuco</v>
          </cell>
          <cell r="N86">
            <v>112.6</v>
          </cell>
        </row>
        <row r="87">
          <cell r="C87" t="str">
            <v>UPA NOVA DESCOBERTA - CG Nº 008/2022</v>
          </cell>
          <cell r="E87" t="str">
            <v>3.7 - Material de Limpeza e Produtos de Hgienização</v>
          </cell>
          <cell r="F87">
            <v>8014460000180</v>
          </cell>
          <cell r="G87" t="str">
            <v xml:space="preserve">VANPEL MAT </v>
          </cell>
          <cell r="H87" t="str">
            <v>B</v>
          </cell>
          <cell r="I87" t="str">
            <v>S</v>
          </cell>
          <cell r="J87">
            <v>54653</v>
          </cell>
          <cell r="K87" t="str">
            <v>12/06/2023</v>
          </cell>
          <cell r="L87" t="str">
            <v>26230608014460000180550010000546531001363653</v>
          </cell>
          <cell r="M87" t="str">
            <v>26 -  Pernambuco</v>
          </cell>
          <cell r="N87">
            <v>155.82</v>
          </cell>
        </row>
        <row r="88">
          <cell r="C88" t="str">
            <v>UPA NOVA DESCOBERTA - CG Nº 008/2022</v>
          </cell>
          <cell r="E88" t="str">
            <v>3.7 - Material de Limpeza e Produtos de Hgienização</v>
          </cell>
          <cell r="F88">
            <v>8809296000106</v>
          </cell>
          <cell r="G88" t="str">
            <v>THIAGO D MONTEIRO</v>
          </cell>
          <cell r="H88" t="str">
            <v>B</v>
          </cell>
          <cell r="I88" t="str">
            <v>S</v>
          </cell>
          <cell r="J88">
            <v>13442</v>
          </cell>
          <cell r="K88" t="str">
            <v>22/06/2023</v>
          </cell>
          <cell r="L88" t="str">
            <v>26230608809296000106650010000134421003372590</v>
          </cell>
          <cell r="M88" t="str">
            <v>26 -  Pernambuco</v>
          </cell>
          <cell r="N88">
            <v>28</v>
          </cell>
        </row>
        <row r="89">
          <cell r="C89" t="str">
            <v>UPA NOVA DESCOBERTA - CG Nº 008/2022</v>
          </cell>
          <cell r="E89" t="str">
            <v>3.14 - Alimentação Preparada</v>
          </cell>
          <cell r="F89">
            <v>18650053000113</v>
          </cell>
          <cell r="G89" t="str">
            <v xml:space="preserve">F P S IND E COM.AGUAS </v>
          </cell>
          <cell r="H89" t="str">
            <v>B</v>
          </cell>
          <cell r="I89" t="str">
            <v>S</v>
          </cell>
          <cell r="J89">
            <v>38550</v>
          </cell>
          <cell r="K89" t="str">
            <v>07/06/2023</v>
          </cell>
          <cell r="L89" t="str">
            <v>26230618650053000113550010000385501046403273</v>
          </cell>
          <cell r="M89" t="str">
            <v>26 -  Pernambuco</v>
          </cell>
          <cell r="N89">
            <v>96</v>
          </cell>
        </row>
        <row r="90">
          <cell r="C90" t="str">
            <v>UPA NOVA DESCOBERTA - CG Nº 008/2022</v>
          </cell>
          <cell r="E90" t="str">
            <v>3.14 - Alimentação Preparada</v>
          </cell>
          <cell r="F90">
            <v>11840014000130</v>
          </cell>
          <cell r="G90" t="str">
            <v>MACROPAC</v>
          </cell>
          <cell r="H90" t="str">
            <v>B</v>
          </cell>
          <cell r="I90" t="str">
            <v>S</v>
          </cell>
          <cell r="J90">
            <v>433107</v>
          </cell>
          <cell r="K90" t="str">
            <v>14/06/2023</v>
          </cell>
          <cell r="L90" t="str">
            <v>26230611840014000130550010004331071102395109</v>
          </cell>
          <cell r="M90" t="str">
            <v>26 -  Pernambuco</v>
          </cell>
          <cell r="N90">
            <v>376.61</v>
          </cell>
        </row>
        <row r="91">
          <cell r="C91" t="str">
            <v>UPA NOVA DESCOBERTA - CG Nº 008/2022</v>
          </cell>
          <cell r="E91" t="str">
            <v>3.14 - Alimentação Preparada</v>
          </cell>
          <cell r="F91">
            <v>43330918000101</v>
          </cell>
          <cell r="G91" t="str">
            <v>DISTRIBUIDORA JJ</v>
          </cell>
          <cell r="H91" t="str">
            <v>B</v>
          </cell>
          <cell r="I91" t="str">
            <v>S</v>
          </cell>
          <cell r="J91">
            <v>7471</v>
          </cell>
          <cell r="K91" t="str">
            <v>14/06/2023</v>
          </cell>
          <cell r="L91" t="str">
            <v>26230643330918000101550010000074711951204763</v>
          </cell>
          <cell r="M91" t="str">
            <v>26 -  Pernambuco</v>
          </cell>
          <cell r="N91">
            <v>432</v>
          </cell>
        </row>
        <row r="92">
          <cell r="C92" t="str">
            <v>UPA NOVA DESCOBERTA - CG Nº 008/2022</v>
          </cell>
          <cell r="E92" t="str">
            <v>3.14 - Alimentação Preparada</v>
          </cell>
          <cell r="F92">
            <v>70089974000179</v>
          </cell>
          <cell r="G92" t="str">
            <v>COMERCIAL VITA NORTE</v>
          </cell>
          <cell r="H92" t="str">
            <v>B</v>
          </cell>
          <cell r="I92" t="str">
            <v>S</v>
          </cell>
          <cell r="J92">
            <v>4905664</v>
          </cell>
          <cell r="K92" t="str">
            <v>13/06/2023</v>
          </cell>
          <cell r="L92" t="str">
            <v>26230670089974000179550010049056641194383828</v>
          </cell>
          <cell r="M92" t="str">
            <v>26 -  Pernambuco</v>
          </cell>
          <cell r="N92">
            <v>812.19</v>
          </cell>
        </row>
        <row r="93">
          <cell r="C93" t="str">
            <v>UPA NOVA DESCOBERTA - CG Nº 008/2022</v>
          </cell>
          <cell r="E93" t="str">
            <v>3.14 - Alimentação Preparada</v>
          </cell>
          <cell r="F93">
            <v>26761591000103</v>
          </cell>
          <cell r="G93" t="str">
            <v>PAULISTA PRODUTO</v>
          </cell>
          <cell r="H93" t="str">
            <v>B</v>
          </cell>
          <cell r="I93" t="str">
            <v>S</v>
          </cell>
          <cell r="J93">
            <v>14627</v>
          </cell>
          <cell r="K93">
            <v>45086</v>
          </cell>
          <cell r="L93" t="str">
            <v>26230626761591000103550010000146271128513538</v>
          </cell>
          <cell r="M93" t="str">
            <v>26 -  Pernambuco</v>
          </cell>
          <cell r="N93">
            <v>980</v>
          </cell>
        </row>
        <row r="94">
          <cell r="C94" t="str">
            <v>UPA NOVA DESCOBERTA - CG Nº 008/2022</v>
          </cell>
          <cell r="E94" t="str">
            <v>3.14 - Alimentação Preparada</v>
          </cell>
          <cell r="F94">
            <v>8014460000180</v>
          </cell>
          <cell r="G94" t="str">
            <v xml:space="preserve">VANPEL MAT </v>
          </cell>
          <cell r="H94" t="str">
            <v>B</v>
          </cell>
          <cell r="I94" t="str">
            <v>S</v>
          </cell>
          <cell r="J94">
            <v>54650</v>
          </cell>
          <cell r="K94" t="str">
            <v>12/06/2023</v>
          </cell>
          <cell r="L94" t="str">
            <v>26230608014460000180550010000546501001363660</v>
          </cell>
          <cell r="M94" t="str">
            <v>26 -  Pernambuco</v>
          </cell>
          <cell r="N94">
            <v>423.2</v>
          </cell>
        </row>
        <row r="95">
          <cell r="C95" t="str">
            <v>UPA NOVA DESCOBERTA - CG Nº 008/2022</v>
          </cell>
          <cell r="E95" t="str">
            <v>3.14 - Alimentação Preparada</v>
          </cell>
          <cell r="F95">
            <v>28637117000108</v>
          </cell>
          <cell r="G95" t="str">
            <v>INOWA</v>
          </cell>
          <cell r="H95" t="str">
            <v>B</v>
          </cell>
          <cell r="I95" t="str">
            <v>S</v>
          </cell>
          <cell r="J95">
            <v>1448</v>
          </cell>
          <cell r="K95" t="str">
            <v>29/06/2023</v>
          </cell>
          <cell r="L95" t="str">
            <v>26230628637117000108550010000014481000213681</v>
          </cell>
          <cell r="M95" t="str">
            <v>26 -  Pernambuco</v>
          </cell>
          <cell r="N95">
            <v>8700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11142529000166</v>
          </cell>
          <cell r="G96" t="str">
            <v>DISFAR  DISTRIBUIDORA</v>
          </cell>
          <cell r="H96" t="str">
            <v>B</v>
          </cell>
          <cell r="I96" t="str">
            <v>S</v>
          </cell>
          <cell r="J96">
            <v>126422</v>
          </cell>
          <cell r="K96">
            <v>45086</v>
          </cell>
          <cell r="L96" t="str">
            <v>26230611142529000166550010001264221001308610</v>
          </cell>
          <cell r="M96" t="str">
            <v>26 -  Pernambuco</v>
          </cell>
          <cell r="N96">
            <v>302.8</v>
          </cell>
        </row>
        <row r="97">
          <cell r="C97" t="str">
            <v>UPA NOVA DESCOBERTA - CG Nº 008/2022</v>
          </cell>
          <cell r="E97" t="str">
            <v>3.6 - Material de Expediente</v>
          </cell>
          <cell r="F97">
            <v>8014460000180</v>
          </cell>
          <cell r="G97" t="str">
            <v xml:space="preserve">VANPEL MAT </v>
          </cell>
          <cell r="H97" t="str">
            <v>B</v>
          </cell>
          <cell r="I97" t="str">
            <v>S</v>
          </cell>
          <cell r="J97">
            <v>54654</v>
          </cell>
          <cell r="K97" t="str">
            <v>12/06/2023</v>
          </cell>
          <cell r="L97" t="str">
            <v>26230608014460000180550010000546541001363642</v>
          </cell>
          <cell r="M97" t="str">
            <v>26 -  Pernambuco</v>
          </cell>
          <cell r="N97">
            <v>445.32</v>
          </cell>
        </row>
        <row r="98">
          <cell r="C98" t="str">
            <v>UPA NOVA DESCOBERTA - CG Nº 008/2022</v>
          </cell>
          <cell r="E98" t="str">
            <v>3.6 - Material de Expediente</v>
          </cell>
          <cell r="F98">
            <v>24073694000155</v>
          </cell>
          <cell r="G98" t="str">
            <v>CIL COMERCIO</v>
          </cell>
          <cell r="H98" t="str">
            <v>B</v>
          </cell>
          <cell r="I98" t="str">
            <v>S</v>
          </cell>
          <cell r="J98">
            <v>958074</v>
          </cell>
          <cell r="K98" t="str">
            <v>14/06/2023</v>
          </cell>
          <cell r="L98" t="str">
            <v>26230624073694000155550010009580741002400297</v>
          </cell>
          <cell r="M98" t="str">
            <v>26 -  Pernambuco</v>
          </cell>
          <cell r="N98">
            <v>2705.67</v>
          </cell>
        </row>
        <row r="99">
          <cell r="C99" t="str">
            <v>UPA NOVA DESCOBERTA - CG Nº 008/2022</v>
          </cell>
          <cell r="E99" t="str">
            <v>3.6 - Material de Expediente</v>
          </cell>
          <cell r="F99">
            <v>8014460000180</v>
          </cell>
          <cell r="G99" t="str">
            <v xml:space="preserve">VANPEL MAT </v>
          </cell>
          <cell r="H99" t="str">
            <v>B</v>
          </cell>
          <cell r="I99" t="str">
            <v>S</v>
          </cell>
          <cell r="J99">
            <v>54841</v>
          </cell>
          <cell r="K99" t="str">
            <v>19/06/2023</v>
          </cell>
          <cell r="L99" t="str">
            <v>26230608014460000180550010000548411001365672</v>
          </cell>
          <cell r="M99" t="str">
            <v>26 -  Pernambuco</v>
          </cell>
          <cell r="N99">
            <v>126.5</v>
          </cell>
        </row>
        <row r="100">
          <cell r="C100" t="str">
            <v>UPA NOVA DESCOBERTA - CG Nº 008/2022</v>
          </cell>
          <cell r="E100" t="str">
            <v>3.6 - Material de Expediente</v>
          </cell>
          <cell r="F100">
            <v>28526262000103</v>
          </cell>
          <cell r="G100" t="str">
            <v xml:space="preserve">PORTUGAL </v>
          </cell>
          <cell r="H100" t="str">
            <v>B</v>
          </cell>
          <cell r="I100" t="str">
            <v>S</v>
          </cell>
          <cell r="J100">
            <v>8343</v>
          </cell>
          <cell r="K100" t="str">
            <v>20/06/2023</v>
          </cell>
          <cell r="L100" t="str">
            <v>26230628526262000103550010000083431000086112</v>
          </cell>
          <cell r="M100" t="str">
            <v>26 -  Pernambuco</v>
          </cell>
          <cell r="N100">
            <v>108</v>
          </cell>
        </row>
        <row r="101">
          <cell r="C101" t="str">
            <v>UPA NOVA DESCOBERTA - CG Nº 008/2022</v>
          </cell>
          <cell r="E101" t="str">
            <v>3.6 - Material de Expediente</v>
          </cell>
          <cell r="F101">
            <v>29342388000190</v>
          </cell>
          <cell r="G101" t="str">
            <v xml:space="preserve">NATALICIA MARIA </v>
          </cell>
          <cell r="H101" t="str">
            <v>B</v>
          </cell>
          <cell r="I101" t="str">
            <v>S</v>
          </cell>
          <cell r="J101">
            <v>18</v>
          </cell>
          <cell r="K101" t="str">
            <v>19/06/2023</v>
          </cell>
          <cell r="L101" t="str">
            <v>26230629342388000190550010000000187717841510</v>
          </cell>
          <cell r="M101" t="str">
            <v>26 -  Pernambuco</v>
          </cell>
          <cell r="N101">
            <v>581</v>
          </cell>
        </row>
        <row r="102">
          <cell r="C102" t="str">
            <v>UPA NOVA DESCOBERTA - CG Nº 008/2022</v>
          </cell>
          <cell r="E102" t="str">
            <v>3.6 - Material de Expediente</v>
          </cell>
          <cell r="F102">
            <v>24348443000136</v>
          </cell>
          <cell r="G102" t="str">
            <v xml:space="preserve">FRANCRIS LIVRARIA </v>
          </cell>
          <cell r="H102" t="str">
            <v>B</v>
          </cell>
          <cell r="I102" t="str">
            <v>S</v>
          </cell>
          <cell r="J102">
            <v>17877</v>
          </cell>
          <cell r="K102" t="str">
            <v>21/06/2023</v>
          </cell>
          <cell r="L102" t="str">
            <v>26230624348443000136550010000178771247151820</v>
          </cell>
          <cell r="M102" t="str">
            <v>26 -  Pernambuco</v>
          </cell>
          <cell r="N102">
            <v>51.3</v>
          </cell>
        </row>
        <row r="103">
          <cell r="C103" t="str">
            <v>UPA NOVA DESCOBERTA - CG Nº 008/2022</v>
          </cell>
          <cell r="E103" t="str">
            <v>3.6 - Material de Expediente</v>
          </cell>
          <cell r="F103">
            <v>15610582000103</v>
          </cell>
          <cell r="G103" t="str">
            <v>M DE FM FRAGOSO</v>
          </cell>
          <cell r="H103" t="str">
            <v>B</v>
          </cell>
          <cell r="I103" t="str">
            <v>S</v>
          </cell>
          <cell r="J103">
            <v>719</v>
          </cell>
          <cell r="K103" t="str">
            <v>26/06/2023</v>
          </cell>
          <cell r="L103" t="str">
            <v>26230615610582000103550010000007191385422371</v>
          </cell>
          <cell r="M103" t="str">
            <v>26 -  Pernambuco</v>
          </cell>
          <cell r="N103">
            <v>1950</v>
          </cell>
        </row>
        <row r="104">
          <cell r="C104" t="str">
            <v>UPA NOVA DESCOBERTA - CG Nº 008/2022</v>
          </cell>
          <cell r="E104" t="str">
            <v>3.6 - Material de Expediente</v>
          </cell>
          <cell r="F104">
            <v>8014460000180</v>
          </cell>
          <cell r="G104" t="str">
            <v xml:space="preserve">VANPEL MAT </v>
          </cell>
          <cell r="H104" t="str">
            <v>B</v>
          </cell>
          <cell r="I104" t="str">
            <v>S</v>
          </cell>
          <cell r="J104">
            <v>54942</v>
          </cell>
          <cell r="K104" t="str">
            <v>26/06/2023</v>
          </cell>
          <cell r="L104" t="str">
            <v>26230608014460000180550010000549421001366884</v>
          </cell>
          <cell r="M104" t="str">
            <v>26-  Pernambuco</v>
          </cell>
          <cell r="N104">
            <v>72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173994</v>
          </cell>
          <cell r="K105">
            <v>45079</v>
          </cell>
          <cell r="L105" t="str">
            <v>26230612781233000409650020001739941001840743</v>
          </cell>
          <cell r="M105" t="str">
            <v>26 -  Pernambuco</v>
          </cell>
          <cell r="N105">
            <v>150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9571844000167</v>
          </cell>
          <cell r="G106" t="str">
            <v>OV DERIVADO DE PETROLEO</v>
          </cell>
          <cell r="H106" t="str">
            <v>B</v>
          </cell>
          <cell r="I106" t="str">
            <v>S</v>
          </cell>
          <cell r="J106">
            <v>63190</v>
          </cell>
          <cell r="K106" t="str">
            <v>06/06/2023</v>
          </cell>
          <cell r="L106" t="str">
            <v>26230609571844000167650160000631901000682601</v>
          </cell>
          <cell r="M106" t="str">
            <v>26 -  Pernambuco</v>
          </cell>
          <cell r="N106">
            <v>200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9571844000167</v>
          </cell>
          <cell r="G107" t="str">
            <v>OV DERIVADO DE PETROLEO</v>
          </cell>
          <cell r="H107" t="str">
            <v>B</v>
          </cell>
          <cell r="I107" t="str">
            <v>S</v>
          </cell>
          <cell r="J107">
            <v>63679</v>
          </cell>
          <cell r="K107" t="str">
            <v>10/06/2023</v>
          </cell>
          <cell r="L107" t="str">
            <v>26230609571844000167650160000636791000687875</v>
          </cell>
          <cell r="M107" t="str">
            <v>26 -  Pernambuco</v>
          </cell>
          <cell r="N107">
            <v>150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38509</v>
          </cell>
          <cell r="K108" t="str">
            <v>14/06/2023</v>
          </cell>
          <cell r="L108" t="str">
            <v>26230612781233000409650030000385091000401346</v>
          </cell>
          <cell r="M108" t="str">
            <v>26 -  Pernambuco</v>
          </cell>
          <cell r="N108">
            <v>271.64999999999998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38854</v>
          </cell>
          <cell r="K109" t="str">
            <v>16/06/2023</v>
          </cell>
          <cell r="L109" t="str">
            <v>26230612781233000409650030000388541000404932</v>
          </cell>
          <cell r="M109" t="str">
            <v>26 -  Pernambuco</v>
          </cell>
          <cell r="N109">
            <v>246.47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12781233000409</v>
          </cell>
          <cell r="G110" t="str">
            <v>PETROCAL</v>
          </cell>
          <cell r="H110" t="str">
            <v>B</v>
          </cell>
          <cell r="I110" t="str">
            <v>S</v>
          </cell>
          <cell r="J110">
            <v>176579</v>
          </cell>
          <cell r="K110" t="str">
            <v>19/06/2023</v>
          </cell>
          <cell r="L110" t="str">
            <v>26230612781233000409650020001765791001867809</v>
          </cell>
          <cell r="M110" t="str">
            <v>26 -  Pernambuco</v>
          </cell>
          <cell r="N110">
            <v>150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12781233000409</v>
          </cell>
          <cell r="G111" t="str">
            <v>PETROCAL</v>
          </cell>
          <cell r="H111" t="str">
            <v>B</v>
          </cell>
          <cell r="I111" t="str">
            <v>S</v>
          </cell>
          <cell r="J111">
            <v>39578</v>
          </cell>
          <cell r="K111" t="str">
            <v>20/06/2023</v>
          </cell>
          <cell r="L111" t="str">
            <v>26230612781233000409650030000395781000412528</v>
          </cell>
          <cell r="M111" t="str">
            <v>26 -  Pernambuco</v>
          </cell>
          <cell r="N111">
            <v>200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11251195000240</v>
          </cell>
          <cell r="G112" t="str">
            <v>POSTO FIJI</v>
          </cell>
          <cell r="H112" t="str">
            <v>B</v>
          </cell>
          <cell r="I112" t="str">
            <v>S</v>
          </cell>
          <cell r="J112">
            <v>179498</v>
          </cell>
          <cell r="K112" t="str">
            <v>04/06/2023</v>
          </cell>
          <cell r="L112" t="str">
            <v>26230611251195000240650030001794981001920550</v>
          </cell>
          <cell r="M112" t="str">
            <v>26 -  Pernambuco</v>
          </cell>
          <cell r="N112">
            <v>200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11251195000240</v>
          </cell>
          <cell r="G113" t="str">
            <v>POSTO FIJI</v>
          </cell>
          <cell r="H113" t="str">
            <v>B</v>
          </cell>
          <cell r="I113" t="str">
            <v>S</v>
          </cell>
          <cell r="J113">
            <v>180357</v>
          </cell>
          <cell r="K113" t="str">
            <v>08/06/2023</v>
          </cell>
          <cell r="L113" t="str">
            <v>26230611251195000240650030001803571001929749</v>
          </cell>
          <cell r="M113" t="str">
            <v>26 -  Pernambuco</v>
          </cell>
          <cell r="N113">
            <v>200</v>
          </cell>
        </row>
        <row r="114">
          <cell r="C114" t="str">
            <v>UPA NOVA DESCOBERTA - CG Nº 008/2022</v>
          </cell>
          <cell r="E114" t="str">
            <v>3.1 - Combustíveis e Lubrificantes Automotivos</v>
          </cell>
          <cell r="F114">
            <v>11251195000240</v>
          </cell>
          <cell r="G114" t="str">
            <v>POSTO FIJI</v>
          </cell>
          <cell r="H114" t="str">
            <v>B</v>
          </cell>
          <cell r="I114" t="str">
            <v>S</v>
          </cell>
          <cell r="J114">
            <v>180535</v>
          </cell>
          <cell r="K114">
            <v>45086</v>
          </cell>
          <cell r="L114" t="str">
            <v>26230611251195000240650030001805351001931631</v>
          </cell>
          <cell r="M114" t="str">
            <v>26 -  Pernambuco</v>
          </cell>
          <cell r="N114">
            <v>353.34</v>
          </cell>
        </row>
        <row r="115">
          <cell r="C115" t="str">
            <v>UPA NOVA DESCOBERTA - CG Nº 008/2022</v>
          </cell>
          <cell r="E115" t="str">
            <v>3.1 - Combustíveis e Lubrificantes Automotivos</v>
          </cell>
          <cell r="F115">
            <v>11251195000240</v>
          </cell>
          <cell r="G115" t="str">
            <v>POSTO FIJI</v>
          </cell>
          <cell r="H115" t="str">
            <v>B</v>
          </cell>
          <cell r="I115" t="str">
            <v>S</v>
          </cell>
          <cell r="J115">
            <v>181074</v>
          </cell>
          <cell r="K115" t="str">
            <v>11/06/2023</v>
          </cell>
          <cell r="L115" t="str">
            <v>26230611251195000240650030001810741001937368</v>
          </cell>
          <cell r="M115" t="str">
            <v>26 -  Pernambuco</v>
          </cell>
          <cell r="N115">
            <v>200</v>
          </cell>
        </row>
        <row r="116">
          <cell r="C116" t="str">
            <v>UPA NOVA DESCOBERTA - CG Nº 008/2022</v>
          </cell>
          <cell r="E116" t="str">
            <v>3.1 - Combustíveis e Lubrificantes Automotivos</v>
          </cell>
          <cell r="F116">
            <v>12781233000409</v>
          </cell>
          <cell r="G116" t="str">
            <v>PETROCAL</v>
          </cell>
          <cell r="H116" t="str">
            <v>B</v>
          </cell>
          <cell r="I116" t="str">
            <v>S</v>
          </cell>
          <cell r="J116">
            <v>39947</v>
          </cell>
          <cell r="K116" t="str">
            <v>22/06/2023</v>
          </cell>
          <cell r="L116" t="str">
            <v>26230612781233000409650030000399471000416294</v>
          </cell>
          <cell r="M116" t="str">
            <v>26 -  Pernambuco</v>
          </cell>
          <cell r="N116">
            <v>262.49</v>
          </cell>
        </row>
        <row r="117">
          <cell r="C117" t="str">
            <v>UPA NOVA DESCOBERTA - CG Nº 008/2022</v>
          </cell>
          <cell r="E117" t="str">
            <v>3.1 - Combustíveis e Lubrificantes Automotivos</v>
          </cell>
          <cell r="F117">
            <v>12781233000409</v>
          </cell>
          <cell r="G117" t="str">
            <v>PETROCAL</v>
          </cell>
          <cell r="H117" t="str">
            <v>B</v>
          </cell>
          <cell r="I117" t="str">
            <v>S</v>
          </cell>
          <cell r="J117">
            <v>40444</v>
          </cell>
          <cell r="K117" t="str">
            <v>24/06/2023</v>
          </cell>
          <cell r="L117" t="str">
            <v>26230612781233000409650030000404441000421526</v>
          </cell>
          <cell r="M117" t="str">
            <v>26 -  Pernambuco</v>
          </cell>
          <cell r="N117">
            <v>239.41</v>
          </cell>
        </row>
        <row r="118">
          <cell r="C118" t="str">
            <v>UPA NOVA DESCOBERTA - CG Nº 008/2022</v>
          </cell>
          <cell r="E118" t="str">
            <v>3.1 - Combustíveis e Lubrificantes Automotivos</v>
          </cell>
          <cell r="F118">
            <v>12781233000409</v>
          </cell>
          <cell r="G118" t="str">
            <v>PETROCAL</v>
          </cell>
          <cell r="H118" t="str">
            <v>B</v>
          </cell>
          <cell r="I118" t="str">
            <v>S</v>
          </cell>
          <cell r="J118">
            <v>40730</v>
          </cell>
          <cell r="K118" t="str">
            <v>26/06/2023</v>
          </cell>
          <cell r="L118" t="str">
            <v>26230612781233000409650030000407301000424526</v>
          </cell>
          <cell r="M118" t="str">
            <v>26 -  Pernambuco</v>
          </cell>
          <cell r="N118">
            <v>200</v>
          </cell>
        </row>
        <row r="119">
          <cell r="C119" t="str">
            <v>UPA NOVA DESCOBERTA - CG Nº 008/2022</v>
          </cell>
          <cell r="E119" t="str">
            <v>3.1 - Combustíveis e Lubrificantes Automotivos</v>
          </cell>
          <cell r="F119">
            <v>12781233000409</v>
          </cell>
          <cell r="G119" t="str">
            <v>PETROCAL</v>
          </cell>
          <cell r="H119" t="str">
            <v>B</v>
          </cell>
          <cell r="I119" t="str">
            <v>S</v>
          </cell>
          <cell r="J119">
            <v>178310</v>
          </cell>
          <cell r="K119" t="str">
            <v>28/06/2023</v>
          </cell>
          <cell r="L119" t="str">
            <v>26230612781233000409650020001783101001886050</v>
          </cell>
          <cell r="M119" t="str">
            <v>26 -  Pernambuco</v>
          </cell>
          <cell r="N119">
            <v>315.77999999999997</v>
          </cell>
        </row>
        <row r="120">
          <cell r="C120" t="str">
            <v>UPA NOVA DESCOBERTA - CG Nº 008/2022</v>
          </cell>
          <cell r="E120" t="str">
            <v>3.1 - Combustíveis e Lubrificantes Automotivos</v>
          </cell>
          <cell r="F120">
            <v>9571844000167</v>
          </cell>
          <cell r="G120" t="str">
            <v>OV DERIVADO DE PETROLEO</v>
          </cell>
          <cell r="H120" t="str">
            <v>B</v>
          </cell>
          <cell r="I120" t="str">
            <v>S</v>
          </cell>
          <cell r="J120">
            <v>65998</v>
          </cell>
          <cell r="K120" t="str">
            <v>30/06/2023</v>
          </cell>
          <cell r="L120" t="str">
            <v>26230609571844000167650160000659981000712609</v>
          </cell>
          <cell r="M120" t="str">
            <v>26 -  Pernambuco</v>
          </cell>
          <cell r="N120">
            <v>150</v>
          </cell>
        </row>
        <row r="121">
          <cell r="C121" t="str">
            <v>UPA NOVA DESCOBERTA - CG Nº 008/2022</v>
          </cell>
          <cell r="E121" t="str">
            <v xml:space="preserve">3.9 - Material para Manutenção de Bens Imóveis </v>
          </cell>
          <cell r="F121">
            <v>26012135000160</v>
          </cell>
          <cell r="G121" t="str">
            <v>ACESSO</v>
          </cell>
          <cell r="H121" t="str">
            <v>B</v>
          </cell>
          <cell r="I121" t="str">
            <v>S</v>
          </cell>
          <cell r="J121">
            <v>9023</v>
          </cell>
          <cell r="K121">
            <v>45079</v>
          </cell>
          <cell r="L121" t="str">
            <v>26230626012135000160550000000090231536613945</v>
          </cell>
          <cell r="M121" t="str">
            <v>26 -  Pernambuco</v>
          </cell>
          <cell r="N121">
            <v>182</v>
          </cell>
        </row>
        <row r="122">
          <cell r="C122" t="str">
            <v>UPA NOVA DESCOBERTA - CG Nº 008/2022</v>
          </cell>
          <cell r="E122" t="str">
            <v xml:space="preserve">3.9 - Material para Manutenção de Bens Imóveis </v>
          </cell>
          <cell r="F122">
            <v>8809296000106</v>
          </cell>
          <cell r="G122" t="str">
            <v>THIAGO D MONTEIRO</v>
          </cell>
          <cell r="H122" t="str">
            <v>B</v>
          </cell>
          <cell r="I122" t="str">
            <v>S</v>
          </cell>
          <cell r="J122">
            <v>13418</v>
          </cell>
          <cell r="K122" t="str">
            <v>13/06/2023</v>
          </cell>
          <cell r="L122" t="str">
            <v>26230608809296000106650010000134181003367354</v>
          </cell>
          <cell r="M122" t="str">
            <v>26 -  Pernambuco</v>
          </cell>
          <cell r="N122">
            <v>46</v>
          </cell>
        </row>
        <row r="123">
          <cell r="C123" t="str">
            <v>UPA NOVA DESCOBERTA - CG Nº 008/2022</v>
          </cell>
          <cell r="E123" t="str">
            <v xml:space="preserve">3.9 - Material para Manutenção de Bens Imóveis </v>
          </cell>
          <cell r="F123">
            <v>8809296000106</v>
          </cell>
          <cell r="G123" t="str">
            <v>THIAGO D MONTEIRO</v>
          </cell>
          <cell r="H123" t="str">
            <v>B</v>
          </cell>
          <cell r="I123" t="str">
            <v>S</v>
          </cell>
          <cell r="J123">
            <v>13420</v>
          </cell>
          <cell r="K123" t="str">
            <v>14/06/2023</v>
          </cell>
          <cell r="L123" t="str">
            <v>26230608809296000106650010000134201003367840</v>
          </cell>
          <cell r="M123" t="str">
            <v>26 -  Pernambuco</v>
          </cell>
          <cell r="N123">
            <v>38.5</v>
          </cell>
        </row>
        <row r="124">
          <cell r="C124" t="str">
            <v>UPA NOVA DESCOBERTA - CG Nº 008/2022</v>
          </cell>
          <cell r="E124" t="str">
            <v xml:space="preserve">3.9 - Material para Manutenção de Bens Imóveis </v>
          </cell>
          <cell r="F124">
            <v>8809296000106</v>
          </cell>
          <cell r="G124" t="str">
            <v>THIAGO D MONTEIRO</v>
          </cell>
          <cell r="H124" t="str">
            <v>B</v>
          </cell>
          <cell r="I124" t="str">
            <v>S</v>
          </cell>
          <cell r="J124">
            <v>13442</v>
          </cell>
          <cell r="K124" t="str">
            <v>22/06/2023</v>
          </cell>
          <cell r="L124" t="str">
            <v>26230608809296000106650010000134421003372590</v>
          </cell>
          <cell r="M124" t="str">
            <v>26 -  Pernambuco</v>
          </cell>
          <cell r="N124">
            <v>16.350000000000001</v>
          </cell>
        </row>
        <row r="125">
          <cell r="C125" t="str">
            <v>UPA NOVA DESCOBERTA - CG Nº 008/2022</v>
          </cell>
          <cell r="E125" t="str">
            <v xml:space="preserve">3.9 - Material para Manutenção de Bens Imóveis </v>
          </cell>
          <cell r="F125">
            <v>33088153000191</v>
          </cell>
          <cell r="G125" t="str">
            <v>CASA DAS BOMBAS</v>
          </cell>
          <cell r="H125" t="str">
            <v>B</v>
          </cell>
          <cell r="I125" t="str">
            <v>S</v>
          </cell>
          <cell r="J125">
            <v>1480</v>
          </cell>
          <cell r="K125" t="str">
            <v>23/06/2023</v>
          </cell>
          <cell r="L125" t="str">
            <v>26230633088153000191550030000014801120519835</v>
          </cell>
          <cell r="M125" t="str">
            <v>26 -  Pernambuco</v>
          </cell>
          <cell r="N125">
            <v>1280</v>
          </cell>
        </row>
        <row r="126">
          <cell r="C126" t="str">
            <v>UPA NOVA DESCOBERTA - CG Nº 008/2022</v>
          </cell>
          <cell r="E126" t="str">
            <v xml:space="preserve">3.10 - Material para Manutenção de Bens Móveis </v>
          </cell>
          <cell r="F126">
            <v>41601210000112</v>
          </cell>
          <cell r="G126" t="str">
            <v>CLS HOSPITALAR</v>
          </cell>
          <cell r="H126" t="str">
            <v>B</v>
          </cell>
          <cell r="I126" t="str">
            <v>S</v>
          </cell>
          <cell r="J126">
            <v>595</v>
          </cell>
          <cell r="K126">
            <v>45079</v>
          </cell>
          <cell r="L126" t="str">
            <v>26230641601210000112550010000005951046403275</v>
          </cell>
          <cell r="M126" t="str">
            <v>26 -  Pernambuco</v>
          </cell>
          <cell r="N126">
            <v>385</v>
          </cell>
        </row>
        <row r="127">
          <cell r="C127" t="str">
            <v>UPA NOVA DESCOBERTA - CG Nº 008/2022</v>
          </cell>
          <cell r="E127" t="str">
            <v xml:space="preserve">3.10 - Material para Manutenção de Bens Móveis </v>
          </cell>
          <cell r="F127">
            <v>10779833000156</v>
          </cell>
          <cell r="G127" t="str">
            <v>MEDICAL</v>
          </cell>
          <cell r="H127" t="str">
            <v>B</v>
          </cell>
          <cell r="I127" t="str">
            <v>S</v>
          </cell>
          <cell r="J127">
            <v>577825</v>
          </cell>
          <cell r="K127" t="str">
            <v>12/06/2023</v>
          </cell>
          <cell r="L127" t="str">
            <v>26230610779833000156550010005778251579848007</v>
          </cell>
          <cell r="M127" t="str">
            <v>26 -  Pernambuco</v>
          </cell>
          <cell r="N127">
            <v>664.65</v>
          </cell>
        </row>
        <row r="128">
          <cell r="C128" t="str">
            <v>UPA NOVA DESCOBERTA - CG Nº 008/2022</v>
          </cell>
          <cell r="E128" t="str">
            <v xml:space="preserve">3.10 - Material para Manutenção de Bens Móveis </v>
          </cell>
          <cell r="F128">
            <v>45936373000107</v>
          </cell>
          <cell r="G128" t="str">
            <v xml:space="preserve">GUILHERME LUCAS </v>
          </cell>
          <cell r="H128" t="str">
            <v>B</v>
          </cell>
          <cell r="I128" t="str">
            <v>S</v>
          </cell>
          <cell r="J128">
            <v>49</v>
          </cell>
          <cell r="K128">
            <v>45093</v>
          </cell>
          <cell r="L128" t="str">
            <v>26230645936373000107550010000000491954369811</v>
          </cell>
          <cell r="M128" t="str">
            <v>26 -  Pernambuco</v>
          </cell>
          <cell r="N128">
            <v>840</v>
          </cell>
        </row>
        <row r="129">
          <cell r="C129" t="str">
            <v>UPA NOVA DESCOBERTA - CG Nº 008/2022</v>
          </cell>
          <cell r="E129" t="str">
            <v xml:space="preserve">3.10 - Material para Manutenção de Bens Móveis </v>
          </cell>
          <cell r="F129">
            <v>26603680000121</v>
          </cell>
          <cell r="G129" t="str">
            <v>MORAMED</v>
          </cell>
          <cell r="H129" t="str">
            <v>B</v>
          </cell>
          <cell r="I129" t="str">
            <v>S</v>
          </cell>
          <cell r="J129">
            <v>2281</v>
          </cell>
          <cell r="K129" t="str">
            <v>15/06/2023</v>
          </cell>
          <cell r="L129" t="str">
            <v>26230626603680000121550010000022811736339326</v>
          </cell>
          <cell r="M129" t="str">
            <v>26 -  Pernambuco</v>
          </cell>
          <cell r="N129">
            <v>1334.5</v>
          </cell>
        </row>
        <row r="130">
          <cell r="C130" t="str">
            <v>UPA NOVA DESCOBERTA - CG Nº 008/2022</v>
          </cell>
          <cell r="E130" t="str">
            <v xml:space="preserve">3.10 - Material para Manutenção de Bens Móveis </v>
          </cell>
          <cell r="F130">
            <v>40893042000113</v>
          </cell>
          <cell r="G130" t="str">
            <v>GERASTEP</v>
          </cell>
          <cell r="H130" t="str">
            <v>B</v>
          </cell>
          <cell r="I130" t="str">
            <v>S</v>
          </cell>
          <cell r="J130">
            <v>3183</v>
          </cell>
          <cell r="K130">
            <v>45084</v>
          </cell>
          <cell r="L130" t="str">
            <v>26230640893042000113550010000031831260357401</v>
          </cell>
          <cell r="M130" t="str">
            <v>26 -  Pernambuco</v>
          </cell>
          <cell r="N130">
            <v>975</v>
          </cell>
        </row>
        <row r="131">
          <cell r="C131" t="str">
            <v>UPA NOVA DESCOBERTA - CG Nº 008/2022</v>
          </cell>
          <cell r="E131" t="str">
            <v xml:space="preserve">3.8 - Uniformes, Tecidos e Aviamentos </v>
          </cell>
          <cell r="F131">
            <v>8587400000157</v>
          </cell>
          <cell r="G131" t="str">
            <v>ADRIANO JOSE</v>
          </cell>
          <cell r="H131" t="str">
            <v>B</v>
          </cell>
          <cell r="I131" t="str">
            <v>S</v>
          </cell>
          <cell r="J131">
            <v>23530</v>
          </cell>
          <cell r="K131" t="str">
            <v>22/06/2023</v>
          </cell>
          <cell r="L131" t="str">
            <v>26230608587400000157550010000235301966824949</v>
          </cell>
          <cell r="M131" t="str">
            <v>26 -  Pernambuco</v>
          </cell>
          <cell r="N131">
            <v>500</v>
          </cell>
        </row>
        <row r="132">
          <cell r="C132" t="str">
            <v>UPA NOVA DESCOBERTA - CG Nº 008/2022</v>
          </cell>
          <cell r="E132" t="str">
            <v xml:space="preserve">3.8 - Uniformes, Tecidos e Aviamentos </v>
          </cell>
          <cell r="F132">
            <v>8587400000157</v>
          </cell>
          <cell r="G132" t="str">
            <v>ADRIANO JOSE</v>
          </cell>
          <cell r="H132" t="str">
            <v>B</v>
          </cell>
          <cell r="I132" t="str">
            <v>S</v>
          </cell>
          <cell r="J132">
            <v>23497</v>
          </cell>
          <cell r="K132" t="str">
            <v>02/05/2023</v>
          </cell>
          <cell r="L132" t="str">
            <v>26230508587400000157550010000234971277307441</v>
          </cell>
          <cell r="M132" t="str">
            <v>26 -  Pernambuco</v>
          </cell>
          <cell r="N132">
            <v>500</v>
          </cell>
        </row>
        <row r="133">
          <cell r="C133" t="str">
            <v>UPA NOVA DESCOBERTA - CG Nº 008/2022</v>
          </cell>
          <cell r="E133" t="str">
            <v xml:space="preserve">3.8 - Uniformes, Tecidos e Aviamentos </v>
          </cell>
          <cell r="F133">
            <v>26012135000160</v>
          </cell>
          <cell r="G133" t="str">
            <v>ACESSO</v>
          </cell>
          <cell r="H133" t="str">
            <v>B</v>
          </cell>
          <cell r="I133" t="str">
            <v>S</v>
          </cell>
          <cell r="J133">
            <v>9023</v>
          </cell>
          <cell r="K133">
            <v>45079</v>
          </cell>
          <cell r="L133" t="str">
            <v>26230626012135000160550000000090231536613945</v>
          </cell>
          <cell r="M133" t="str">
            <v>26 -  Pernambuco</v>
          </cell>
          <cell r="N133">
            <v>64</v>
          </cell>
        </row>
        <row r="134">
          <cell r="C134" t="str">
            <v>UPA NOVA DESCOBERTA - CG Nº 008/2022</v>
          </cell>
          <cell r="E134" t="str">
            <v>1.99 - Outras Despesas com Pessoal</v>
          </cell>
          <cell r="F134">
            <v>28637117000108</v>
          </cell>
          <cell r="G134" t="str">
            <v>INOWA</v>
          </cell>
          <cell r="H134" t="str">
            <v>B</v>
          </cell>
          <cell r="I134" t="str">
            <v>S</v>
          </cell>
          <cell r="J134">
            <v>1447</v>
          </cell>
          <cell r="K134">
            <v>45106</v>
          </cell>
          <cell r="L134" t="str">
            <v>26230628637117000108550010000014471000213676</v>
          </cell>
          <cell r="M134" t="str">
            <v>26 -  Pernambuco</v>
          </cell>
          <cell r="N134">
            <v>35960</v>
          </cell>
        </row>
        <row r="135">
          <cell r="C135" t="str">
            <v>UPA NOVA DESCOBERTA - CG Nº 008/2022</v>
          </cell>
          <cell r="E135" t="str">
            <v>1.99 - Outras Despesas com Pessoal</v>
          </cell>
          <cell r="F135">
            <v>9759606000180</v>
          </cell>
          <cell r="G135" t="str">
            <v>SIND EMP TRANSP PASSAG EST PE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16799.64</v>
          </cell>
        </row>
        <row r="136">
          <cell r="C136" t="str">
            <v>UPA NOVA DESCOBERTA - CG Nº 008/2022</v>
          </cell>
          <cell r="E136" t="str">
            <v>1.99 - Outras Despesas com Pessoal</v>
          </cell>
          <cell r="F136">
            <v>17197385000121</v>
          </cell>
          <cell r="G136" t="str">
            <v>ZURICH MINAS BRASIL SEGUROS S/A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1109.83</v>
          </cell>
        </row>
        <row r="137">
          <cell r="C137" t="str">
            <v>UPA NOVA DESCOBERTA - CG Nº 008/2022</v>
          </cell>
          <cell r="E137" t="str">
            <v xml:space="preserve">5.21 - Seguros em geral </v>
          </cell>
          <cell r="F137">
            <v>61573796000166</v>
          </cell>
          <cell r="G137" t="str">
            <v xml:space="preserve">ALLIANZ EMPRESARIAL 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113.72</v>
          </cell>
        </row>
        <row r="138">
          <cell r="C138" t="str">
            <v>UPA NOVA DESCOBERTA - CG Nº 008/2022</v>
          </cell>
          <cell r="E138" t="str">
            <v xml:space="preserve">5.21 - Seguros em geral </v>
          </cell>
          <cell r="F138">
            <v>61198164000160</v>
          </cell>
          <cell r="G138" t="str">
            <v>PORTO SEGURO COMPANHIA DE SEGUROS GERAIS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211.3</v>
          </cell>
        </row>
        <row r="139">
          <cell r="C139" t="str">
            <v>UPA NOVA DESCOBERTA - CG Nº 008/2022</v>
          </cell>
          <cell r="E139" t="str">
            <v xml:space="preserve">5.25 - Serviços Bancários </v>
          </cell>
          <cell r="F139">
            <v>90400888000142</v>
          </cell>
          <cell r="G139" t="str">
            <v>SANTANDER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70</v>
          </cell>
        </row>
        <row r="140">
          <cell r="C140" t="str">
            <v>UPA NOVA DESCOBERTA - CG Nº 008/2022</v>
          </cell>
          <cell r="E140" t="str">
            <v xml:space="preserve">5.25 - Serviços Bancários </v>
          </cell>
          <cell r="F140">
            <v>16916063000122</v>
          </cell>
          <cell r="G140" t="str">
            <v xml:space="preserve">CAIXA ECONOMICA FEDERAL 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126.75</v>
          </cell>
        </row>
        <row r="141">
          <cell r="C141" t="str">
            <v>UPA NOVA DESCOBERTA - CG Nº 008/2022</v>
          </cell>
          <cell r="E141" t="str">
            <v xml:space="preserve">5.25 - Serviços Bancários </v>
          </cell>
          <cell r="F141">
            <v>16916063000122</v>
          </cell>
          <cell r="G141" t="str">
            <v xml:space="preserve">CAIXA ECONOMICA FEDERAL 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22</v>
          </cell>
        </row>
        <row r="142">
          <cell r="C142" t="str">
            <v>UPA NOVA DESCOBERTA - CG Nº 008/2022</v>
          </cell>
          <cell r="E142" t="str">
            <v>5.9 - Telefonia Móvel</v>
          </cell>
          <cell r="F142">
            <v>40432544000147</v>
          </cell>
          <cell r="G142" t="str">
            <v xml:space="preserve">CLARO S/A 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280.58999999999997</v>
          </cell>
        </row>
        <row r="143">
          <cell r="C143" t="str">
            <v>UPA NOVA DESCOBERTA - CG Nº 008/2022</v>
          </cell>
          <cell r="E143" t="str">
            <v>5.18 - Teledonia Fixa</v>
          </cell>
          <cell r="F143">
            <v>11678913000188</v>
          </cell>
          <cell r="G143" t="str">
            <v>A2M TECNOLOGIA EM INTERNET LTDA</v>
          </cell>
          <cell r="H143" t="str">
            <v>S</v>
          </cell>
          <cell r="I143" t="str">
            <v>S</v>
          </cell>
          <cell r="J143" t="str">
            <v>9814</v>
          </cell>
          <cell r="K143">
            <v>45111</v>
          </cell>
          <cell r="M143" t="str">
            <v>26 -  Pernambuco</v>
          </cell>
          <cell r="N143">
            <v>750</v>
          </cell>
        </row>
        <row r="144">
          <cell r="C144" t="str">
            <v>UPA NOVA DESCOBERTA - CG Nº 008/2022</v>
          </cell>
          <cell r="E144" t="str">
            <v>5.13 - Água e Esgoto</v>
          </cell>
          <cell r="F144">
            <v>9769035000164</v>
          </cell>
          <cell r="G144" t="str">
            <v>COMPESA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79.86</v>
          </cell>
        </row>
        <row r="145">
          <cell r="C145" t="str">
            <v>UPA NOVA DESCOBERTA - CG Nº 008/2022</v>
          </cell>
          <cell r="E145" t="str">
            <v>5.12 - Energia Elétrica</v>
          </cell>
          <cell r="F145">
            <v>10572048000128</v>
          </cell>
          <cell r="G145" t="str">
            <v xml:space="preserve">NEOENERGIA 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20360.169999999998</v>
          </cell>
        </row>
        <row r="146">
          <cell r="C146" t="str">
            <v>UPA NOVA DESCOBERTA - CG Nº 008/2022</v>
          </cell>
          <cell r="E146" t="str">
            <v>5.3 - Locação de Máquinas e Equipamentos</v>
          </cell>
          <cell r="F146">
            <v>14543772000184</v>
          </cell>
          <cell r="G146" t="str">
            <v>BRAVO LOCAÇÃO DE MAQUINAS</v>
          </cell>
          <cell r="H146" t="str">
            <v>S</v>
          </cell>
          <cell r="I146" t="str">
            <v>S</v>
          </cell>
          <cell r="J146" t="str">
            <v>9314</v>
          </cell>
          <cell r="K146">
            <v>45110</v>
          </cell>
          <cell r="M146" t="str">
            <v>26 -  Pernambuco</v>
          </cell>
          <cell r="N146">
            <v>1500</v>
          </cell>
        </row>
        <row r="147">
          <cell r="C147" t="str">
            <v>UPA NOVA DESCOBERTA - CG Nº 008/2022</v>
          </cell>
          <cell r="E147" t="str">
            <v>5.3 - Locação de Máquinas e Equipamentos</v>
          </cell>
          <cell r="F147">
            <v>6983851000188</v>
          </cell>
          <cell r="G147" t="str">
            <v>ACR COMERCIOAL LTDA</v>
          </cell>
          <cell r="H147" t="str">
            <v>S</v>
          </cell>
          <cell r="I147" t="str">
            <v>S</v>
          </cell>
          <cell r="J147" t="str">
            <v>147</v>
          </cell>
          <cell r="K147">
            <v>45107</v>
          </cell>
          <cell r="M147" t="str">
            <v>26 -  Pernambuco</v>
          </cell>
          <cell r="N147">
            <v>3125</v>
          </cell>
        </row>
        <row r="148">
          <cell r="C148" t="str">
            <v>UPA NOVA DESCOBERTA - CG Nº 008/2022</v>
          </cell>
          <cell r="E148" t="str">
            <v>5.3 - Locação de Máquinas e Equipamentos</v>
          </cell>
          <cell r="F148">
            <v>34070871000101</v>
          </cell>
          <cell r="G148" t="str">
            <v>MUNDO DA AGUA COMERCIA DE PURIFICADORES LTDA</v>
          </cell>
          <cell r="H148" t="str">
            <v>S</v>
          </cell>
          <cell r="I148" t="str">
            <v>S</v>
          </cell>
          <cell r="J148" t="str">
            <v>85657</v>
          </cell>
          <cell r="K148">
            <v>45108</v>
          </cell>
          <cell r="M148" t="str">
            <v>26 -  Pernambuco</v>
          </cell>
          <cell r="N148">
            <v>299.7</v>
          </cell>
        </row>
        <row r="149">
          <cell r="C149" t="str">
            <v>UPA NOVA DESCOBERTA - CG Nº 008/2022</v>
          </cell>
          <cell r="E149" t="str">
            <v>5.3 - Locação de Máquinas e Equipamentos</v>
          </cell>
          <cell r="F149">
            <v>7264015000106</v>
          </cell>
          <cell r="G149" t="str">
            <v>ALIOMAR DE GUSMÃO NERES ME</v>
          </cell>
          <cell r="H149" t="str">
            <v>S</v>
          </cell>
          <cell r="I149" t="str">
            <v>S</v>
          </cell>
          <cell r="J149" t="str">
            <v>19531</v>
          </cell>
          <cell r="K149">
            <v>45118</v>
          </cell>
          <cell r="M149" t="str">
            <v>26 -  Pernambuco</v>
          </cell>
          <cell r="N149">
            <v>2365.4</v>
          </cell>
        </row>
        <row r="150">
          <cell r="C150" t="str">
            <v>UPA NOVA DESCOBERTA - CG Nº 008/2022</v>
          </cell>
          <cell r="E150" t="str">
            <v>5.3 - Locação de Máquinas e Equipamentos</v>
          </cell>
          <cell r="F150">
            <v>7264015000106</v>
          </cell>
          <cell r="G150" t="str">
            <v>ALIOMAR DE GUSMÃO NERES ME</v>
          </cell>
          <cell r="H150" t="str">
            <v>S</v>
          </cell>
          <cell r="I150" t="str">
            <v>S</v>
          </cell>
          <cell r="J150" t="str">
            <v>19530</v>
          </cell>
          <cell r="K150">
            <v>45118</v>
          </cell>
          <cell r="M150" t="str">
            <v>26 -  Pernambuco</v>
          </cell>
          <cell r="N150">
            <v>3241.75</v>
          </cell>
        </row>
        <row r="151">
          <cell r="C151" t="str">
            <v>UPA NOVA DESCOBERTA - CG Nº 008/2022</v>
          </cell>
          <cell r="E151" t="str">
            <v>5.3 - Locação de Máquinas e Equipamentos</v>
          </cell>
          <cell r="F151">
            <v>43559107000187</v>
          </cell>
          <cell r="G151" t="str">
            <v>SARAH LIMA GUSMÃO NERES EPP</v>
          </cell>
          <cell r="H151" t="str">
            <v>S</v>
          </cell>
          <cell r="I151" t="str">
            <v>S</v>
          </cell>
          <cell r="J151" t="str">
            <v>631</v>
          </cell>
          <cell r="K151">
            <v>45118</v>
          </cell>
          <cell r="M151" t="str">
            <v>26 -  Pernambuco</v>
          </cell>
          <cell r="N151">
            <v>1760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22400267000109</v>
          </cell>
          <cell r="G152" t="str">
            <v>AÇÃO SERVIÇOS TELECOM</v>
          </cell>
          <cell r="H152" t="str">
            <v>S</v>
          </cell>
          <cell r="I152" t="str">
            <v>S</v>
          </cell>
          <cell r="J152" t="str">
            <v>08</v>
          </cell>
          <cell r="K152">
            <v>45111</v>
          </cell>
          <cell r="M152" t="str">
            <v>26 -  Pernambuco</v>
          </cell>
          <cell r="N152">
            <v>1570</v>
          </cell>
        </row>
        <row r="153">
          <cell r="C153" t="str">
            <v>UPA NOVA DESCOBERTA - CG Nº 008/2022</v>
          </cell>
          <cell r="E153" t="str">
            <v>5.16 - Serviços Médico-Hospitalares, Odotonlogia e Laboratoriais</v>
          </cell>
          <cell r="F153">
            <v>331788002405</v>
          </cell>
          <cell r="G153" t="str">
            <v>AIR LIQUIDE BRASIL LTDA</v>
          </cell>
          <cell r="H153" t="str">
            <v>S</v>
          </cell>
          <cell r="I153" t="str">
            <v>S</v>
          </cell>
          <cell r="J153" t="str">
            <v>48627</v>
          </cell>
          <cell r="K153">
            <v>45105</v>
          </cell>
          <cell r="M153" t="str">
            <v>26 -  Pernambuco</v>
          </cell>
          <cell r="N153">
            <v>5454.38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>
            <v>8282077000103</v>
          </cell>
          <cell r="G154" t="str">
            <v>BIOSYSTEMS REAGENTS E INSTRUMENTS</v>
          </cell>
          <cell r="H154" t="str">
            <v>S</v>
          </cell>
          <cell r="I154" t="str">
            <v>S</v>
          </cell>
          <cell r="J154" t="str">
            <v>6714</v>
          </cell>
          <cell r="K154">
            <v>45083</v>
          </cell>
          <cell r="M154" t="str">
            <v>26 -  Pernambuco</v>
          </cell>
          <cell r="N154">
            <v>571.41999999999996</v>
          </cell>
        </row>
        <row r="155">
          <cell r="C155" t="str">
            <v>UPA NOVA DESCOBERTA - CG Nº 008/2022</v>
          </cell>
          <cell r="E155" t="str">
            <v>5.16 - Serviços Médico-Hospitalares, Odotonlogia e Laboratoriais</v>
          </cell>
          <cell r="F155">
            <v>5011743000180</v>
          </cell>
          <cell r="G155" t="str">
            <v>ALMERI ANGELO SALVIANO DA SILVA</v>
          </cell>
          <cell r="H155" t="str">
            <v>S</v>
          </cell>
          <cell r="I155" t="str">
            <v>S</v>
          </cell>
          <cell r="J155" t="str">
            <v>6038</v>
          </cell>
          <cell r="K155">
            <v>45082</v>
          </cell>
          <cell r="M155" t="str">
            <v>26 -  Pernambuco</v>
          </cell>
          <cell r="N155">
            <v>1900</v>
          </cell>
        </row>
        <row r="156">
          <cell r="C156" t="str">
            <v>UPA NOVA DESCOBERTA - CG Nº 008/2022</v>
          </cell>
          <cell r="E156" t="str">
            <v>5.1 - Locação de Equipamentos Médicos-Hospitalares</v>
          </cell>
          <cell r="F156">
            <v>24380578002041</v>
          </cell>
          <cell r="G156" t="str">
            <v>WHITE MARTINS</v>
          </cell>
          <cell r="H156" t="str">
            <v>S</v>
          </cell>
          <cell r="I156" t="str">
            <v>S</v>
          </cell>
          <cell r="J156" t="str">
            <v>92610284</v>
          </cell>
          <cell r="K156">
            <v>45086</v>
          </cell>
          <cell r="M156" t="str">
            <v>26 -  Pernambuco</v>
          </cell>
          <cell r="N156">
            <v>2679.59</v>
          </cell>
        </row>
        <row r="157">
          <cell r="C157" t="str">
            <v>UPA NOVA DESCOBERTA - CG Nº 008/2022</v>
          </cell>
          <cell r="E157" t="str">
            <v>5.1 - Locação de Equipamentos Médicos-Hospitalares</v>
          </cell>
          <cell r="F157">
            <v>16729406000140</v>
          </cell>
          <cell r="G157" t="str">
            <v>EQUPTECH COMERCIO E SERVIÇOS DE EQUIPAMENTOS MEDICOS E</v>
          </cell>
          <cell r="H157" t="str">
            <v>S</v>
          </cell>
          <cell r="I157" t="str">
            <v>S</v>
          </cell>
          <cell r="J157" t="str">
            <v>703</v>
          </cell>
          <cell r="K157">
            <v>45110</v>
          </cell>
          <cell r="M157" t="str">
            <v>26 -  Pernambuco</v>
          </cell>
          <cell r="N157">
            <v>1140</v>
          </cell>
        </row>
        <row r="158">
          <cell r="C158" t="str">
            <v>UPA NOVA DESCOBERTA - CG Nº 008/2022</v>
          </cell>
          <cell r="E158" t="str">
            <v>5.20 - Serviços Judicíarios e Cartoriais</v>
          </cell>
          <cell r="F158">
            <v>9767633000528</v>
          </cell>
          <cell r="G158" t="str">
            <v>FUNDAÇÃO MANOEL DA SILVA ALMEIDA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5312.6</v>
          </cell>
        </row>
        <row r="159">
          <cell r="C159" t="str">
            <v>UPA NOVA DESCOBERTA - CG Nº 008/2022</v>
          </cell>
          <cell r="E159" t="str">
            <v>5.99 - Outros Serviços de Terceiros Pessoa Jurídica</v>
          </cell>
          <cell r="F159">
            <v>27284516000161</v>
          </cell>
          <cell r="G159" t="str">
            <v>MAXIFROTA ERVIÇOS DE MANUTENÇÃO</v>
          </cell>
          <cell r="H159" t="str">
            <v>S</v>
          </cell>
          <cell r="I159" t="str">
            <v>S</v>
          </cell>
          <cell r="J159" t="str">
            <v>155225</v>
          </cell>
          <cell r="K159">
            <v>45083</v>
          </cell>
          <cell r="M159" t="str">
            <v>26 -  Pernambuco</v>
          </cell>
          <cell r="N159">
            <v>24.6</v>
          </cell>
        </row>
        <row r="160">
          <cell r="C160" t="str">
            <v>UPA NOVA DESCOBERTA - CG Nº 008/2022</v>
          </cell>
          <cell r="E160" t="str">
            <v>5.16 - Serviços Médico-Hospitalares, Odotonlogia e Laboratoriais</v>
          </cell>
          <cell r="F160">
            <v>41066484000159</v>
          </cell>
          <cell r="G160" t="str">
            <v>SUPERMED ATIVIDADE MEDICAS LTDA</v>
          </cell>
          <cell r="H160" t="str">
            <v>S</v>
          </cell>
          <cell r="I160" t="str">
            <v>S</v>
          </cell>
          <cell r="J160" t="str">
            <v>439</v>
          </cell>
          <cell r="K160">
            <v>45114</v>
          </cell>
          <cell r="M160" t="str">
            <v>26 -  Pernambuco</v>
          </cell>
          <cell r="N160">
            <v>5000</v>
          </cell>
        </row>
        <row r="161">
          <cell r="C161" t="str">
            <v>UPA NOVA DESCOBERTA - CG Nº 008/2022</v>
          </cell>
          <cell r="E161" t="str">
            <v>5.16 - Serviços Médico-Hospitalares, Odotonlogia e Laboratoriais</v>
          </cell>
          <cell r="F161">
            <v>46705567000164</v>
          </cell>
          <cell r="G161" t="str">
            <v>RESFISIO FISIOTERAPIA LTDA</v>
          </cell>
          <cell r="H161" t="str">
            <v>S</v>
          </cell>
          <cell r="I161" t="str">
            <v>S</v>
          </cell>
          <cell r="J161" t="str">
            <v>81</v>
          </cell>
          <cell r="K161">
            <v>45111</v>
          </cell>
          <cell r="M161" t="str">
            <v>26 -  Pernambuco</v>
          </cell>
          <cell r="N161">
            <v>22296</v>
          </cell>
        </row>
        <row r="162">
          <cell r="C162" t="str">
            <v>UPA NOVA DESCOBERTA - CG Nº 008/2022</v>
          </cell>
          <cell r="E162" t="str">
            <v>5.16 - Serviços Médico-Hospitalares, Odotonlogia e Laboratoriais</v>
          </cell>
          <cell r="F162">
            <v>24872505000295</v>
          </cell>
          <cell r="G162" t="str">
            <v>CENTER MAIS DIAGNOSTICOS LTDA</v>
          </cell>
          <cell r="H162" t="str">
            <v>S</v>
          </cell>
          <cell r="I162" t="str">
            <v>S</v>
          </cell>
          <cell r="J162" t="str">
            <v>736</v>
          </cell>
          <cell r="K162">
            <v>45117</v>
          </cell>
          <cell r="M162" t="str">
            <v>26 -  Pernambuco</v>
          </cell>
          <cell r="N162">
            <v>27707.35</v>
          </cell>
        </row>
        <row r="163">
          <cell r="C163" t="str">
            <v>UPA NOVA DESCOBERTA - CG Nº 008/2022</v>
          </cell>
          <cell r="E163" t="str">
            <v>5.8 - Locação de Veículos Automotores</v>
          </cell>
          <cell r="F163">
            <v>28283823000190</v>
          </cell>
          <cell r="G163" t="str">
            <v>TRANSBRASIL TRANSPORTE E LOCAÇÃO DE VEICULOS LTDA</v>
          </cell>
          <cell r="H163" t="str">
            <v>S</v>
          </cell>
          <cell r="I163" t="str">
            <v>S</v>
          </cell>
          <cell r="J163" t="str">
            <v>2</v>
          </cell>
          <cell r="K163">
            <v>45107</v>
          </cell>
          <cell r="M163" t="str">
            <v>26 -  Pernambuco</v>
          </cell>
          <cell r="N163">
            <v>2750</v>
          </cell>
        </row>
        <row r="164">
          <cell r="C164" t="str">
            <v>UPA NOVA DESCOBERTA - CG Nº 008/2022</v>
          </cell>
          <cell r="E164" t="str">
            <v>5.16 - Serviços Médico-Hospitalares, Odotonlogia e Laboratoriais</v>
          </cell>
          <cell r="F164">
            <v>41502695000197</v>
          </cell>
          <cell r="G164" t="str">
            <v>RAFAEL RODRIGO DA SILVA</v>
          </cell>
          <cell r="H164" t="str">
            <v>S</v>
          </cell>
          <cell r="I164" t="str">
            <v>S</v>
          </cell>
          <cell r="J164" t="str">
            <v>21</v>
          </cell>
          <cell r="K164">
            <v>45117</v>
          </cell>
          <cell r="M164" t="str">
            <v>26 -  Pernambuco</v>
          </cell>
          <cell r="N164">
            <v>4061</v>
          </cell>
        </row>
        <row r="165">
          <cell r="C165" t="str">
            <v>UPA NOVA DESCOBERTA - CG Nº 008/2022</v>
          </cell>
          <cell r="E165" t="str">
            <v>5.15 - Serviços Domésticos</v>
          </cell>
          <cell r="F165">
            <v>31675417000188</v>
          </cell>
          <cell r="G165" t="str">
            <v>LAVECLIN LAVANDERIA HOSPITALAR LTDA</v>
          </cell>
          <cell r="H165" t="str">
            <v>S</v>
          </cell>
          <cell r="I165" t="str">
            <v>S</v>
          </cell>
          <cell r="J165" t="str">
            <v>506</v>
          </cell>
          <cell r="K165">
            <v>45110</v>
          </cell>
          <cell r="M165" t="str">
            <v>26 -  Pernambuco</v>
          </cell>
          <cell r="N165">
            <v>3554.72</v>
          </cell>
        </row>
        <row r="166">
          <cell r="C166" t="str">
            <v>UPA NOVA DESCOBERTA - CG Nº 008/2022</v>
          </cell>
          <cell r="E166" t="str">
            <v>5.10 - Detetização/Tratamento de Resíduos e Afins</v>
          </cell>
          <cell r="F166">
            <v>11863530000180</v>
          </cell>
          <cell r="G166" t="str">
            <v>BRASCON GESTAO AMBIENTAL LTDA</v>
          </cell>
          <cell r="H166" t="str">
            <v>S</v>
          </cell>
          <cell r="I166" t="str">
            <v>S</v>
          </cell>
          <cell r="J166" t="str">
            <v>157104</v>
          </cell>
          <cell r="K166">
            <v>45110</v>
          </cell>
          <cell r="M166" t="str">
            <v>26 -  Pernambuco</v>
          </cell>
          <cell r="N166">
            <v>2103.08</v>
          </cell>
        </row>
        <row r="167">
          <cell r="C167" t="str">
            <v>UPA NOVA DESCOBERTA - CG Nº 008/2022</v>
          </cell>
          <cell r="E167" t="str">
            <v>5.17 - Manutenção de Software, Certificação Digital e Microfilmagem</v>
          </cell>
          <cell r="F167">
            <v>3423683000188</v>
          </cell>
          <cell r="G167" t="str">
            <v>ADELTEC INFORMATICA E TECNOLOGIA  LTDA-ME</v>
          </cell>
          <cell r="H167" t="str">
            <v>S</v>
          </cell>
          <cell r="I167" t="str">
            <v>S</v>
          </cell>
          <cell r="J167" t="str">
            <v>17475</v>
          </cell>
          <cell r="K167">
            <v>45078</v>
          </cell>
          <cell r="M167" t="str">
            <v>26 -  Pernambuco</v>
          </cell>
          <cell r="N167">
            <v>264.49</v>
          </cell>
        </row>
        <row r="168">
          <cell r="C168" t="str">
            <v>UPA NOVA DESCOBERTA - CG Nº 008/2022</v>
          </cell>
          <cell r="E168" t="str">
            <v>5.17 - Manutenção de Software, Certificação Digital e Microfilmagem</v>
          </cell>
          <cell r="F168">
            <v>10891998000115</v>
          </cell>
          <cell r="G168" t="str">
            <v>ADVISERSIT SERVICOS EM INFORMATICA LTDA</v>
          </cell>
          <cell r="H168" t="str">
            <v>S</v>
          </cell>
          <cell r="I168" t="str">
            <v>S</v>
          </cell>
          <cell r="J168" t="str">
            <v>909</v>
          </cell>
          <cell r="K168">
            <v>45110</v>
          </cell>
          <cell r="M168" t="str">
            <v>26 -  Pernambuco</v>
          </cell>
          <cell r="N168">
            <v>1200</v>
          </cell>
        </row>
        <row r="169">
          <cell r="C169" t="str">
            <v>UPA NOVA DESCOBERTA - CG Nº 008/2022</v>
          </cell>
          <cell r="E169" t="str">
            <v>5.17 - Manutenção de Software, Certificação Digital e Microfilmagem</v>
          </cell>
          <cell r="F169">
            <v>4069709000102</v>
          </cell>
          <cell r="G169" t="str">
            <v>BIONEXO S. A</v>
          </cell>
          <cell r="H169" t="str">
            <v>S</v>
          </cell>
          <cell r="I169" t="str">
            <v>S</v>
          </cell>
          <cell r="J169" t="str">
            <v>376221</v>
          </cell>
          <cell r="K169">
            <v>45110</v>
          </cell>
          <cell r="M169" t="str">
            <v>26 -  Pernambuco</v>
          </cell>
          <cell r="N169">
            <v>934.11</v>
          </cell>
        </row>
        <row r="170">
          <cell r="C170" t="str">
            <v>UPA NOVA DESCOBERTA - CG Nº 008/2022</v>
          </cell>
          <cell r="E170" t="str">
            <v>5.17 - Manutenção de Software, Certificação Digital e Microfilmagem</v>
          </cell>
          <cell r="F170">
            <v>18630942000119</v>
          </cell>
          <cell r="G170" t="str">
            <v>PROVTEL TECNOLOGIA SERVICOS GERENCIADOS LTDA</v>
          </cell>
          <cell r="H170" t="str">
            <v>S</v>
          </cell>
          <cell r="I170" t="str">
            <v>S</v>
          </cell>
          <cell r="J170" t="str">
            <v>2715</v>
          </cell>
          <cell r="K170">
            <v>45110</v>
          </cell>
          <cell r="M170" t="str">
            <v>26 -  Pernambuco</v>
          </cell>
          <cell r="N170">
            <v>1050.1300000000001</v>
          </cell>
        </row>
        <row r="171">
          <cell r="C171" t="str">
            <v>UPA NOVA DESCOBERTA - CG Nº 008/2022</v>
          </cell>
          <cell r="E171" t="str">
            <v>5.17 - Manutenção de Software, Certificação Digital e Microfilmagem</v>
          </cell>
          <cell r="F171">
            <v>92306257000780</v>
          </cell>
          <cell r="G171" t="str">
            <v>MV INFORMATICA NORDESTE LTDA</v>
          </cell>
          <cell r="H171" t="str">
            <v>S</v>
          </cell>
          <cell r="I171" t="str">
            <v>S</v>
          </cell>
          <cell r="J171" t="str">
            <v>59449</v>
          </cell>
          <cell r="K171">
            <v>45127</v>
          </cell>
          <cell r="M171" t="str">
            <v>26 -  Pernambuco</v>
          </cell>
          <cell r="N171">
            <v>11400</v>
          </cell>
        </row>
        <row r="172">
          <cell r="C172" t="str">
            <v>UPA NOVA DESCOBERTA - CG Nº 008/2022</v>
          </cell>
          <cell r="E172" t="str">
            <v>5.17 - Manutenção de Software, Certificação Digital e Microfilmagem</v>
          </cell>
          <cell r="F172">
            <v>5633849000116</v>
          </cell>
          <cell r="G172" t="str">
            <v>GCINET SERVICOS DE INFORMATICA LTCA</v>
          </cell>
          <cell r="H172" t="str">
            <v>S</v>
          </cell>
          <cell r="I172" t="str">
            <v>S</v>
          </cell>
          <cell r="J172" t="str">
            <v>80926</v>
          </cell>
          <cell r="K172">
            <v>45108</v>
          </cell>
          <cell r="M172" t="str">
            <v>26 -  Pernambuco</v>
          </cell>
          <cell r="N172">
            <v>1443.8</v>
          </cell>
        </row>
        <row r="173">
          <cell r="C173" t="str">
            <v>UPA NOVA DESCOBERTA - CG Nº 008/2022</v>
          </cell>
          <cell r="E173" t="str">
            <v>5.17 - Manutenção de Software, Certificação Digital e Microfilmagem</v>
          </cell>
          <cell r="F173">
            <v>7333111000169</v>
          </cell>
          <cell r="G173" t="str">
            <v>SAFETEC INFORMATICA LTDA</v>
          </cell>
          <cell r="H173" t="str">
            <v>S</v>
          </cell>
          <cell r="I173" t="str">
            <v>S</v>
          </cell>
          <cell r="J173" t="str">
            <v>94831</v>
          </cell>
          <cell r="K173">
            <v>45079</v>
          </cell>
          <cell r="M173" t="str">
            <v>26 -  Pernambuco</v>
          </cell>
          <cell r="N173">
            <v>242.96</v>
          </cell>
        </row>
        <row r="174">
          <cell r="C174" t="str">
            <v>UPA NOVA DESCOBERTA - CG Nº 008/2022</v>
          </cell>
          <cell r="E174" t="str">
            <v>5.17 - Manutenção de Software, Certificação Digital e Microfilmagem</v>
          </cell>
          <cell r="F174">
            <v>6312868000103</v>
          </cell>
          <cell r="G174" t="str">
            <v>TASCOM INFORMATICA LTDA</v>
          </cell>
          <cell r="H174" t="str">
            <v>S</v>
          </cell>
          <cell r="I174" t="str">
            <v>S</v>
          </cell>
          <cell r="J174" t="str">
            <v>831</v>
          </cell>
          <cell r="K174">
            <v>45099</v>
          </cell>
          <cell r="M174" t="str">
            <v>26 -  Pernambuco</v>
          </cell>
          <cell r="N174">
            <v>1986.97</v>
          </cell>
        </row>
        <row r="175">
          <cell r="C175" t="str">
            <v>UPA NOVA DESCOBERTA - CG Nº 008/2022</v>
          </cell>
          <cell r="E175" t="str">
            <v>5.22 - Vigilância Ostensiva / Monitorada</v>
          </cell>
          <cell r="F175">
            <v>7360290000123</v>
          </cell>
          <cell r="G175" t="str">
            <v>SERVAL SERVIÇOS E LIMPEZA</v>
          </cell>
          <cell r="H175" t="str">
            <v>S</v>
          </cell>
          <cell r="I175" t="str">
            <v>S</v>
          </cell>
          <cell r="J175" t="str">
            <v>49116</v>
          </cell>
          <cell r="K175">
            <v>45110</v>
          </cell>
          <cell r="M175" t="str">
            <v>26 -  Pernambuco</v>
          </cell>
          <cell r="N175">
            <v>32581.5</v>
          </cell>
        </row>
        <row r="176">
          <cell r="C176" t="str">
            <v>UPA NOVA DESCOBERTA - CG Nº 008/2022</v>
          </cell>
          <cell r="E176" t="str">
            <v>5.22 - Vigilância Ostensiva / Monitorada</v>
          </cell>
          <cell r="F176">
            <v>11572781000105</v>
          </cell>
          <cell r="G176" t="str">
            <v>SOSERVI VIGILANCIA LTDA</v>
          </cell>
          <cell r="H176" t="str">
            <v>S</v>
          </cell>
          <cell r="I176" t="str">
            <v>S</v>
          </cell>
          <cell r="J176" t="str">
            <v>9190</v>
          </cell>
          <cell r="K176">
            <v>45090</v>
          </cell>
          <cell r="M176" t="str">
            <v>26 -  Pernambuco</v>
          </cell>
          <cell r="N176">
            <v>21490.66</v>
          </cell>
        </row>
        <row r="177">
          <cell r="C177" t="str">
            <v>UPA NOVA DESCOBERTA - CG Nº 008/2022</v>
          </cell>
          <cell r="E177" t="str">
            <v>5.2 - Serviços Técnicos Profissionais</v>
          </cell>
          <cell r="F177">
            <v>7523792000128</v>
          </cell>
          <cell r="G177" t="str">
            <v>FARIAS E ROCHA ADVOCACIA ME</v>
          </cell>
          <cell r="H177" t="str">
            <v>S</v>
          </cell>
          <cell r="I177" t="str">
            <v>S</v>
          </cell>
          <cell r="J177" t="str">
            <v>1062</v>
          </cell>
          <cell r="K177">
            <v>45113</v>
          </cell>
          <cell r="M177" t="str">
            <v>26 -  Pernambuco</v>
          </cell>
          <cell r="N177">
            <v>2233.5100000000002</v>
          </cell>
        </row>
        <row r="178">
          <cell r="C178" t="str">
            <v>UPA NOVA DESCOBERTA - CG Nº 008/2022</v>
          </cell>
          <cell r="E178" t="str">
            <v>5.2 - Serviços Técnicos Profissionais</v>
          </cell>
          <cell r="F178">
            <v>8654123000158</v>
          </cell>
          <cell r="G178" t="str">
            <v>AUDISIA - AUDITORES ASSOCIADOS</v>
          </cell>
          <cell r="H178" t="str">
            <v>S</v>
          </cell>
          <cell r="I178" t="str">
            <v>S</v>
          </cell>
          <cell r="J178" t="str">
            <v>18762</v>
          </cell>
          <cell r="K178">
            <v>45078</v>
          </cell>
          <cell r="M178" t="str">
            <v>26 -  Pernambuco</v>
          </cell>
          <cell r="N178">
            <v>962.38</v>
          </cell>
        </row>
        <row r="179">
          <cell r="C179" t="str">
            <v>UPA NOVA DESCOBERTA - CG Nº 008/2022</v>
          </cell>
          <cell r="E179" t="str">
            <v>5.2 - Serviços Técnicos Profissionais</v>
          </cell>
          <cell r="F179">
            <v>45671533000133</v>
          </cell>
          <cell r="G179" t="str">
            <v>VITORINO E MAIA ADVOGADOS</v>
          </cell>
          <cell r="H179" t="str">
            <v>S</v>
          </cell>
          <cell r="I179" t="str">
            <v>S</v>
          </cell>
          <cell r="J179" t="str">
            <v>161</v>
          </cell>
          <cell r="K179">
            <v>45109</v>
          </cell>
          <cell r="M179" t="str">
            <v>26 -  Pernambuco</v>
          </cell>
          <cell r="N179">
            <v>2233.5100000000002</v>
          </cell>
        </row>
        <row r="180">
          <cell r="C180" t="str">
            <v>UPA NOVA DESCOBERTA - CG Nº 008/2022</v>
          </cell>
          <cell r="E180" t="str">
            <v>5.10 - Detetização/Tratamento de Resíduos e Afins</v>
          </cell>
          <cell r="F180">
            <v>35474980000149</v>
          </cell>
          <cell r="G180" t="str">
            <v>LIMPSERVICE LTDA</v>
          </cell>
          <cell r="H180" t="str">
            <v>S</v>
          </cell>
          <cell r="I180" t="str">
            <v>S</v>
          </cell>
          <cell r="J180" t="str">
            <v>4817</v>
          </cell>
          <cell r="K180">
            <v>45085</v>
          </cell>
          <cell r="M180" t="str">
            <v>26 -  Pernambuco</v>
          </cell>
          <cell r="N180">
            <v>330</v>
          </cell>
        </row>
        <row r="181">
          <cell r="C181" t="str">
            <v>UPA NOVA DESCOBERTA - CG Nº 008/2022</v>
          </cell>
          <cell r="E181" t="str">
            <v>5.10 - Detetização/Tratamento de Resíduos e Afins</v>
          </cell>
          <cell r="F181">
            <v>35474980000149</v>
          </cell>
          <cell r="G181" t="str">
            <v>LIMPSERVICE LTDA</v>
          </cell>
          <cell r="H181" t="str">
            <v>S</v>
          </cell>
          <cell r="I181" t="str">
            <v>S</v>
          </cell>
          <cell r="J181" t="str">
            <v>4852</v>
          </cell>
          <cell r="K181">
            <v>45106</v>
          </cell>
          <cell r="M181" t="str">
            <v>26 -  Pernambuco</v>
          </cell>
          <cell r="N181">
            <v>290</v>
          </cell>
        </row>
        <row r="182">
          <cell r="C182" t="str">
            <v>UPA NOVA DESCOBERTA - CG Nº 008/2022</v>
          </cell>
          <cell r="E182" t="str">
            <v>5.23 - Limpeza e Conservação</v>
          </cell>
          <cell r="F182">
            <v>9863853000121</v>
          </cell>
          <cell r="G182" t="str">
            <v>SOSERVI SOCIEDADE DE SERVICOS GERAIS LTDA</v>
          </cell>
          <cell r="H182" t="str">
            <v>S</v>
          </cell>
          <cell r="I182" t="str">
            <v>S</v>
          </cell>
          <cell r="J182" t="str">
            <v>70958</v>
          </cell>
          <cell r="K182">
            <v>45089</v>
          </cell>
          <cell r="M182" t="str">
            <v>26 -  Pernambuco</v>
          </cell>
          <cell r="N182">
            <v>49107.78</v>
          </cell>
        </row>
        <row r="183">
          <cell r="C183" t="str">
            <v>UPA NOVA DESCOBERTA - CG Nº 008/2022</v>
          </cell>
          <cell r="E183" t="str">
            <v>5.99 - Outros Serviços de Terceiros Pessoa Jurídica</v>
          </cell>
          <cell r="F183">
            <v>35343136000189</v>
          </cell>
          <cell r="G183" t="str">
            <v>EMBRAESTER EMPRES BRASILEIRA DE ESTERILIZADOS EIREL</v>
          </cell>
          <cell r="H183" t="str">
            <v>S</v>
          </cell>
          <cell r="I183" t="str">
            <v>S</v>
          </cell>
          <cell r="J183" t="str">
            <v>12036</v>
          </cell>
          <cell r="K183">
            <v>45110</v>
          </cell>
          <cell r="M183" t="str">
            <v>26 -  Pernambuco</v>
          </cell>
          <cell r="N183">
            <v>5350.5</v>
          </cell>
        </row>
        <row r="184">
          <cell r="C184" t="str">
            <v>UPA NOVA DESCOBERTA - CG Nº 008/2022</v>
          </cell>
          <cell r="E184" t="str">
            <v>5.99 - Outros Serviços de Terceiros Pessoa Jurídica</v>
          </cell>
          <cell r="F184">
            <v>2668797000125</v>
          </cell>
          <cell r="G184" t="str">
            <v>BRASIL GESTAO DE DADOS INFORMACOES E DOCUMENTOS LTDA</v>
          </cell>
          <cell r="H184" t="str">
            <v>S</v>
          </cell>
          <cell r="I184" t="str">
            <v>S</v>
          </cell>
          <cell r="J184" t="str">
            <v>3451</v>
          </cell>
          <cell r="K184">
            <v>45110</v>
          </cell>
          <cell r="M184" t="str">
            <v>26 -  Pernambuco</v>
          </cell>
          <cell r="N184">
            <v>3354.6</v>
          </cell>
        </row>
        <row r="185">
          <cell r="C185" t="str">
            <v>UPA NOVA DESCOBERTA - CG Nº 008/2022</v>
          </cell>
          <cell r="E185" t="str">
            <v>5.99 - Outros Serviços de Terceiros Pessoa Jurídica</v>
          </cell>
          <cell r="F185">
            <v>21794062000192</v>
          </cell>
          <cell r="G185" t="str">
            <v>ASOS OCUPACIONAL LTDA</v>
          </cell>
          <cell r="H185" t="str">
            <v>S</v>
          </cell>
          <cell r="I185" t="str">
            <v>S</v>
          </cell>
          <cell r="J185" t="str">
            <v>637</v>
          </cell>
          <cell r="K185">
            <v>45110</v>
          </cell>
          <cell r="M185" t="str">
            <v>26 -  Pernambuco</v>
          </cell>
          <cell r="N185">
            <v>3200</v>
          </cell>
        </row>
        <row r="186">
          <cell r="C186" t="str">
            <v>UPA NOVA DESCOBERTA - CG Nº 008/2022</v>
          </cell>
          <cell r="E186" t="str">
            <v>5.99 - Outros Serviços de Terceiros Pessoa Jurídica</v>
          </cell>
          <cell r="F186">
            <v>19786063000143</v>
          </cell>
          <cell r="G186" t="str">
            <v>MARINHO E CASTRO SERVICOS LTDA ME</v>
          </cell>
          <cell r="H186" t="str">
            <v>S</v>
          </cell>
          <cell r="I186" t="str">
            <v>S</v>
          </cell>
          <cell r="J186" t="str">
            <v>5391</v>
          </cell>
          <cell r="K186">
            <v>45097</v>
          </cell>
          <cell r="M186" t="str">
            <v>26 -  Pernambuco</v>
          </cell>
          <cell r="N186">
            <v>4278.5</v>
          </cell>
        </row>
        <row r="187">
          <cell r="C187" t="str">
            <v>UPA NOVA DESCOBERTA - CG Nº 008/2022</v>
          </cell>
          <cell r="E187" t="str">
            <v>5.99 - Outros Serviços de Terceiros Pessoa Jurídica</v>
          </cell>
          <cell r="F187">
            <v>10816775000274</v>
          </cell>
          <cell r="G187" t="str">
            <v>INSPETORIA SALESIANA DO NORDESTE DO BRASIL</v>
          </cell>
          <cell r="H187" t="str">
            <v>S</v>
          </cell>
          <cell r="I187" t="str">
            <v>S</v>
          </cell>
          <cell r="J187" t="str">
            <v>17856</v>
          </cell>
          <cell r="K187">
            <v>45093</v>
          </cell>
          <cell r="M187" t="str">
            <v>26 -  Pernambuco</v>
          </cell>
          <cell r="N187">
            <v>270</v>
          </cell>
        </row>
        <row r="188">
          <cell r="C188" t="str">
            <v>UPA NOVA DESCOBERTA - CG Nº 008/2022</v>
          </cell>
          <cell r="E188" t="str">
            <v>5.99 - Outros Serviços de Terceiros Pessoa Jurídica</v>
          </cell>
          <cell r="F188">
            <v>24380578002041</v>
          </cell>
          <cell r="G188" t="str">
            <v>WHITE MARTINS</v>
          </cell>
          <cell r="H188" t="str">
            <v>S</v>
          </cell>
          <cell r="I188" t="str">
            <v>S</v>
          </cell>
          <cell r="J188" t="str">
            <v>14978</v>
          </cell>
          <cell r="K188">
            <v>45084</v>
          </cell>
          <cell r="M188" t="str">
            <v>26 -  Pernambuco</v>
          </cell>
          <cell r="N188">
            <v>1521</v>
          </cell>
        </row>
        <row r="189">
          <cell r="C189" t="str">
            <v>UPA NOVA DESCOBERTA - CG Nº 008/2022</v>
          </cell>
          <cell r="E189" t="str">
            <v>5.5 - Reparo e Manutenção de Máquinas e Equipamentos</v>
          </cell>
          <cell r="F189">
            <v>1141468000169</v>
          </cell>
          <cell r="G189" t="str">
            <v>MEDCALL COMERCIO E SERVIÇOS DE EQUIPAMENTOS MED LTDA</v>
          </cell>
          <cell r="H189" t="str">
            <v>S</v>
          </cell>
          <cell r="I189" t="str">
            <v>S</v>
          </cell>
          <cell r="J189" t="str">
            <v>3672</v>
          </cell>
          <cell r="K189">
            <v>45107</v>
          </cell>
          <cell r="M189" t="str">
            <v>26 -  Pernambuco</v>
          </cell>
          <cell r="N189">
            <v>527.25</v>
          </cell>
        </row>
        <row r="190">
          <cell r="C190" t="str">
            <v>UPA NOVA DESCOBERTA - CG Nº 008/2022</v>
          </cell>
          <cell r="E190" t="str">
            <v>5.5 - Reparo e Manutenção de Máquinas e Equipamentos</v>
          </cell>
          <cell r="F190">
            <v>7146768000117</v>
          </cell>
          <cell r="G190" t="str">
            <v>SERV IMAGEM NORDESTE ASSISTENCIA TECNICA LTDA</v>
          </cell>
          <cell r="H190" t="str">
            <v>S</v>
          </cell>
          <cell r="I190" t="str">
            <v>S</v>
          </cell>
          <cell r="J190" t="str">
            <v>5379</v>
          </cell>
          <cell r="K190">
            <v>45107</v>
          </cell>
          <cell r="M190" t="str">
            <v>26 -  Pernambuco</v>
          </cell>
          <cell r="N190">
            <v>2550</v>
          </cell>
        </row>
        <row r="191">
          <cell r="C191" t="str">
            <v>UPA NOVA DESCOBERTA - CG Nº 008/2022</v>
          </cell>
          <cell r="E191" t="str">
            <v>5.5 - Reparo e Manutenção de Máquinas e Equipamentos</v>
          </cell>
          <cell r="F191">
            <v>12067307000199</v>
          </cell>
          <cell r="G191" t="str">
            <v xml:space="preserve">CAETANO ALVES DA SILVA </v>
          </cell>
          <cell r="H191" t="str">
            <v>S</v>
          </cell>
          <cell r="I191" t="str">
            <v>S</v>
          </cell>
          <cell r="J191" t="str">
            <v>556</v>
          </cell>
          <cell r="K191">
            <v>45109</v>
          </cell>
          <cell r="M191" t="str">
            <v>26 -  Pernambuco</v>
          </cell>
          <cell r="N191">
            <v>800</v>
          </cell>
        </row>
        <row r="192">
          <cell r="C192" t="str">
            <v>UPA NOVA DESCOBERTA - CG Nº 008/2022</v>
          </cell>
          <cell r="E192" t="str">
            <v>5.5 - Reparo e Manutenção de Máquinas e Equipamentos</v>
          </cell>
          <cell r="F192">
            <v>6907719000197</v>
          </cell>
          <cell r="G192" t="str">
            <v>F A G DE OLIVEIRA LTDA</v>
          </cell>
          <cell r="H192" t="str">
            <v>S</v>
          </cell>
          <cell r="I192" t="str">
            <v>S</v>
          </cell>
          <cell r="J192" t="str">
            <v>1912</v>
          </cell>
          <cell r="K192">
            <v>45120</v>
          </cell>
          <cell r="M192" t="str">
            <v>26 -  Pernambuco</v>
          </cell>
          <cell r="N192">
            <v>3730</v>
          </cell>
        </row>
        <row r="193">
          <cell r="C193" t="str">
            <v>UPA NOVA DESCOBERTA - CG Nº 008/2022</v>
          </cell>
          <cell r="E193" t="str">
            <v>5.4 - Reparo e Manutenção de Bens Imóveis</v>
          </cell>
          <cell r="F193">
            <v>40893042000113</v>
          </cell>
          <cell r="G193" t="str">
            <v>GERASTEP GERADORES ASSISTENCIA TECNICA E PECAS LTDA</v>
          </cell>
          <cell r="H193" t="str">
            <v>S</v>
          </cell>
          <cell r="I193" t="str">
            <v>S</v>
          </cell>
          <cell r="J193" t="str">
            <v>42222</v>
          </cell>
          <cell r="K193">
            <v>45105</v>
          </cell>
          <cell r="M193" t="str">
            <v>26 -  Pernambuco</v>
          </cell>
          <cell r="N193">
            <v>345</v>
          </cell>
        </row>
        <row r="194">
          <cell r="C194" t="str">
            <v>UPA NOVA DESCOBERTA - CG Nº 008/2022</v>
          </cell>
          <cell r="E194" t="str">
            <v>5.4 - Reparo e Manutenção de Bens Imóveis</v>
          </cell>
          <cell r="F194">
            <v>13259653000131</v>
          </cell>
          <cell r="G194" t="str">
            <v>POWER INSTALACAO E MANUTENCAO DE ELEVADORES LTDA</v>
          </cell>
          <cell r="H194" t="str">
            <v>S</v>
          </cell>
          <cell r="I194" t="str">
            <v>S</v>
          </cell>
          <cell r="J194" t="str">
            <v>3949</v>
          </cell>
          <cell r="K194">
            <v>45110</v>
          </cell>
          <cell r="M194" t="str">
            <v>26 -  Pernambuco</v>
          </cell>
          <cell r="N194">
            <v>2787.17</v>
          </cell>
        </row>
        <row r="195">
          <cell r="C195" t="str">
            <v>UPA NOVA DESCOBERTA - CG Nº 008/2022</v>
          </cell>
          <cell r="E195" t="str">
            <v>5.4 - Reparo e Manutenção de Bens Imóveis</v>
          </cell>
          <cell r="F195">
            <v>13259653000131</v>
          </cell>
          <cell r="G195" t="str">
            <v>POWER INSTALACAO E MANUTENCAO DE ELEVADORES LTDA</v>
          </cell>
          <cell r="H195" t="str">
            <v>S</v>
          </cell>
          <cell r="I195" t="str">
            <v>S</v>
          </cell>
          <cell r="J195" t="str">
            <v>4000</v>
          </cell>
          <cell r="K195">
            <v>45111</v>
          </cell>
          <cell r="M195" t="str">
            <v>26 -  Pernambuco</v>
          </cell>
          <cell r="N195">
            <v>387.09</v>
          </cell>
        </row>
        <row r="196">
          <cell r="C196" t="str">
            <v>UPA NOVA DESCOBERTA - CG Nº 008/2022</v>
          </cell>
          <cell r="E196" t="str">
            <v>5.4 - Reparo e Manutenção de Bens Imóveis</v>
          </cell>
          <cell r="F196">
            <v>7221834000176</v>
          </cell>
          <cell r="G196" t="str">
            <v>C2 COMERCIO E SERVICOS LTDA</v>
          </cell>
          <cell r="H196" t="str">
            <v>S</v>
          </cell>
          <cell r="I196" t="str">
            <v>S</v>
          </cell>
          <cell r="J196" t="str">
            <v>1022</v>
          </cell>
          <cell r="K196">
            <v>45098</v>
          </cell>
          <cell r="M196" t="str">
            <v>26 -  Pernambuco</v>
          </cell>
          <cell r="N196">
            <v>4050</v>
          </cell>
        </row>
        <row r="197">
          <cell r="C197" t="str">
            <v>UPA NOVA DESCOBERTA - CG Nº 008/2022</v>
          </cell>
          <cell r="E197" t="str">
            <v>4.6 - Serviços de Profissionais de Saúde</v>
          </cell>
          <cell r="F197">
            <v>71424544408</v>
          </cell>
          <cell r="G197" t="str">
            <v>FRANCINY CAVALCANTI DA SILVA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366</v>
          </cell>
        </row>
        <row r="198">
          <cell r="C198" t="str">
            <v>UPA NOVA DESCOBERTA - CG Nº 008/2022</v>
          </cell>
          <cell r="E198" t="str">
            <v>4.6 - Serviços de Profissionais de Saúde</v>
          </cell>
          <cell r="F198">
            <v>5418934406</v>
          </cell>
          <cell r="G198" t="str">
            <v>JOSIANE CECILIA ALVES DA SILVA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2109.6799999999998</v>
          </cell>
        </row>
        <row r="199">
          <cell r="C199" t="str">
            <v>UPA NOVA DESCOBERTA - CG Nº 008/2022</v>
          </cell>
          <cell r="E199" t="str">
            <v>4.6 - Serviços de Profissionais de Saúde</v>
          </cell>
          <cell r="F199">
            <v>9820748402</v>
          </cell>
          <cell r="G199" t="str">
            <v>LUIZ HENRIQUE FRANCISCO DE SOUZA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3427.33</v>
          </cell>
        </row>
        <row r="200">
          <cell r="C200" t="str">
            <v>UPA NOVA DESCOBERTA - CG Nº 008/2022</v>
          </cell>
          <cell r="E200" t="str">
            <v>4.6 - Serviços de Profissionais de Saúde</v>
          </cell>
          <cell r="F200">
            <v>9296970490</v>
          </cell>
          <cell r="G200" t="str">
            <v>JESSICA SILVA DE OLIVEIRA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3063.4</v>
          </cell>
        </row>
        <row r="201">
          <cell r="C201" t="str">
            <v>UPA NOVA DESCOBERTA - CG Nº 008/2022</v>
          </cell>
          <cell r="E201" t="str">
            <v>4.7 - Apoio Administrativo, Técnico e Operacional</v>
          </cell>
          <cell r="F201">
            <v>3356174410</v>
          </cell>
          <cell r="G201" t="str">
            <v>FLAVIO OLIVEIRA DE SOUZA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1593.2</v>
          </cell>
        </row>
        <row r="202">
          <cell r="C202" t="str">
            <v>UPA NOVA DESCOBERTA - CG Nº 008/2022</v>
          </cell>
          <cell r="E202" t="str">
            <v>4.7 - Apoio Administrativo, Técnico e Operacional</v>
          </cell>
          <cell r="F202">
            <v>6659922466</v>
          </cell>
          <cell r="G202" t="str">
            <v>JENNIFER CIBELLE LOPES DA SILVA</v>
          </cell>
          <cell r="H202" t="str">
            <v>S</v>
          </cell>
          <cell r="I202" t="str">
            <v>N</v>
          </cell>
          <cell r="M202" t="str">
            <v>26 -  Pernambuco</v>
          </cell>
          <cell r="N202">
            <v>2146.8000000000002</v>
          </cell>
        </row>
        <row r="203">
          <cell r="C203" t="str">
            <v>UPA NOVA DESCOBERTA - CG Nº 008/2022</v>
          </cell>
          <cell r="E203" t="str">
            <v>4.7 - Apoio Administrativo, Técnico e Operacional</v>
          </cell>
          <cell r="F203">
            <v>80006248420</v>
          </cell>
          <cell r="G203" t="str">
            <v>ANA CLAUDIA REGO DA SILVA RODRIGUES BRASIL</v>
          </cell>
          <cell r="H203" t="str">
            <v>S</v>
          </cell>
          <cell r="I203" t="str">
            <v>N</v>
          </cell>
          <cell r="M203" t="str">
            <v>26 -  Pernambuco</v>
          </cell>
          <cell r="N203">
            <v>1983.6</v>
          </cell>
        </row>
        <row r="204">
          <cell r="C204" t="str">
            <v>UPA NOVA DESCOBERTA - CG Nº 008/2022</v>
          </cell>
          <cell r="E204" t="str">
            <v>4.7 - Apoio Administrativo, Técnico e Operacional</v>
          </cell>
          <cell r="F204">
            <v>10512008493</v>
          </cell>
          <cell r="G204" t="str">
            <v>AMANDA FERNANDES MOREIRA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993.6</v>
          </cell>
        </row>
        <row r="205">
          <cell r="C205" t="str">
            <v>UPA NOVA DESCOBERTA - CG Nº 008/2022</v>
          </cell>
          <cell r="E205" t="str">
            <v>4.7 - Apoio Administrativo, Técnico e Operacional</v>
          </cell>
          <cell r="F205">
            <v>2552006418</v>
          </cell>
          <cell r="G205" t="str">
            <v>VALERIA CARDOSO DA SILVA</v>
          </cell>
          <cell r="H205" t="str">
            <v>S</v>
          </cell>
          <cell r="I205" t="str">
            <v>N</v>
          </cell>
          <cell r="M205" t="str">
            <v>26 -  Pernambuco</v>
          </cell>
          <cell r="N205">
            <v>1830</v>
          </cell>
        </row>
        <row r="206">
          <cell r="C206" t="str">
            <v>UPA NOVA DESCOBERTA - CG Nº 008/2022</v>
          </cell>
          <cell r="E206" t="str">
            <v>4.6 - Serviços de Profissionais de Saúde</v>
          </cell>
          <cell r="F206">
            <v>89863917400</v>
          </cell>
          <cell r="G206" t="str">
            <v>SOLANGE PINTO DA SILVA</v>
          </cell>
          <cell r="H206" t="str">
            <v>S</v>
          </cell>
          <cell r="I206" t="str">
            <v>N</v>
          </cell>
          <cell r="M206" t="str">
            <v>26 -  Pernambuco</v>
          </cell>
          <cell r="N206">
            <v>2326.7800000000002</v>
          </cell>
        </row>
        <row r="207">
          <cell r="C207" t="str">
            <v>UPA NOVA DESCOBERTA - CG Nº 008/2022</v>
          </cell>
          <cell r="E207" t="str">
            <v>4.6 - Serviços de Profissionais de Saúde</v>
          </cell>
          <cell r="F207">
            <v>2722375400</v>
          </cell>
          <cell r="G207" t="str">
            <v>JOSY SILVA DE MIRANDA</v>
          </cell>
          <cell r="H207" t="str">
            <v>S</v>
          </cell>
          <cell r="I207" t="str">
            <v>N</v>
          </cell>
          <cell r="M207" t="str">
            <v>26 -  Pernambuco</v>
          </cell>
          <cell r="N207">
            <v>2225.98</v>
          </cell>
        </row>
        <row r="208">
          <cell r="C208" t="str">
            <v>UPA NOVA DESCOBERTA - CG Nº 008/2022</v>
          </cell>
          <cell r="E208" t="str">
            <v>4.6 - Serviços de Profissionais de Saúde</v>
          </cell>
          <cell r="F208">
            <v>70870444433</v>
          </cell>
          <cell r="G208" t="str">
            <v xml:space="preserve">VINICIUS DE LIRA NUNES </v>
          </cell>
          <cell r="H208" t="str">
            <v>S</v>
          </cell>
          <cell r="I208" t="str">
            <v>N</v>
          </cell>
          <cell r="M208" t="str">
            <v>26 -  Pernambuco</v>
          </cell>
          <cell r="N208">
            <v>2319.83</v>
          </cell>
        </row>
        <row r="209">
          <cell r="C209" t="str">
            <v>UPA NOVA DESCOBERTA - CG Nº 008/2022</v>
          </cell>
          <cell r="E209" t="str">
            <v>4.6 - Serviços de Profissionais de Saúde</v>
          </cell>
          <cell r="F209">
            <v>6749344402</v>
          </cell>
          <cell r="G209" t="str">
            <v>ALCIONE GOMES DA SILVA</v>
          </cell>
          <cell r="H209" t="str">
            <v>S</v>
          </cell>
          <cell r="I209" t="str">
            <v>N</v>
          </cell>
          <cell r="M209" t="str">
            <v>26 -  Pernambuco</v>
          </cell>
          <cell r="N209">
            <v>2659.51</v>
          </cell>
        </row>
        <row r="210">
          <cell r="C210" t="str">
            <v>UPA NOVA DESCOBERTA - CG Nº 008/2022</v>
          </cell>
          <cell r="E210" t="str">
            <v>4.6 - Serviços de Profissionais de Saúde</v>
          </cell>
          <cell r="F210">
            <v>4956580657</v>
          </cell>
          <cell r="G210" t="str">
            <v>FABIANA MARIA DA SILVA ROCHA</v>
          </cell>
          <cell r="H210" t="str">
            <v>S</v>
          </cell>
          <cell r="I210" t="str">
            <v>N</v>
          </cell>
          <cell r="M210" t="str">
            <v>26 -  Pernambuco</v>
          </cell>
          <cell r="N210">
            <v>2126.5100000000002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42719975000114</v>
          </cell>
          <cell r="G211" t="str">
            <v>CLINICA VIVERY MEDICINA INTEGRADA E ORTOMOLRCULAR</v>
          </cell>
          <cell r="H211" t="str">
            <v>S</v>
          </cell>
          <cell r="I211" t="str">
            <v>S</v>
          </cell>
          <cell r="J211" t="str">
            <v>33</v>
          </cell>
          <cell r="K211">
            <v>45119</v>
          </cell>
          <cell r="M211" t="str">
            <v>26 -  Pernambuco</v>
          </cell>
          <cell r="N211">
            <v>6250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48817961000110</v>
          </cell>
          <cell r="G212" t="str">
            <v>NEW MAISMED SERVIÇOS MEDICOS LTDA</v>
          </cell>
          <cell r="H212" t="str">
            <v>S</v>
          </cell>
          <cell r="I212" t="str">
            <v>S</v>
          </cell>
          <cell r="J212" t="str">
            <v>41</v>
          </cell>
          <cell r="K212">
            <v>45118</v>
          </cell>
          <cell r="M212" t="str">
            <v>26 -  Pernambuco</v>
          </cell>
          <cell r="N212">
            <v>9400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48656723000170</v>
          </cell>
          <cell r="G213" t="str">
            <v>RC E TP SERVIÇOS MEDICOS LTDA</v>
          </cell>
          <cell r="H213" t="str">
            <v>S</v>
          </cell>
          <cell r="I213" t="str">
            <v>S</v>
          </cell>
          <cell r="J213" t="str">
            <v>121</v>
          </cell>
          <cell r="K213">
            <v>45118</v>
          </cell>
          <cell r="M213" t="str">
            <v>26 -  Pernambuco</v>
          </cell>
          <cell r="N213">
            <v>2700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50620008000129</v>
          </cell>
          <cell r="G214" t="str">
            <v>LUANA COSTA SERVIÇOS MEDICPOS LTDA</v>
          </cell>
          <cell r="H214" t="str">
            <v>S</v>
          </cell>
          <cell r="I214" t="str">
            <v>S</v>
          </cell>
          <cell r="J214" t="str">
            <v>2</v>
          </cell>
          <cell r="K214">
            <v>45114</v>
          </cell>
          <cell r="M214" t="str">
            <v>26 -  Pernambuco</v>
          </cell>
          <cell r="N214">
            <v>1100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43853893000120</v>
          </cell>
          <cell r="G215" t="str">
            <v>MAISMED ATIVIDADES MEDICAS LTDA</v>
          </cell>
          <cell r="H215" t="str">
            <v>S</v>
          </cell>
          <cell r="I215" t="str">
            <v>S</v>
          </cell>
          <cell r="J215" t="str">
            <v>498</v>
          </cell>
          <cell r="K215">
            <v>45118</v>
          </cell>
          <cell r="M215" t="str">
            <v>26 -  Pernambuco</v>
          </cell>
          <cell r="N215">
            <v>1350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44767462000104</v>
          </cell>
          <cell r="G216" t="str">
            <v>ANDRADE E VASCONCLOS SERVIÇOS MEDICOS LTDA</v>
          </cell>
          <cell r="H216" t="str">
            <v>S</v>
          </cell>
          <cell r="I216" t="str">
            <v>S</v>
          </cell>
          <cell r="J216" t="str">
            <v>76</v>
          </cell>
          <cell r="K216">
            <v>45118</v>
          </cell>
          <cell r="M216" t="str">
            <v>26 -  Pernambuco</v>
          </cell>
          <cell r="N216">
            <v>4400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50493317000185</v>
          </cell>
          <cell r="G217" t="str">
            <v>METAMED SERVIÇOS MEDICOS LTDA</v>
          </cell>
          <cell r="H217" t="str">
            <v>S</v>
          </cell>
          <cell r="I217" t="str">
            <v>S</v>
          </cell>
          <cell r="J217" t="str">
            <v>6</v>
          </cell>
          <cell r="K217">
            <v>45110</v>
          </cell>
          <cell r="M217" t="str">
            <v>26 -  Pernambuco</v>
          </cell>
          <cell r="N217">
            <v>1100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21315175000168</v>
          </cell>
          <cell r="G218" t="str">
            <v>SERVIÇOS DE SAUDE E MOBILIDADE LTDA</v>
          </cell>
          <cell r="H218" t="str">
            <v>S</v>
          </cell>
          <cell r="I218" t="str">
            <v>S</v>
          </cell>
          <cell r="J218" t="str">
            <v>720</v>
          </cell>
          <cell r="K218">
            <v>45114</v>
          </cell>
          <cell r="M218" t="str">
            <v>26 -  Pernambuco</v>
          </cell>
          <cell r="N218">
            <v>4400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49429461000173</v>
          </cell>
          <cell r="G219" t="str">
            <v>DANTONASAUDE LTDA</v>
          </cell>
          <cell r="H219" t="str">
            <v>S</v>
          </cell>
          <cell r="I219" t="str">
            <v>S</v>
          </cell>
          <cell r="J219" t="str">
            <v>11</v>
          </cell>
          <cell r="K219">
            <v>45113</v>
          </cell>
          <cell r="M219" t="str">
            <v>26 -  Pernambuco</v>
          </cell>
          <cell r="N219">
            <v>5000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43049082000171</v>
          </cell>
          <cell r="G220" t="str">
            <v>TRAT SERVIÇOS MEDICOS LTDA</v>
          </cell>
          <cell r="H220" t="str">
            <v>S</v>
          </cell>
          <cell r="I220" t="str">
            <v>S</v>
          </cell>
          <cell r="J220" t="str">
            <v>77</v>
          </cell>
          <cell r="K220">
            <v>45112</v>
          </cell>
          <cell r="M220" t="str">
            <v>26 -  Pernambuco</v>
          </cell>
          <cell r="N220">
            <v>5500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45637249000140</v>
          </cell>
          <cell r="G221" t="str">
            <v>STARMED ATIVIDADE MEDICAS LTDA</v>
          </cell>
          <cell r="H221" t="str">
            <v>S</v>
          </cell>
          <cell r="I221" t="str">
            <v>S</v>
          </cell>
          <cell r="J221" t="str">
            <v>302</v>
          </cell>
          <cell r="K221">
            <v>45114</v>
          </cell>
          <cell r="M221" t="str">
            <v>26 -  Pernambuco</v>
          </cell>
          <cell r="N221">
            <v>2700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36107865000107</v>
          </cell>
          <cell r="G222" t="str">
            <v>CLINICALLY SERVIÇOS MEDICOS LTDA</v>
          </cell>
          <cell r="H222" t="str">
            <v>S</v>
          </cell>
          <cell r="I222" t="str">
            <v>S</v>
          </cell>
          <cell r="J222" t="str">
            <v>200</v>
          </cell>
          <cell r="K222">
            <v>45112</v>
          </cell>
          <cell r="M222" t="str">
            <v>26 -  Pernambuco</v>
          </cell>
          <cell r="N222">
            <v>8750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50448967000109</v>
          </cell>
          <cell r="G223" t="str">
            <v>F&amp;C SERVIÇOS MEDICOS S/S</v>
          </cell>
          <cell r="H223" t="str">
            <v>S</v>
          </cell>
          <cell r="I223" t="str">
            <v>S</v>
          </cell>
          <cell r="J223" t="str">
            <v>10</v>
          </cell>
          <cell r="K223">
            <v>45114</v>
          </cell>
          <cell r="M223" t="str">
            <v>26 -  Pernambuco</v>
          </cell>
          <cell r="N223">
            <v>8000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49452768000195</v>
          </cell>
          <cell r="G224" t="str">
            <v>BEM SERVIÇOS MEDICOS LTDA</v>
          </cell>
          <cell r="H224" t="str">
            <v>S</v>
          </cell>
          <cell r="I224" t="str">
            <v>S</v>
          </cell>
          <cell r="J224" t="str">
            <v>6</v>
          </cell>
          <cell r="K224">
            <v>45110</v>
          </cell>
          <cell r="M224" t="str">
            <v>26 -  Pernambuco</v>
          </cell>
          <cell r="N224">
            <v>4950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50471782000115</v>
          </cell>
          <cell r="G225" t="str">
            <v>LAIS VANESSA PEREIRA CARNEIRO</v>
          </cell>
          <cell r="H225" t="str">
            <v>S</v>
          </cell>
          <cell r="I225" t="str">
            <v>S</v>
          </cell>
          <cell r="J225" t="str">
            <v>4</v>
          </cell>
          <cell r="K225">
            <v>45114</v>
          </cell>
          <cell r="M225" t="str">
            <v>26 -  Pernambuco</v>
          </cell>
          <cell r="N225">
            <v>1350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45397939000170</v>
          </cell>
          <cell r="G226" t="str">
            <v>ARAUJO E GUIMARAES SERVIÇOS MEDICOS LTDA</v>
          </cell>
          <cell r="H226" t="str">
            <v>S</v>
          </cell>
          <cell r="I226" t="str">
            <v>S</v>
          </cell>
          <cell r="J226" t="str">
            <v>1000058</v>
          </cell>
          <cell r="K226">
            <v>45111</v>
          </cell>
          <cell r="M226" t="str">
            <v>26 -  Pernambuco</v>
          </cell>
          <cell r="N226">
            <v>2500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50689787000119</v>
          </cell>
          <cell r="G227" t="str">
            <v>FJA NETO SERVIÇOS MEDICOS LTDA</v>
          </cell>
          <cell r="H227" t="str">
            <v>S</v>
          </cell>
          <cell r="I227" t="str">
            <v>S</v>
          </cell>
          <cell r="J227" t="str">
            <v>7</v>
          </cell>
          <cell r="K227">
            <v>45111</v>
          </cell>
          <cell r="M227" t="str">
            <v>26 -  Pernambuco</v>
          </cell>
          <cell r="N227">
            <v>1250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49329688000147</v>
          </cell>
          <cell r="G228" t="str">
            <v>FM MONTEIRO MEDICOS E PSICOLOGIA</v>
          </cell>
          <cell r="H228" t="str">
            <v>S</v>
          </cell>
          <cell r="I228" t="str">
            <v>S</v>
          </cell>
          <cell r="J228" t="str">
            <v>10</v>
          </cell>
          <cell r="K228">
            <v>45114</v>
          </cell>
          <cell r="M228" t="str">
            <v>26 -  Pernambuco</v>
          </cell>
          <cell r="N228">
            <v>6650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43644880000141</v>
          </cell>
          <cell r="G229" t="str">
            <v>PORTALMED ATIVIDADES MEDICAS LTDA</v>
          </cell>
          <cell r="H229" t="str">
            <v>S</v>
          </cell>
          <cell r="I229" t="str">
            <v>S</v>
          </cell>
          <cell r="J229" t="str">
            <v>351</v>
          </cell>
          <cell r="K229">
            <v>45114</v>
          </cell>
          <cell r="M229" t="str">
            <v>26 -  Pernambuco</v>
          </cell>
          <cell r="N229">
            <v>17350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23331386000110</v>
          </cell>
          <cell r="G230" t="str">
            <v>CLINICA INTENSIVA SERVICOS MEDIOS LTDA EPP</v>
          </cell>
          <cell r="H230" t="str">
            <v>S</v>
          </cell>
          <cell r="I230" t="str">
            <v>S</v>
          </cell>
          <cell r="J230" t="str">
            <v>1671</v>
          </cell>
          <cell r="K230">
            <v>45112</v>
          </cell>
          <cell r="M230" t="str">
            <v>26 -  Pernambuco</v>
          </cell>
          <cell r="N230">
            <v>4400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41707918000152</v>
          </cell>
          <cell r="G231" t="str">
            <v>MORETH SERVIÇOS MEDICOS LTDA</v>
          </cell>
          <cell r="H231" t="str">
            <v>S</v>
          </cell>
          <cell r="I231" t="str">
            <v>S</v>
          </cell>
          <cell r="J231" t="str">
            <v>45</v>
          </cell>
          <cell r="K231">
            <v>45111</v>
          </cell>
          <cell r="M231" t="str">
            <v>26 -  Pernambuco</v>
          </cell>
          <cell r="N231">
            <v>1100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37406845000191</v>
          </cell>
          <cell r="G232" t="str">
            <v>HEROFILO SERVIÇOS MEDICOS LTDA</v>
          </cell>
          <cell r="H232" t="str">
            <v>S</v>
          </cell>
          <cell r="I232" t="str">
            <v>S</v>
          </cell>
          <cell r="J232" t="str">
            <v>291</v>
          </cell>
          <cell r="K232">
            <v>45114</v>
          </cell>
          <cell r="M232" t="str">
            <v>26 -  Pernambuco</v>
          </cell>
          <cell r="N232">
            <v>1100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37956189000109</v>
          </cell>
          <cell r="G233" t="str">
            <v>BOND MEDIC SERVICOS DE SAUDE LTDA</v>
          </cell>
          <cell r="H233" t="str">
            <v>S</v>
          </cell>
          <cell r="I233" t="str">
            <v>S</v>
          </cell>
          <cell r="J233" t="str">
            <v>337</v>
          </cell>
          <cell r="K233">
            <v>45114</v>
          </cell>
          <cell r="M233" t="str">
            <v>26 -  Pernambuco</v>
          </cell>
          <cell r="N233">
            <v>2500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40440176000189</v>
          </cell>
          <cell r="G234" t="str">
            <v>PODIUMMED ATIVIDADES MEDICAS LTDA</v>
          </cell>
          <cell r="H234" t="str">
            <v>S</v>
          </cell>
          <cell r="I234" t="str">
            <v>S</v>
          </cell>
          <cell r="J234" t="str">
            <v>428</v>
          </cell>
          <cell r="K234">
            <v>45114</v>
          </cell>
          <cell r="M234" t="str">
            <v>26 -  Pernambuco</v>
          </cell>
          <cell r="N234">
            <v>5000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46424732000100</v>
          </cell>
          <cell r="G235" t="str">
            <v>ACIOLI SERVIÇOS DE SAUDE LTDA</v>
          </cell>
          <cell r="H235" t="str">
            <v>S</v>
          </cell>
          <cell r="I235" t="str">
            <v>S</v>
          </cell>
          <cell r="J235" t="str">
            <v>33</v>
          </cell>
          <cell r="K235">
            <v>45112</v>
          </cell>
          <cell r="M235" t="str">
            <v>26 -  Pernambuco</v>
          </cell>
          <cell r="N235">
            <v>1250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50803173000116</v>
          </cell>
          <cell r="G236" t="str">
            <v>SABRYNNA OLIVEIRA SERVIÇOS MEDICOS LTDA</v>
          </cell>
          <cell r="H236" t="str">
            <v>S</v>
          </cell>
          <cell r="I236" t="str">
            <v>S</v>
          </cell>
          <cell r="J236" t="str">
            <v>1</v>
          </cell>
          <cell r="K236">
            <v>45110</v>
          </cell>
          <cell r="M236" t="str">
            <v>26 -  Pernambuco</v>
          </cell>
          <cell r="N236">
            <v>3450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46852548000160</v>
          </cell>
          <cell r="G237" t="str">
            <v>CERTMED ATIVIDADEE MEDICAS LTDA</v>
          </cell>
          <cell r="H237" t="str">
            <v>S</v>
          </cell>
          <cell r="I237" t="str">
            <v>S</v>
          </cell>
          <cell r="J237" t="str">
            <v>51</v>
          </cell>
          <cell r="K237">
            <v>45114</v>
          </cell>
          <cell r="M237" t="str">
            <v>26 -  Pernambuco</v>
          </cell>
          <cell r="N237">
            <v>4400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45969705000150</v>
          </cell>
          <cell r="G238" t="str">
            <v>MEDMAIS ATIVIDADES MEDICS LTDA</v>
          </cell>
          <cell r="H238" t="str">
            <v>S</v>
          </cell>
          <cell r="I238" t="str">
            <v>S</v>
          </cell>
          <cell r="J238" t="str">
            <v>721</v>
          </cell>
          <cell r="K238">
            <v>45114</v>
          </cell>
          <cell r="M238" t="str">
            <v>26 -  Pernambuco</v>
          </cell>
          <cell r="N238">
            <v>14300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38148048000114</v>
          </cell>
          <cell r="G239" t="str">
            <v>POINTMED ATIVIDDES MEDICAS LTDA</v>
          </cell>
          <cell r="H239" t="str">
            <v>S</v>
          </cell>
          <cell r="I239" t="str">
            <v>S</v>
          </cell>
          <cell r="J239" t="str">
            <v>587</v>
          </cell>
          <cell r="K239">
            <v>45114</v>
          </cell>
          <cell r="M239" t="str">
            <v>26 -  Pernambuco</v>
          </cell>
          <cell r="N239">
            <v>1100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50159803000161</v>
          </cell>
          <cell r="G240" t="str">
            <v xml:space="preserve">IZABELA DO S. SIQUEIRA NUNES </v>
          </cell>
          <cell r="H240" t="str">
            <v>S</v>
          </cell>
          <cell r="I240" t="str">
            <v>S</v>
          </cell>
          <cell r="J240" t="str">
            <v>4</v>
          </cell>
          <cell r="K240">
            <v>45117</v>
          </cell>
          <cell r="M240" t="str">
            <v>26 -  Pernambuco</v>
          </cell>
          <cell r="N240">
            <v>4400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48656723000170</v>
          </cell>
          <cell r="G241" t="str">
            <v>RC E TP SERVIÇOS MEDICOS LTDA</v>
          </cell>
          <cell r="H241" t="str">
            <v>S</v>
          </cell>
          <cell r="I241" t="str">
            <v>S</v>
          </cell>
          <cell r="J241" t="str">
            <v>111</v>
          </cell>
          <cell r="K241">
            <v>45114</v>
          </cell>
          <cell r="M241" t="str">
            <v>26 -  Pernambuco</v>
          </cell>
          <cell r="N241">
            <v>6100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45735127000197</v>
          </cell>
          <cell r="G242" t="str">
            <v>GLOBALMED ATIVIDADES MEDICAS LTDA</v>
          </cell>
          <cell r="H242" t="str">
            <v>S</v>
          </cell>
          <cell r="I242" t="str">
            <v>S</v>
          </cell>
          <cell r="J242" t="str">
            <v>475</v>
          </cell>
          <cell r="K242">
            <v>45114</v>
          </cell>
          <cell r="M242" t="str">
            <v>26 -  Pernambuco</v>
          </cell>
          <cell r="N242">
            <v>12350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38823495000121</v>
          </cell>
          <cell r="G243" t="str">
            <v>CENTRALMED ATIVIDADES MEDICAS LTDA</v>
          </cell>
          <cell r="H243" t="str">
            <v>S</v>
          </cell>
          <cell r="I243" t="str">
            <v>S</v>
          </cell>
          <cell r="J243" t="str">
            <v>297</v>
          </cell>
          <cell r="K243">
            <v>45114</v>
          </cell>
          <cell r="M243" t="str">
            <v>26 -  Pernambuco</v>
          </cell>
          <cell r="N243">
            <v>8800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49881981000112</v>
          </cell>
          <cell r="G244" t="str">
            <v>BELFORT SERVIÇOS DE SAUDE LTDA</v>
          </cell>
          <cell r="H244" t="str">
            <v>S</v>
          </cell>
          <cell r="I244" t="str">
            <v>S</v>
          </cell>
          <cell r="J244" t="str">
            <v>22</v>
          </cell>
          <cell r="K244">
            <v>45114</v>
          </cell>
          <cell r="M244" t="str">
            <v>26 -  Pernambuco</v>
          </cell>
          <cell r="N244">
            <v>1250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46543243000177</v>
          </cell>
          <cell r="G245" t="str">
            <v>DRA. ANA LUIZA NOGUEIRA GONÇALVES SERVIÇOS MEDICOS LTDA</v>
          </cell>
          <cell r="H245" t="str">
            <v>S</v>
          </cell>
          <cell r="I245" t="str">
            <v>S</v>
          </cell>
          <cell r="J245" t="str">
            <v>9</v>
          </cell>
          <cell r="K245">
            <v>45110</v>
          </cell>
          <cell r="M245" t="str">
            <v>26 -  Pernambuco</v>
          </cell>
          <cell r="N245">
            <v>2700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48944200000129</v>
          </cell>
          <cell r="G246" t="str">
            <v>JSBAL SERVIÇOS MEDICOS LTDA</v>
          </cell>
          <cell r="H246" t="str">
            <v>S</v>
          </cell>
          <cell r="I246" t="str">
            <v>S</v>
          </cell>
          <cell r="J246" t="str">
            <v>12</v>
          </cell>
          <cell r="K246">
            <v>45110</v>
          </cell>
          <cell r="M246" t="str">
            <v>26 -  Pernambuco</v>
          </cell>
          <cell r="N246">
            <v>2700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45262263000107</v>
          </cell>
          <cell r="G247" t="str">
            <v>ESMAELLA NAHAMA LACERDA SABINO</v>
          </cell>
          <cell r="H247" t="str">
            <v>S</v>
          </cell>
          <cell r="I247" t="str">
            <v>S</v>
          </cell>
          <cell r="J247" t="str">
            <v>49</v>
          </cell>
          <cell r="K247">
            <v>45110</v>
          </cell>
          <cell r="M247" t="str">
            <v>26 -  Pernambuco</v>
          </cell>
          <cell r="N247">
            <v>12050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50484540000166</v>
          </cell>
          <cell r="G248" t="str">
            <v>MARIANA VALOIS DE AQUINO KRAUSE SERVICOS MEDICOS LTDA</v>
          </cell>
          <cell r="H248" t="str">
            <v>S</v>
          </cell>
          <cell r="I248" t="str">
            <v>S</v>
          </cell>
          <cell r="J248" t="str">
            <v>7</v>
          </cell>
          <cell r="K248">
            <v>45114</v>
          </cell>
          <cell r="M248" t="str">
            <v>26 -  Pernambuco</v>
          </cell>
          <cell r="N248">
            <v>2700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50666805000147</v>
          </cell>
          <cell r="G249" t="str">
            <v>RAIANY RODRIGUES SERVICOS MEDICOS LTDA</v>
          </cell>
          <cell r="H249" t="str">
            <v>S</v>
          </cell>
          <cell r="I249" t="str">
            <v>S</v>
          </cell>
          <cell r="J249" t="str">
            <v>6</v>
          </cell>
          <cell r="K249">
            <v>45114</v>
          </cell>
          <cell r="M249" t="str">
            <v>26 -  Pernambuco</v>
          </cell>
          <cell r="N249">
            <v>2500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46560147000137</v>
          </cell>
          <cell r="G250" t="str">
            <v>MEDICALMED ATIVIDADES MEDICAS LTDA</v>
          </cell>
          <cell r="H250" t="str">
            <v>S</v>
          </cell>
          <cell r="I250" t="str">
            <v>S</v>
          </cell>
          <cell r="J250" t="str">
            <v>661</v>
          </cell>
          <cell r="K250">
            <v>45114</v>
          </cell>
          <cell r="M250" t="str">
            <v>26 -  Pernambuco</v>
          </cell>
          <cell r="N250">
            <v>1250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40924886000184</v>
          </cell>
          <cell r="G251" t="str">
            <v>PREVENTMED ATIVIDADES MEDICAS LTDA</v>
          </cell>
          <cell r="H251" t="str">
            <v>S</v>
          </cell>
          <cell r="I251" t="str">
            <v>S</v>
          </cell>
          <cell r="J251" t="str">
            <v>677</v>
          </cell>
          <cell r="K251">
            <v>45114</v>
          </cell>
          <cell r="M251" t="str">
            <v>26 -  Pernambuco</v>
          </cell>
          <cell r="N251">
            <v>8450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>
            <v>46843757000148</v>
          </cell>
          <cell r="G252" t="str">
            <v>LS ATENDIMENTO MEDICO LTDA</v>
          </cell>
          <cell r="H252" t="str">
            <v>S</v>
          </cell>
          <cell r="I252" t="str">
            <v>S</v>
          </cell>
          <cell r="J252" t="str">
            <v>18</v>
          </cell>
          <cell r="K252">
            <v>45111</v>
          </cell>
          <cell r="M252" t="str">
            <v>26 -  Pernambuco</v>
          </cell>
          <cell r="N252">
            <v>6600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>
            <v>34033631000200</v>
          </cell>
          <cell r="G253" t="str">
            <v>PRIMEMED SERVICOS MECISO HOSPITALARES LTDA</v>
          </cell>
          <cell r="H253" t="str">
            <v>S</v>
          </cell>
          <cell r="I253" t="str">
            <v>S</v>
          </cell>
          <cell r="J253" t="str">
            <v>56</v>
          </cell>
          <cell r="K253">
            <v>45117</v>
          </cell>
          <cell r="M253" t="str">
            <v>26 -  Pernambuco</v>
          </cell>
          <cell r="N253">
            <v>3750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>
            <v>20966373000129</v>
          </cell>
          <cell r="G254" t="str">
            <v>FMJ SAUDE LTDA</v>
          </cell>
          <cell r="H254" t="str">
            <v>S</v>
          </cell>
          <cell r="I254" t="str">
            <v>S</v>
          </cell>
          <cell r="J254" t="str">
            <v>596</v>
          </cell>
          <cell r="K254">
            <v>45110</v>
          </cell>
          <cell r="M254" t="str">
            <v>26 -  Pernambuco</v>
          </cell>
          <cell r="N254">
            <v>2200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>
            <v>46476486000130</v>
          </cell>
          <cell r="G255" t="str">
            <v>G5MED SOLUÇÕES EM SAUDE LTDA</v>
          </cell>
          <cell r="H255" t="str">
            <v>S</v>
          </cell>
          <cell r="I255" t="str">
            <v>S</v>
          </cell>
          <cell r="J255" t="str">
            <v>404</v>
          </cell>
          <cell r="K255">
            <v>45110</v>
          </cell>
          <cell r="M255" t="str">
            <v>26 -  Pernambuco</v>
          </cell>
          <cell r="N255">
            <v>5500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>
            <v>49078521000150</v>
          </cell>
          <cell r="G256" t="str">
            <v>DRA THIALE CVALCANTI SERVICOS MEDICOS LTDA</v>
          </cell>
          <cell r="H256" t="str">
            <v>S</v>
          </cell>
          <cell r="I256" t="str">
            <v>S</v>
          </cell>
          <cell r="J256" t="str">
            <v>8</v>
          </cell>
          <cell r="K256">
            <v>45117</v>
          </cell>
          <cell r="M256" t="str">
            <v>26 -  Pernambuco</v>
          </cell>
          <cell r="N256">
            <v>5100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>
            <v>46544701000192</v>
          </cell>
          <cell r="G257" t="str">
            <v>ANNDRA VICTORIA ATIVIDADE MEDICOS LTDA</v>
          </cell>
          <cell r="H257" t="str">
            <v>S</v>
          </cell>
          <cell r="I257" t="str">
            <v>S</v>
          </cell>
          <cell r="J257" t="str">
            <v>42</v>
          </cell>
          <cell r="K257">
            <v>45110</v>
          </cell>
          <cell r="M257" t="str">
            <v>26 -  Pernambuco</v>
          </cell>
          <cell r="N257">
            <v>12100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>
            <v>48983942000163</v>
          </cell>
          <cell r="G258" t="str">
            <v>ELQ SERVIÇOS MEDICOS</v>
          </cell>
          <cell r="H258" t="str">
            <v>S</v>
          </cell>
          <cell r="I258" t="str">
            <v>S</v>
          </cell>
          <cell r="J258" t="str">
            <v>11</v>
          </cell>
          <cell r="K258">
            <v>45111</v>
          </cell>
          <cell r="M258" t="str">
            <v>26 -  Pernambuco</v>
          </cell>
          <cell r="N258">
            <v>5000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>
            <v>48960537000120</v>
          </cell>
          <cell r="G259" t="str">
            <v>N E G CONSULTORIO MEDICOS LTDA</v>
          </cell>
          <cell r="H259" t="str">
            <v>S</v>
          </cell>
          <cell r="I259" t="str">
            <v>S</v>
          </cell>
          <cell r="J259" t="str">
            <v>9</v>
          </cell>
          <cell r="K259">
            <v>45114</v>
          </cell>
          <cell r="M259" t="str">
            <v>26 -  Pernambuco</v>
          </cell>
          <cell r="N259">
            <v>4400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>
            <v>49159899000189</v>
          </cell>
          <cell r="G260" t="str">
            <v>49.159.899 LTDA</v>
          </cell>
          <cell r="H260" t="str">
            <v>S</v>
          </cell>
          <cell r="I260" t="str">
            <v>S</v>
          </cell>
          <cell r="J260" t="str">
            <v>8</v>
          </cell>
          <cell r="K260">
            <v>45110</v>
          </cell>
          <cell r="M260" t="str">
            <v>26 -  Pernambuco</v>
          </cell>
          <cell r="N260">
            <v>8800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>
            <v>35341761000191</v>
          </cell>
          <cell r="G261" t="str">
            <v>GOOD MEDICA ASSISTENCIA EM SAUDE LTDA</v>
          </cell>
          <cell r="H261" t="str">
            <v>S</v>
          </cell>
          <cell r="I261" t="str">
            <v>S</v>
          </cell>
          <cell r="J261" t="str">
            <v>737</v>
          </cell>
          <cell r="K261">
            <v>45114</v>
          </cell>
          <cell r="M261" t="str">
            <v>26 -  Pernambuco</v>
          </cell>
          <cell r="N261">
            <v>3300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>
            <v>43691896000105</v>
          </cell>
          <cell r="G262" t="str">
            <v>L M SERVIÇOS MEDICOS LTDA</v>
          </cell>
          <cell r="H262" t="str">
            <v>S</v>
          </cell>
          <cell r="I262" t="str">
            <v>S</v>
          </cell>
          <cell r="J262" t="str">
            <v>109</v>
          </cell>
          <cell r="K262">
            <v>45109</v>
          </cell>
          <cell r="M262" t="str">
            <v>26 -  Pernambuco</v>
          </cell>
          <cell r="N262">
            <v>6250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>
            <v>8014293000178</v>
          </cell>
          <cell r="G263" t="str">
            <v>GSLS E F CONSULTORIA EM ARRITMIA CARDIACA E M.</v>
          </cell>
          <cell r="H263" t="str">
            <v>S</v>
          </cell>
          <cell r="I263" t="str">
            <v>S</v>
          </cell>
          <cell r="J263" t="str">
            <v>352</v>
          </cell>
          <cell r="K263">
            <v>45120</v>
          </cell>
          <cell r="M263" t="str">
            <v>26 -  Pernambuco</v>
          </cell>
          <cell r="N263">
            <v>3300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>
            <v>49108711000173</v>
          </cell>
          <cell r="G264" t="str">
            <v>L L CAVALCANTI SERVIÇOS MEDICOS LTDA</v>
          </cell>
          <cell r="H264" t="str">
            <v>S</v>
          </cell>
          <cell r="I264" t="str">
            <v>S</v>
          </cell>
          <cell r="J264" t="str">
            <v>3</v>
          </cell>
          <cell r="K264">
            <v>45121</v>
          </cell>
          <cell r="M264" t="str">
            <v>26 -  Pernambuco</v>
          </cell>
          <cell r="N264">
            <v>1250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>
            <v>45554568000192</v>
          </cell>
          <cell r="G265" t="str">
            <v>FORTEMED ATIVIDADES MEDICAS LTDA</v>
          </cell>
          <cell r="H265" t="str">
            <v>S</v>
          </cell>
          <cell r="I265" t="str">
            <v>S</v>
          </cell>
          <cell r="J265" t="str">
            <v>76</v>
          </cell>
          <cell r="K265">
            <v>45118</v>
          </cell>
          <cell r="M265" t="str">
            <v>26 -  Pernambuco</v>
          </cell>
          <cell r="N265">
            <v>1250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>
            <v>49158362000102</v>
          </cell>
          <cell r="G266" t="str">
            <v>ONIXMED ATIVIDADES MEDICAS LTDA</v>
          </cell>
          <cell r="H266" t="str">
            <v>S</v>
          </cell>
          <cell r="I266" t="str">
            <v>S</v>
          </cell>
          <cell r="J266" t="str">
            <v>132</v>
          </cell>
          <cell r="K266">
            <v>45119</v>
          </cell>
          <cell r="M266" t="str">
            <v>26 -  Pernambuco</v>
          </cell>
          <cell r="N266">
            <v>2500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>
            <v>46814806000114</v>
          </cell>
          <cell r="G267" t="str">
            <v>SERV SAUDE LTDA</v>
          </cell>
          <cell r="H267" t="str">
            <v>S</v>
          </cell>
          <cell r="I267" t="str">
            <v>S</v>
          </cell>
          <cell r="J267" t="str">
            <v>51</v>
          </cell>
          <cell r="K267">
            <v>45118</v>
          </cell>
          <cell r="M267" t="str">
            <v>26 -  Pernambuco</v>
          </cell>
          <cell r="N267">
            <v>4400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>
            <v>48540152000103</v>
          </cell>
          <cell r="G268" t="str">
            <v>KFME MED SERVIÇOS MEDIC. LTDA</v>
          </cell>
          <cell r="H268" t="str">
            <v>S</v>
          </cell>
          <cell r="I268" t="str">
            <v>S</v>
          </cell>
          <cell r="J268" t="str">
            <v>61</v>
          </cell>
          <cell r="K268">
            <v>45117</v>
          </cell>
          <cell r="M268" t="str">
            <v>26 -  Pernambuco</v>
          </cell>
          <cell r="N268">
            <v>1350</v>
          </cell>
        </row>
        <row r="269">
          <cell r="E269" t="str">
            <v>5.16 - Serviços Médico-Hospitalares, Odotonlogia e Laboratoriais</v>
          </cell>
          <cell r="F269">
            <v>39267077000168</v>
          </cell>
          <cell r="G269" t="str">
            <v>DF SERVIÇOS HOSPITALARES E AMB.</v>
          </cell>
          <cell r="H269" t="str">
            <v>S</v>
          </cell>
          <cell r="I269" t="str">
            <v>S</v>
          </cell>
          <cell r="J269" t="str">
            <v>6</v>
          </cell>
          <cell r="K269">
            <v>45118</v>
          </cell>
          <cell r="M269" t="str">
            <v>26 -  Pernambuco</v>
          </cell>
          <cell r="N269">
            <v>1250</v>
          </cell>
        </row>
        <row r="270">
          <cell r="C270" t="str">
            <v>UPA NOVA DESCOBERTA - CG Nº 008/2022</v>
          </cell>
          <cell r="E270" t="str">
            <v>5.16 - Serviços Médico-Hospitalares, Odotonlogia e Laboratoriais</v>
          </cell>
          <cell r="F270">
            <v>43843356000108</v>
          </cell>
          <cell r="G270" t="str">
            <v>SAUDEMED ATIVIDADES MEDICAS LTDA</v>
          </cell>
          <cell r="H270" t="str">
            <v>S</v>
          </cell>
          <cell r="I270" t="str">
            <v>S</v>
          </cell>
          <cell r="J270" t="str">
            <v>2185</v>
          </cell>
          <cell r="K270">
            <v>45114</v>
          </cell>
          <cell r="M270" t="str">
            <v>26 -  Pernambuco</v>
          </cell>
          <cell r="N270">
            <v>49750</v>
          </cell>
        </row>
        <row r="271">
          <cell r="C271" t="str">
            <v>UPA NOVA DESCOBERTA - CG Nº 008/2022</v>
          </cell>
          <cell r="E271" t="str">
            <v>5.16 - Serviços Médico-Hospitalares, Odotonlogia e Laboratoriais</v>
          </cell>
          <cell r="F271">
            <v>31977693000109</v>
          </cell>
          <cell r="G271" t="str">
            <v>LS SAUDE ASSISTENCIA MEDICA E CONSULTORIA LTDA</v>
          </cell>
          <cell r="H271" t="str">
            <v>S</v>
          </cell>
          <cell r="I271" t="str">
            <v>S</v>
          </cell>
          <cell r="J271" t="str">
            <v>4459</v>
          </cell>
          <cell r="K271">
            <v>45118</v>
          </cell>
          <cell r="M271" t="str">
            <v>26 -  Pernambuco</v>
          </cell>
          <cell r="N271">
            <v>3600</v>
          </cell>
        </row>
        <row r="272">
          <cell r="C272" t="str">
            <v>UPA NOVA DESCOBERTA - CG Nº 008/2022</v>
          </cell>
          <cell r="E272" t="str">
            <v>5.16 - Serviços Médico-Hospitalares, Odotonlogia e Laboratoriais</v>
          </cell>
          <cell r="F272">
            <v>46716583000152</v>
          </cell>
          <cell r="G272" t="str">
            <v>MARQUES MED LTDA</v>
          </cell>
          <cell r="H272" t="str">
            <v>S</v>
          </cell>
          <cell r="I272" t="str">
            <v>S</v>
          </cell>
          <cell r="J272" t="str">
            <v>23</v>
          </cell>
          <cell r="K272">
            <v>45118</v>
          </cell>
          <cell r="M272" t="str">
            <v>26 -  Pernambuco</v>
          </cell>
          <cell r="N272">
            <v>3950</v>
          </cell>
        </row>
        <row r="273">
          <cell r="C273" t="str">
            <v>UPA NOVA DESCOBERTA - CG Nº 008/2022</v>
          </cell>
          <cell r="E273" t="str">
            <v>5.16 - Serviços Médico-Hospitalares, Odotonlogia e Laboratoriais</v>
          </cell>
          <cell r="F273">
            <v>37374800000182</v>
          </cell>
          <cell r="G273" t="str">
            <v>JT SERVIÇOS MEDICOS LTDA</v>
          </cell>
          <cell r="H273" t="str">
            <v>S</v>
          </cell>
          <cell r="I273" t="str">
            <v>S</v>
          </cell>
          <cell r="J273" t="str">
            <v>65</v>
          </cell>
          <cell r="K273">
            <v>45118</v>
          </cell>
          <cell r="M273" t="str">
            <v>26 -  Pernambuco</v>
          </cell>
          <cell r="N273">
            <v>1350</v>
          </cell>
        </row>
        <row r="274">
          <cell r="C274" t="str">
            <v>UPA NOVA DESCOBERTA - CG Nº 008/2022</v>
          </cell>
          <cell r="E274" t="str">
            <v>5.16 - Serviços Médico-Hospitalares, Odotonlogia e Laboratoriais</v>
          </cell>
          <cell r="F274">
            <v>40407276000103</v>
          </cell>
          <cell r="G274" t="str">
            <v>PRONTOMED ATIVIDADES MEDICAS LTDA</v>
          </cell>
          <cell r="H274" t="str">
            <v>S</v>
          </cell>
          <cell r="I274" t="str">
            <v>S</v>
          </cell>
          <cell r="J274" t="str">
            <v>697</v>
          </cell>
          <cell r="K274">
            <v>45118</v>
          </cell>
          <cell r="M274" t="str">
            <v>26 -  Pernambuco</v>
          </cell>
          <cell r="N274">
            <v>5500</v>
          </cell>
        </row>
        <row r="275">
          <cell r="C275" t="str">
            <v>UPA NOVA DESCOBERTA - CG Nº 008/2022</v>
          </cell>
          <cell r="E275" t="str">
            <v>5.16 - Serviços Médico-Hospitalares, Odotonlogia e Laboratoriais</v>
          </cell>
          <cell r="F275">
            <v>46560469000186</v>
          </cell>
          <cell r="G275" t="str">
            <v>BARBARA TEIXEIRA MORATO BORGES SERVICOS MEDICOS</v>
          </cell>
          <cell r="H275" t="str">
            <v>S</v>
          </cell>
          <cell r="I275" t="str">
            <v>S</v>
          </cell>
          <cell r="J275" t="str">
            <v>14</v>
          </cell>
          <cell r="K275">
            <v>45118</v>
          </cell>
          <cell r="M275" t="str">
            <v>26 -  Pernambuco</v>
          </cell>
          <cell r="N275">
            <v>11000</v>
          </cell>
        </row>
        <row r="276">
          <cell r="C276" t="str">
            <v>UPA NOVA DESCOBERTA - CG Nº 008/2022</v>
          </cell>
          <cell r="E276" t="str">
            <v>5.16 - Serviços Médico-Hospitalares, Odotonlogia e Laboratoriais</v>
          </cell>
          <cell r="F276">
            <v>50707873000107</v>
          </cell>
          <cell r="G276" t="str">
            <v>BRENA CAROLINE R M DE OLIVEIRA SERV. MED. LTDA</v>
          </cell>
          <cell r="H276" t="str">
            <v>S</v>
          </cell>
          <cell r="I276" t="str">
            <v>S</v>
          </cell>
          <cell r="J276" t="str">
            <v>3</v>
          </cell>
          <cell r="K276">
            <v>45106</v>
          </cell>
          <cell r="M276" t="str">
            <v>26 -  Pernambuco</v>
          </cell>
          <cell r="N276">
            <v>3300</v>
          </cell>
        </row>
        <row r="277">
          <cell r="C277" t="str">
            <v>UPA NOVA DESCOBERTA - CG Nº 008/2022</v>
          </cell>
          <cell r="E277" t="str">
            <v>5.16 - Serviços Médico-Hospitalares, Odotonlogia e Laboratoriais</v>
          </cell>
          <cell r="F277">
            <v>48421797000127</v>
          </cell>
          <cell r="G277" t="str">
            <v>DR. JOAÕ RIETRA SERVIÇOS MEDICOS LTDA</v>
          </cell>
          <cell r="H277" t="str">
            <v>S</v>
          </cell>
          <cell r="I277" t="str">
            <v>S</v>
          </cell>
          <cell r="J277" t="str">
            <v>16</v>
          </cell>
          <cell r="K277">
            <v>45126</v>
          </cell>
          <cell r="M277" t="str">
            <v>26 -  Pernambuco</v>
          </cell>
          <cell r="N277">
            <v>11650</v>
          </cell>
        </row>
        <row r="278">
          <cell r="C278" t="str">
            <v>/</v>
          </cell>
          <cell r="E278" t="str">
            <v>5.99 - Outros Serviços de Terceiros Pessoa Jurídica</v>
          </cell>
          <cell r="F278">
            <v>11735586000159</v>
          </cell>
          <cell r="G278" t="str">
            <v>FUNDAÇÃO MANOEL DA SILVA ALMEIDA</v>
          </cell>
          <cell r="H278" t="str">
            <v>S</v>
          </cell>
          <cell r="I278" t="str">
            <v>S</v>
          </cell>
          <cell r="J278" t="str">
            <v>72668</v>
          </cell>
          <cell r="K278">
            <v>45125</v>
          </cell>
          <cell r="M278" t="str">
            <v>26 -  Pernambuco</v>
          </cell>
          <cell r="N278">
            <v>1399.51</v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AF0E-0AFC-4962-AFF7-5D77E4BD3E37}">
  <sheetPr>
    <tabColor rgb="FF92D050"/>
  </sheetPr>
  <dimension ref="A1:Z1992"/>
  <sheetViews>
    <sheetView showGridLines="0" tabSelected="1" topLeftCell="D178" workbookViewId="0">
      <selection activeCell="D188" sqref="D188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577539</v>
      </c>
      <c r="I2" s="7">
        <f>IF('[1]TCE - ANEXO IV - Preencher'!K11="","",'[1]TCE - ANEXO IV - Preencher'!K11)</f>
        <v>45084</v>
      </c>
      <c r="J2" s="6" t="str">
        <f>'[1]TCE - ANEXO IV - Preencher'!L11</f>
        <v>2623061077983300015655010005775391579562005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2640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21216468000198</v>
      </c>
      <c r="E3" s="5" t="str">
        <f>'[1]TCE - ANEXO IV - Preencher'!G12</f>
        <v>SANMED DISTRIBUIDORA DE PRODUTOS MEDICO HOSPITALARES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8137</v>
      </c>
      <c r="I3" s="7">
        <f>IF('[1]TCE - ANEXO IV - Preencher'!K12="","",'[1]TCE - ANEXO IV - Preencher'!K12)</f>
        <v>45089</v>
      </c>
      <c r="J3" s="6" t="str">
        <f>'[1]TCE - ANEXO IV - Preencher'!L12</f>
        <v>26230621216468000198550010000081371162202300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1350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35514416000102</v>
      </c>
      <c r="E4" s="5" t="str">
        <f>'[1]TCE - ANEXO IV - Preencher'!G13</f>
        <v>QUALIMMED COM ATAC. DE MED. E MAT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2090</v>
      </c>
      <c r="I4" s="7">
        <f>IF('[1]TCE - ANEXO IV - Preencher'!K13="","",'[1]TCE - ANEXO IV - Preencher'!K13)</f>
        <v>45089</v>
      </c>
      <c r="J4" s="6" t="str">
        <f>'[1]TCE - ANEXO IV - Preencher'!L13</f>
        <v>26230635514416000102550010000020901878850269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800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8674752000140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164899</v>
      </c>
      <c r="I5" s="7">
        <f>IF('[1]TCE - ANEXO IV - Preencher'!K14="","",'[1]TCE - ANEXO IV - Preencher'!K14)</f>
        <v>45089</v>
      </c>
      <c r="J5" s="6" t="str">
        <f>'[1]TCE - ANEXO IV - Preencher'!L14</f>
        <v>26230608674752000140550010001648991785094053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2804.94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>DROGAFONTE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414028</v>
      </c>
      <c r="I6" s="7">
        <f>IF('[1]TCE - ANEXO IV - Preencher'!K15="","",'[1]TCE - ANEXO IV - Preencher'!K15)</f>
        <v>45089</v>
      </c>
      <c r="J6" s="6" t="str">
        <f>'[1]TCE - ANEXO IV - Preencher'!L15</f>
        <v>26230608778201000126550010004140281754159473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61.45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9767633000528</v>
      </c>
      <c r="E7" s="5" t="str">
        <f>'[1]TCE - ANEXO IV - Preencher'!G16</f>
        <v>COMERCIAL CIRURGICA RIOCLARENSE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51644</v>
      </c>
      <c r="I7" s="7">
        <f>IF('[1]TCE - ANEXO IV - Preencher'!K16="","",'[1]TCE - ANEXO IV - Preencher'!K16)</f>
        <v>45089</v>
      </c>
      <c r="J7" s="6" t="str">
        <f>'[1]TCE - ANEXO IV - Preencher'!L16</f>
        <v>26230667729178000653550010000516441590295793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4065.8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8674752000301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23427</v>
      </c>
      <c r="I8" s="7">
        <f>IF('[1]TCE - ANEXO IV - Preencher'!K17="","",'[1]TCE - ANEXO IV - Preencher'!K17)</f>
        <v>45089</v>
      </c>
      <c r="J8" s="6" t="str">
        <f>'[1]TCE - ANEXO IV - Preencher'!L17</f>
        <v>26230608674752000301550010000234271277038826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3271.18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23454</v>
      </c>
      <c r="I9" s="7">
        <f>IF('[1]TCE - ANEXO IV - Preencher'!K18="","",'[1]TCE - ANEXO IV - Preencher'!K18)</f>
        <v>45090</v>
      </c>
      <c r="J9" s="6" t="str">
        <f>'[1]TCE - ANEXO IV - Preencher'!L18</f>
        <v>26230608674752000301550010000234541288440261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50.1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9767633000528</v>
      </c>
      <c r="E10" s="5" t="str">
        <f>'[1]TCE - ANEXO IV - Preencher'!G19</f>
        <v>MEDICAL MERCANTIL DE APARELHAGEM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577980</v>
      </c>
      <c r="I10" s="7">
        <f>IF('[1]TCE - ANEXO IV - Preencher'!K19="","",'[1]TCE - ANEXO IV - Preencher'!K19)</f>
        <v>45090</v>
      </c>
      <c r="J10" s="6" t="str">
        <f>'[1]TCE - ANEXO IV - Preencher'!L19</f>
        <v>26230610779833000156550010005779801580003004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1491.84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20718</v>
      </c>
      <c r="I11" s="7">
        <f>IF('[1]TCE - ANEXO IV - Preencher'!K20="","",'[1]TCE - ANEXO IV - Preencher'!K20)</f>
        <v>45091</v>
      </c>
      <c r="J11" s="6" t="str">
        <f>'[1]TCE - ANEXO IV - Preencher'!L20</f>
        <v>26230605932624000160550010000207181528339857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306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20696</v>
      </c>
      <c r="I12" s="7">
        <f>IF('[1]TCE - ANEXO IV - Preencher'!K21="","",'[1]TCE - ANEXO IV - Preencher'!K21)</f>
        <v>45090</v>
      </c>
      <c r="J12" s="6" t="str">
        <f>'[1]TCE - ANEXO IV - Preencher'!L21</f>
        <v>26230605932624000160550010000206961135078226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1811.95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6811</v>
      </c>
      <c r="I13" s="7">
        <f>IF('[1]TCE - ANEXO IV - Preencher'!K22="","",'[1]TCE - ANEXO IV - Preencher'!K22)</f>
        <v>45089</v>
      </c>
      <c r="J13" s="6" t="str">
        <f>'[1]TCE - ANEXO IV - Preencher'!L22</f>
        <v>26230604614288000145550010000068111467414496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4354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4614288000145</v>
      </c>
      <c r="E14" s="5" t="str">
        <f>'[1]TCE - ANEXO IV - Preencher'!G23</f>
        <v>DISK LIFE COMERCIO DE PRODUTOS CIRURGICOS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6824</v>
      </c>
      <c r="I14" s="7">
        <f>IF('[1]TCE - ANEXO IV - Preencher'!K23="","",'[1]TCE - ANEXO IV - Preencher'!K23)</f>
        <v>45091</v>
      </c>
      <c r="J14" s="6" t="str">
        <f>'[1]TCE - ANEXO IV - Preencher'!L23</f>
        <v>26230604614288000145550010000068241835882015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1100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15218561000139</v>
      </c>
      <c r="E15" s="5" t="str">
        <f>'[1]TCE - ANEXO IV - Preencher'!G24</f>
        <v>NNMED DIST IMP E EXPORT DE MED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100167</v>
      </c>
      <c r="I15" s="7">
        <f>IF('[1]TCE - ANEXO IV - Preencher'!K24="","",'[1]TCE - ANEXO IV - Preencher'!K24)</f>
        <v>45090</v>
      </c>
      <c r="J15" s="6" t="str">
        <f>'[1]TCE - ANEXO IV - Preencher'!L24</f>
        <v>25230615218561000139550010001001671821299434</v>
      </c>
      <c r="K15" s="5" t="str">
        <f>IF(F15="B",LEFT('[1]TCE - ANEXO IV - Preencher'!M24,2),IF(F15="S",LEFT('[1]TCE - ANEXO IV - Preencher'!M24,7),IF('[1]TCE - ANEXO IV - Preencher'!H24="","")))</f>
        <v>25</v>
      </c>
      <c r="L15" s="8">
        <f>'[1]TCE - ANEXO IV - Preencher'!N24</f>
        <v>7039.92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9767633000528</v>
      </c>
      <c r="E16" s="5" t="str">
        <f>'[1]TCE - ANEXO IV - Preencher'!G25</f>
        <v>BEMED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208</v>
      </c>
      <c r="I16" s="7">
        <f>IF('[1]TCE - ANEXO IV - Preencher'!K25="","",'[1]TCE - ANEXO IV - Preencher'!K25)</f>
        <v>45090</v>
      </c>
      <c r="J16" s="6" t="str">
        <f>'[1]TCE - ANEXO IV - Preencher'!L25</f>
        <v>2630648495866000147550010000002081457160041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423.72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9944371000287</v>
      </c>
      <c r="E17" s="5" t="str">
        <f>'[1]TCE - ANEXO IV - Preencher'!G26</f>
        <v>SULMEDIC COMERCIO DE MEDICAMENTOS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3319</v>
      </c>
      <c r="I17" s="7">
        <f>IF('[1]TCE - ANEXO IV - Preencher'!K26="","",'[1]TCE - ANEXO IV - Preencher'!K26)</f>
        <v>45090</v>
      </c>
      <c r="J17" s="6" t="str">
        <f>'[1]TCE - ANEXO IV - Preencher'!L26</f>
        <v>28230609944371000287550020000033191649871780</v>
      </c>
      <c r="K17" s="5" t="str">
        <f>IF(F17="B",LEFT('[1]TCE - ANEXO IV - Preencher'!M26,2),IF(F17="S",LEFT('[1]TCE - ANEXO IV - Preencher'!M26,7),IF('[1]TCE - ANEXO IV - Preencher'!H26="","")))</f>
        <v>28</v>
      </c>
      <c r="L17" s="8">
        <f>'[1]TCE - ANEXO IV - Preencher'!N26</f>
        <v>1379.4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37238930000198</v>
      </c>
      <c r="E18" s="5" t="str">
        <f>'[1]TCE - ANEXO IV - Preencher'!G27</f>
        <v>TG DE BARROS EQUIPAMENTOS HOSPITALARES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439</v>
      </c>
      <c r="I18" s="7">
        <f>IF('[1]TCE - ANEXO IV - Preencher'!K27="","",'[1]TCE - ANEXO IV - Preencher'!K27)</f>
        <v>45092</v>
      </c>
      <c r="J18" s="6" t="str">
        <f>'[1]TCE - ANEXO IV - Preencher'!L27</f>
        <v>26230637238930000198550010000004391000095316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1100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58426628000990</v>
      </c>
      <c r="E19" s="5" t="str">
        <f>'[1]TCE - ANEXO IV - Preencher'!G28</f>
        <v>SAMTRONIC INDUSTRIA E COMERCIO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1871</v>
      </c>
      <c r="I19" s="7">
        <f>IF('[1]TCE - ANEXO IV - Preencher'!K28="","",'[1]TCE - ANEXO IV - Preencher'!K28)</f>
        <v>45086</v>
      </c>
      <c r="J19" s="6" t="str">
        <f>'[1]TCE - ANEXO IV - Preencher'!L28</f>
        <v>26230658426628000990550010000018711130635088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3500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9767633000528</v>
      </c>
      <c r="E20" s="5" t="str">
        <f>'[1]TCE - ANEXO IV - Preencher'!G29</f>
        <v>CIRURGICA FERNANDES C MAT CIR HO. SO.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1603263</v>
      </c>
      <c r="I20" s="7">
        <f>IF('[1]TCE - ANEXO IV - Preencher'!K29="","",'[1]TCE - ANEXO IV - Preencher'!K29)</f>
        <v>45090</v>
      </c>
      <c r="J20" s="6" t="str">
        <f>'[1]TCE - ANEXO IV - Preencher'!L29</f>
        <v>35230661418042000131550040016032631071194177</v>
      </c>
      <c r="K20" s="5" t="str">
        <f>IF(F20="B",LEFT('[1]TCE - ANEXO IV - Preencher'!M29,2),IF(F20="S",LEFT('[1]TCE - ANEXO IV - Preencher'!M29,7),IF('[1]TCE - ANEXO IV - Preencher'!H29="","")))</f>
        <v>35</v>
      </c>
      <c r="L20" s="8">
        <f>'[1]TCE - ANEXO IV - Preencher'!N29</f>
        <v>1867.84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61418042000131</v>
      </c>
      <c r="E21" s="5" t="str">
        <f>'[1]TCE - ANEXO IV - Preencher'!G30</f>
        <v>CIRURGICA FERNANDES C MAT CIR HO. SO.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1603153</v>
      </c>
      <c r="I21" s="7">
        <f>IF('[1]TCE - ANEXO IV - Preencher'!K30="","",'[1]TCE - ANEXO IV - Preencher'!K30)</f>
        <v>45089</v>
      </c>
      <c r="J21" s="6" t="str">
        <f>'[1]TCE - ANEXO IV - Preencher'!L30</f>
        <v>35230661418042000131550040016031531498840148</v>
      </c>
      <c r="K21" s="5" t="str">
        <f>IF(F21="B",LEFT('[1]TCE - ANEXO IV - Preencher'!M30,2),IF(F21="S",LEFT('[1]TCE - ANEXO IV - Preencher'!M30,7),IF('[1]TCE - ANEXO IV - Preencher'!H30="","")))</f>
        <v>35</v>
      </c>
      <c r="L21" s="8">
        <f>'[1]TCE - ANEXO IV - Preencher'!N30</f>
        <v>8784.32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 IMP E EXPORT DE MED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100567</v>
      </c>
      <c r="I22" s="7">
        <f>IF('[1]TCE - ANEXO IV - Preencher'!K31="","",'[1]TCE - ANEXO IV - Preencher'!K31)</f>
        <v>45092</v>
      </c>
      <c r="J22" s="6" t="str">
        <f>'[1]TCE - ANEXO IV - Preencher'!L31</f>
        <v>25230615218561000139550010001005671556115735</v>
      </c>
      <c r="K22" s="5" t="str">
        <f>IF(F22="B",LEFT('[1]TCE - ANEXO IV - Preencher'!M31,2),IF(F22="S",LEFT('[1]TCE - ANEXO IV - Preencher'!M31,7),IF('[1]TCE - ANEXO IV - Preencher'!H31="","")))</f>
        <v>25</v>
      </c>
      <c r="L22" s="8">
        <f>'[1]TCE - ANEXO IV - Preencher'!N31</f>
        <v>144.96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57041</v>
      </c>
      <c r="I23" s="7">
        <f>IF('[1]TCE - ANEXO IV - Preencher'!K32="","",'[1]TCE - ANEXO IV - Preencher'!K32)</f>
        <v>45097</v>
      </c>
      <c r="J23" s="6" t="str">
        <f>'[1]TCE - ANEXO IV - Preencher'!L32</f>
        <v>26230603817043000152550010000570411412311784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72.3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578536</v>
      </c>
      <c r="I24" s="7">
        <f>IF('[1]TCE - ANEXO IV - Preencher'!K33="","",'[1]TCE - ANEXO IV - Preencher'!K33)</f>
        <v>45097</v>
      </c>
      <c r="J24" s="6" t="str">
        <f>'[1]TCE - ANEXO IV - Preencher'!L33</f>
        <v>26230610779833000156550010005785361580559007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1330.56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9767633000528</v>
      </c>
      <c r="E25" s="5" t="str">
        <f>'[1]TCE - ANEXO IV - Preencher'!G34</f>
        <v>HTS TECNOLOGIA EM SAUDE COM. IMP EXP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167728</v>
      </c>
      <c r="I25" s="7">
        <f>IF('[1]TCE - ANEXO IV - Preencher'!K34="","",'[1]TCE - ANEXO IV - Preencher'!K34)</f>
        <v>45089</v>
      </c>
      <c r="J25" s="6" t="str">
        <f>'[1]TCE - ANEXO IV - Preencher'!L34</f>
        <v>31230666437831000133550010001677281642832480</v>
      </c>
      <c r="K25" s="5" t="str">
        <f>IF(F25="B",LEFT('[1]TCE - ANEXO IV - Preencher'!M34,2),IF(F25="S",LEFT('[1]TCE - ANEXO IV - Preencher'!M34,7),IF('[1]TCE - ANEXO IV - Preencher'!H34="","")))</f>
        <v>31</v>
      </c>
      <c r="L25" s="8">
        <f>'[1]TCE - ANEXO IV - Preencher'!N34</f>
        <v>1315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6870</v>
      </c>
      <c r="I26" s="7">
        <f>IF('[1]TCE - ANEXO IV - Preencher'!K35="","",'[1]TCE - ANEXO IV - Preencher'!K35)</f>
        <v>45098</v>
      </c>
      <c r="J26" s="6" t="str">
        <f>'[1]TCE - ANEXO IV - Preencher'!L35</f>
        <v>26230604614288000145550010000068701626849697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193.5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 MAT CIR HO. SO.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1604843</v>
      </c>
      <c r="I27" s="7">
        <f>IF('[1]TCE - ANEXO IV - Preencher'!K36="","",'[1]TCE - ANEXO IV - Preencher'!K36)</f>
        <v>45092</v>
      </c>
      <c r="J27" s="6" t="str">
        <f>'[1]TCE - ANEXO IV - Preencher'!L36</f>
        <v>35230661418042000131550040016048431317613060</v>
      </c>
      <c r="K27" s="5" t="str">
        <f>IF(F27="B",LEFT('[1]TCE - ANEXO IV - Preencher'!M36,2),IF(F27="S",LEFT('[1]TCE - ANEXO IV - Preencher'!M36,7),IF('[1]TCE - ANEXO IV - Preencher'!H36="","")))</f>
        <v>35</v>
      </c>
      <c r="L27" s="8">
        <f>'[1]TCE - ANEXO IV - Preencher'!N36</f>
        <v>2183.6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7752236000123</v>
      </c>
      <c r="E28" s="5" t="str">
        <f>'[1]TCE - ANEXO IV - Preencher'!G37</f>
        <v>MEDILAR IMPORT E DISTRI DE PRODUTOS MEDICO HOSPITALARES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940790</v>
      </c>
      <c r="I28" s="7">
        <f>IF('[1]TCE - ANEXO IV - Preencher'!K37="","",'[1]TCE - ANEXO IV - Preencher'!K37)</f>
        <v>45092</v>
      </c>
      <c r="J28" s="6" t="str">
        <f>'[1]TCE - ANEXO IV - Preencher'!L37</f>
        <v>43230607752236000123550010009407901702858188</v>
      </c>
      <c r="K28" s="5" t="str">
        <f>IF(F28="B",LEFT('[1]TCE - ANEXO IV - Preencher'!M37,2),IF(F28="S",LEFT('[1]TCE - ANEXO IV - Preencher'!M37,7),IF('[1]TCE - ANEXO IV - Preencher'!H37="","")))</f>
        <v>43</v>
      </c>
      <c r="L28" s="8">
        <f>'[1]TCE - ANEXO IV - Preencher'!N37</f>
        <v>1926.96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874929000140</v>
      </c>
      <c r="E29" s="5" t="str">
        <f>'[1]TCE - ANEXO IV - Preencher'!G38</f>
        <v>MEDCENTER COMERCIAL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477500</v>
      </c>
      <c r="I29" s="7">
        <f>IF('[1]TCE - ANEXO IV - Preencher'!K38="","",'[1]TCE - ANEXO IV - Preencher'!K38)</f>
        <v>45098</v>
      </c>
      <c r="J29" s="6" t="str">
        <f>'[1]TCE - ANEXO IV - Preencher'!L38</f>
        <v>31230600874929000140550010004775001716754070</v>
      </c>
      <c r="K29" s="5" t="str">
        <f>IF(F29="B",LEFT('[1]TCE - ANEXO IV - Preencher'!M38,2),IF(F29="S",LEFT('[1]TCE - ANEXO IV - Preencher'!M38,7),IF('[1]TCE - ANEXO IV - Preencher'!H38="","")))</f>
        <v>31</v>
      </c>
      <c r="L29" s="8">
        <f>'[1]TCE - ANEXO IV - Preencher'!N38</f>
        <v>939.37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57046</v>
      </c>
      <c r="I30" s="7">
        <f>IF('[1]TCE - ANEXO IV - Preencher'!K39="","",'[1]TCE - ANEXO IV - Preencher'!K39)</f>
        <v>45097</v>
      </c>
      <c r="J30" s="6" t="str">
        <f>'[1]TCE - ANEXO IV - Preencher'!L39</f>
        <v>26230603817043000152550010000570461214941729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328.57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23680034000170</v>
      </c>
      <c r="E31" s="5" t="str">
        <f>'[1]TCE - ANEXO IV - Preencher'!G40</f>
        <v>D ARAUJO COMERCIO ATACADISTA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12185</v>
      </c>
      <c r="I31" s="7">
        <f>IF('[1]TCE - ANEXO IV - Preencher'!K40="","",'[1]TCE - ANEXO IV - Preencher'!K40)</f>
        <v>45086</v>
      </c>
      <c r="J31" s="6" t="str">
        <f>'[1]TCE - ANEXO IV - Preencher'!L40</f>
        <v>26230623680034000170550010000121851953602100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1547.2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51523</v>
      </c>
      <c r="I32" s="7">
        <f>IF('[1]TCE - ANEXO IV - Preencher'!K41="","",'[1]TCE - ANEXO IV - Preencher'!K41)</f>
        <v>45086</v>
      </c>
      <c r="J32" s="6" t="str">
        <f>'[1]TCE - ANEXO IV - Preencher'!L41</f>
        <v>26230667729178000653550010000515231673054372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10693.35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35753111000153</v>
      </c>
      <c r="E33" s="5" t="str">
        <f>'[1]TCE - ANEXO IV - Preencher'!G42</f>
        <v xml:space="preserve">NORD PRODUTOS EM SAUDE HOSPITALAR 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15291</v>
      </c>
      <c r="I33" s="7">
        <f>IF('[1]TCE - ANEXO IV - Preencher'!K42="","",'[1]TCE - ANEXO IV - Preencher'!K42)</f>
        <v>45086</v>
      </c>
      <c r="J33" s="6" t="str">
        <f>'[1]TCE - ANEXO IV - Preencher'!L42</f>
        <v>26230635753111000153550010000152911000180838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4063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15218561000139</v>
      </c>
      <c r="E34" s="5" t="str">
        <f>'[1]TCE - ANEXO IV - Preencher'!G43</f>
        <v>NNMED DIST IMP E EXPORT DE MED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99976</v>
      </c>
      <c r="I34" s="7">
        <f>IF('[1]TCE - ANEXO IV - Preencher'!K43="","",'[1]TCE - ANEXO IV - Preencher'!K43)</f>
        <v>45086</v>
      </c>
      <c r="J34" s="6" t="str">
        <f>'[1]TCE - ANEXO IV - Preencher'!L43</f>
        <v>25230615218561000139550010000999761750438856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2770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15218561000139</v>
      </c>
      <c r="E35" s="5" t="str">
        <f>'[1]TCE - ANEXO IV - Preencher'!G44</f>
        <v>NNMED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99975</v>
      </c>
      <c r="I35" s="7">
        <f>IF('[1]TCE - ANEXO IV - Preencher'!K44="","",'[1]TCE - ANEXO IV - Preencher'!K44)</f>
        <v>45086</v>
      </c>
      <c r="J35" s="6" t="str">
        <f>'[1]TCE - ANEXO IV - Preencher'!L44</f>
        <v>25230615218561000139550010000999751148465517</v>
      </c>
      <c r="K35" s="5" t="str">
        <f>IF(F35="B",LEFT('[1]TCE - ANEXO IV - Preencher'!M44,2),IF(F35="S",LEFT('[1]TCE - ANEXO IV - Preencher'!M44,7),IF('[1]TCE - ANEXO IV - Preencher'!H44="","")))</f>
        <v>25</v>
      </c>
      <c r="L35" s="8">
        <f>'[1]TCE - ANEXO IV - Preencher'!N44</f>
        <v>58.32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99977</v>
      </c>
      <c r="I36" s="7">
        <f>IF('[1]TCE - ANEXO IV - Preencher'!K45="","",'[1]TCE - ANEXO IV - Preencher'!K45)</f>
        <v>45086</v>
      </c>
      <c r="J36" s="6" t="str">
        <f>'[1]TCE - ANEXO IV - Preencher'!L45</f>
        <v>25230615218561000139550010000999771207877752</v>
      </c>
      <c r="K36" s="5" t="str">
        <f>IF(F36="B",LEFT('[1]TCE - ANEXO IV - Preencher'!M45,2),IF(F36="S",LEFT('[1]TCE - ANEXO IV - Preencher'!M45,7),IF('[1]TCE - ANEXO IV - Preencher'!H45="","")))</f>
        <v>25</v>
      </c>
      <c r="L36" s="8">
        <f>'[1]TCE - ANEXO IV - Preencher'!N45</f>
        <v>2945.7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164881</v>
      </c>
      <c r="I37" s="7">
        <f>IF('[1]TCE - ANEXO IV - Preencher'!K46="","",'[1]TCE - ANEXO IV - Preencher'!K46)</f>
        <v>45089</v>
      </c>
      <c r="J37" s="6" t="str">
        <f>'[1]TCE - ANEXO IV - Preencher'!L46</f>
        <v>26230608674752000140550010001648811808330632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736.55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9441460000120</v>
      </c>
      <c r="E38" s="5" t="str">
        <f>'[1]TCE - ANEXO IV - Preencher'!G47</f>
        <v>PADRAO DIST DE PRODUTOS E EQUIP HOSP PADRE CALLOU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319211</v>
      </c>
      <c r="I38" s="7">
        <f>IF('[1]TCE - ANEXO IV - Preencher'!K47="","",'[1]TCE - ANEXO IV - Preencher'!K47)</f>
        <v>45090</v>
      </c>
      <c r="J38" s="6" t="str">
        <f>'[1]TCE - ANEXO IV - Preencher'!L47</f>
        <v>26230609441460000120550010003192111462681842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74.34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174190</v>
      </c>
      <c r="I39" s="7">
        <f>IF('[1]TCE - ANEXO IV - Preencher'!K48="","",'[1]TCE - ANEXO IV - Preencher'!K48)</f>
        <v>45090</v>
      </c>
      <c r="J39" s="6" t="str">
        <f>'[1]TCE - ANEXO IV - Preencher'!L48</f>
        <v>26230612882932000194550010001741901747517734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1004.57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414163</v>
      </c>
      <c r="I40" s="7">
        <f>IF('[1]TCE - ANEXO IV - Preencher'!K49="","",'[1]TCE - ANEXO IV - Preencher'!K49)</f>
        <v>45089</v>
      </c>
      <c r="J40" s="6" t="str">
        <f>'[1]TCE - ANEXO IV - Preencher'!L49</f>
        <v>26230608778201000126550010004141631598211641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498.95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10779833000156</v>
      </c>
      <c r="E41" s="5" t="str">
        <f>'[1]TCE - ANEXO IV - Preencher'!G50</f>
        <v>MEDICAL MERCANTIL DE APARELHAGEM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578092</v>
      </c>
      <c r="I41" s="7">
        <f>IF('[1]TCE - ANEXO IV - Preencher'!K50="","",'[1]TCE - ANEXO IV - Preencher'!K50)</f>
        <v>45091</v>
      </c>
      <c r="J41" s="6" t="str">
        <f>'[1]TCE - ANEXO IV - Preencher'!L50</f>
        <v>26230610779833000156550010005780921580115003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1716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10779833000156</v>
      </c>
      <c r="E42" s="5" t="str">
        <f>'[1]TCE - ANEXO IV - Preencher'!G51</f>
        <v>MEDICAL MERCANTIL DE APARELHAGEM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578105</v>
      </c>
      <c r="I42" s="7">
        <f>IF('[1]TCE - ANEXO IV - Preencher'!K51="","",'[1]TCE - ANEXO IV - Preencher'!K51)</f>
        <v>45091</v>
      </c>
      <c r="J42" s="6" t="str">
        <f>'[1]TCE - ANEXO IV - Preencher'!L51</f>
        <v>26230610779833000156550010005781051580128008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994.5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>MAEUS LOBATO COM REP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92320</v>
      </c>
      <c r="I43" s="7">
        <f>IF('[1]TCE - ANEXO IV - Preencher'!K52="","",'[1]TCE - ANEXO IV - Preencher'!K52)</f>
        <v>45091</v>
      </c>
      <c r="J43" s="6" t="str">
        <f>'[1]TCE - ANEXO IV - Preencher'!L52</f>
        <v>26230609007162000126550010000923201046006617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2905.75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414397</v>
      </c>
      <c r="I44" s="7">
        <f>IF('[1]TCE - ANEXO IV - Preencher'!K53="","",'[1]TCE - ANEXO IV - Preencher'!K53)</f>
        <v>45091</v>
      </c>
      <c r="J44" s="6" t="str">
        <f>'[1]TCE - ANEXO IV - Preencher'!L53</f>
        <v>26230608778201000126550010004143971228450829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9266.4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8958628000106</v>
      </c>
      <c r="E45" s="5" t="str">
        <f>'[1]TCE - ANEXO IV - Preencher'!G54</f>
        <v>ONCOEXO DISTRIB DE MEDICAMENTOS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37884</v>
      </c>
      <c r="I45" s="7">
        <f>IF('[1]TCE - ANEXO IV - Preencher'!K54="","",'[1]TCE - ANEXO IV - Preencher'!K54)</f>
        <v>45091</v>
      </c>
      <c r="J45" s="6" t="str">
        <f>'[1]TCE - ANEXO IV - Preencher'!L54</f>
        <v>26230608958628000106550010000378841237100150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558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174287</v>
      </c>
      <c r="I46" s="7">
        <f>IF('[1]TCE - ANEXO IV - Preencher'!K55="","",'[1]TCE - ANEXO IV - Preencher'!K55)</f>
        <v>45093</v>
      </c>
      <c r="J46" s="6" t="str">
        <f>'[1]TCE - ANEXO IV - Preencher'!L55</f>
        <v>26230612882932000194550010001742871779110052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2860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174286</v>
      </c>
      <c r="I47" s="7">
        <f>IF('[1]TCE - ANEXO IV - Preencher'!K56="","",'[1]TCE - ANEXO IV - Preencher'!K56)</f>
        <v>45093</v>
      </c>
      <c r="J47" s="6" t="str">
        <f>'[1]TCE - ANEXO IV - Preencher'!L56</f>
        <v>26230612882932000194550010001742861396642240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595.20000000000005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9944371000287</v>
      </c>
      <c r="E48" s="5" t="str">
        <f>'[1]TCE - ANEXO IV - Preencher'!G57</f>
        <v>SULMEDIC COMERCIO DE MEDICAMENTOS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3319</v>
      </c>
      <c r="I48" s="7">
        <f>IF('[1]TCE - ANEXO IV - Preencher'!K57="","",'[1]TCE - ANEXO IV - Preencher'!K57)</f>
        <v>45090</v>
      </c>
      <c r="J48" s="6" t="str">
        <f>'[1]TCE - ANEXO IV - Preencher'!L57</f>
        <v>26230609944371000287550020000033191649871780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8662.5400000000009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414753</v>
      </c>
      <c r="I49" s="7">
        <f>IF('[1]TCE - ANEXO IV - Preencher'!K58="","",'[1]TCE - ANEXO IV - Preencher'!K58)</f>
        <v>45096</v>
      </c>
      <c r="J49" s="6" t="str">
        <f>'[1]TCE - ANEXO IV - Preencher'!L58</f>
        <v>26230608778201000126550010004147531181125304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2036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15218561000139</v>
      </c>
      <c r="E50" s="5" t="str">
        <f>'[1]TCE - ANEXO IV - Preencher'!G59</f>
        <v>NNMED 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100566</v>
      </c>
      <c r="I50" s="7">
        <f>IF('[1]TCE - ANEXO IV - Preencher'!K59="","",'[1]TCE - ANEXO IV - Preencher'!K59)</f>
        <v>45092</v>
      </c>
      <c r="J50" s="6" t="str">
        <f>'[1]TCE - ANEXO IV - Preencher'!L59</f>
        <v>25230615218561000139550010001005661123770152</v>
      </c>
      <c r="K50" s="5" t="str">
        <f>IF(F50="B",LEFT('[1]TCE - ANEXO IV - Preencher'!M59,2),IF(F50="S",LEFT('[1]TCE - ANEXO IV - Preencher'!M59,7),IF('[1]TCE - ANEXO IV - Preencher'!H59="","")))</f>
        <v>25</v>
      </c>
      <c r="L50" s="8">
        <f>'[1]TCE - ANEXO IV - Preencher'!N59</f>
        <v>958.8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7484373000124</v>
      </c>
      <c r="E51" s="5" t="str">
        <f>'[1]TCE - ANEXO IV - Preencher'!G60</f>
        <v>UNI HOSPITALAR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172159</v>
      </c>
      <c r="I51" s="7">
        <f>IF('[1]TCE - ANEXO IV - Preencher'!K60="","",'[1]TCE - ANEXO IV - Preencher'!K60)</f>
        <v>45099</v>
      </c>
      <c r="J51" s="6" t="str">
        <f>'[1]TCE - ANEXO IV - Preencher'!L60</f>
        <v>26230607484373000124550010001721591613705880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1572.59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3.4 - Material Farmacológico</v>
      </c>
      <c r="D52" s="3">
        <f>'[1]TCE - ANEXO IV - Preencher'!F61</f>
        <v>6628333000146</v>
      </c>
      <c r="E52" s="5" t="str">
        <f>'[1]TCE - ANEXO IV - Preencher'!G61</f>
        <v>FARMACE INDUSTRIA QUIMICO FARMACEUTICA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308303</v>
      </c>
      <c r="I52" s="7">
        <f>IF('[1]TCE - ANEXO IV - Preencher'!K61="","",'[1]TCE - ANEXO IV - Preencher'!K61)</f>
        <v>45097</v>
      </c>
      <c r="J52" s="6" t="str">
        <f>'[1]TCE - ANEXO IV - Preencher'!L61</f>
        <v>23230606628333000146550000003083031374144670</v>
      </c>
      <c r="K52" s="5" t="str">
        <f>IF(F52="B",LEFT('[1]TCE - ANEXO IV - Preencher'!M61,2),IF(F52="S",LEFT('[1]TCE - ANEXO IV - Preencher'!M61,7),IF('[1]TCE - ANEXO IV - Preencher'!H61="","")))</f>
        <v>23</v>
      </c>
      <c r="L52" s="8">
        <f>'[1]TCE - ANEXO IV - Preencher'!N61</f>
        <v>9900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3.4 - Material Farmacológico</v>
      </c>
      <c r="D53" s="3">
        <f>'[1]TCE - ANEXO IV - Preencher'!F62</f>
        <v>874929000140</v>
      </c>
      <c r="E53" s="5" t="str">
        <f>'[1]TCE - ANEXO IV - Preencher'!G62</f>
        <v>MEDCENTER COMERCIAL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477520</v>
      </c>
      <c r="I53" s="7">
        <f>IF('[1]TCE - ANEXO IV - Preencher'!K62="","",'[1]TCE - ANEXO IV - Preencher'!K62)</f>
        <v>45098</v>
      </c>
      <c r="J53" s="6" t="str">
        <f>'[1]TCE - ANEXO IV - Preencher'!L62</f>
        <v>31230600874929000140550010004775201600349695</v>
      </c>
      <c r="K53" s="5" t="str">
        <f>IF(F53="B",LEFT('[1]TCE - ANEXO IV - Preencher'!M62,2),IF(F53="S",LEFT('[1]TCE - ANEXO IV - Preencher'!M62,7),IF('[1]TCE - ANEXO IV - Preencher'!H62="","")))</f>
        <v>31</v>
      </c>
      <c r="L53" s="8">
        <f>'[1]TCE - ANEXO IV - Preencher'!N62</f>
        <v>4648.34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3.4 - Material Farmacológico</v>
      </c>
      <c r="D54" s="3">
        <f>'[1]TCE - ANEXO IV - Preencher'!F63</f>
        <v>9944371000287</v>
      </c>
      <c r="E54" s="5" t="str">
        <f>'[1]TCE - ANEXO IV - Preencher'!G63</f>
        <v>SULMEDIC COMERCIO DE MEDICAMENTOS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3412</v>
      </c>
      <c r="I54" s="7">
        <f>IF('[1]TCE - ANEXO IV - Preencher'!K63="","",'[1]TCE - ANEXO IV - Preencher'!K63)</f>
        <v>45099</v>
      </c>
      <c r="J54" s="6" t="str">
        <f>'[1]TCE - ANEXO IV - Preencher'!L63</f>
        <v>28230609944371000287550020000034121977770870</v>
      </c>
      <c r="K54" s="5" t="str">
        <f>IF(F54="B",LEFT('[1]TCE - ANEXO IV - Preencher'!M63,2),IF(F54="S",LEFT('[1]TCE - ANEXO IV - Preencher'!M63,7),IF('[1]TCE - ANEXO IV - Preencher'!H63="","")))</f>
        <v>28</v>
      </c>
      <c r="L54" s="8">
        <f>'[1]TCE - ANEXO IV - Preencher'!N63</f>
        <v>3984.9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3.14 - Alimentação Preparada</v>
      </c>
      <c r="D55" s="3">
        <f>'[1]TCE - ANEXO IV - Preencher'!F64</f>
        <v>1687725000162</v>
      </c>
      <c r="E55" s="5" t="str">
        <f>'[1]TCE - ANEXO IV - Preencher'!G64</f>
        <v>CENEP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43593</v>
      </c>
      <c r="I55" s="7">
        <f>IF('[1]TCE - ANEXO IV - Preencher'!K64="","",'[1]TCE - ANEXO IV - Preencher'!K64)</f>
        <v>45086</v>
      </c>
      <c r="J55" s="6" t="str">
        <f>'[1]TCE - ANEXO IV - Preencher'!L64</f>
        <v>26230601687725000162550010000435931818843930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372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3.11 - Material Laboratorial</v>
      </c>
      <c r="D56" s="3">
        <f>'[1]TCE - ANEXO IV - Preencher'!F65</f>
        <v>8282077000103</v>
      </c>
      <c r="E56" s="5" t="str">
        <f>'[1]TCE - ANEXO IV - Preencher'!G65</f>
        <v>BIOSYSTEMS NE COM PROD LAB E HOSP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184426</v>
      </c>
      <c r="I56" s="7">
        <f>IF('[1]TCE - ANEXO IV - Preencher'!K65="","",'[1]TCE - ANEXO IV - Preencher'!K65)</f>
        <v>45103</v>
      </c>
      <c r="J56" s="6" t="str">
        <f>'[1]TCE - ANEXO IV - Preencher'!L65</f>
        <v>25230608282077000103550020001844261932188143</v>
      </c>
      <c r="K56" s="5" t="str">
        <f>IF(F56="B",LEFT('[1]TCE - ANEXO IV - Preencher'!M65,2),IF(F56="S",LEFT('[1]TCE - ANEXO IV - Preencher'!M65,7),IF('[1]TCE - ANEXO IV - Preencher'!H65="","")))</f>
        <v>25</v>
      </c>
      <c r="L56" s="8">
        <f>'[1]TCE - ANEXO IV - Preencher'!N65</f>
        <v>7100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3.99 - Outras despesas com Material de Consumo</v>
      </c>
      <c r="D57" s="3">
        <f>'[1]TCE - ANEXO IV - Preencher'!F66</f>
        <v>8674752000140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165106</v>
      </c>
      <c r="I57" s="7">
        <f>IF('[1]TCE - ANEXO IV - Preencher'!K66="","",'[1]TCE - ANEXO IV - Preencher'!K66)</f>
        <v>45091</v>
      </c>
      <c r="J57" s="6" t="str">
        <f>'[1]TCE - ANEXO IV - Preencher'!L66</f>
        <v>26230608674752000140550010001651061950588271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15025.18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3.99 - Outras despesas com Material de Consumo</v>
      </c>
      <c r="D58" s="3">
        <f>'[1]TCE - ANEXO IV - Preencher'!F67</f>
        <v>33255787001325</v>
      </c>
      <c r="E58" s="5" t="str">
        <f>'[1]TCE - ANEXO IV - Preencher'!G67</f>
        <v>IBF INDUSTRIA BRASILEIRA DE FILMES S/A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30823</v>
      </c>
      <c r="I58" s="7">
        <f>IF('[1]TCE - ANEXO IV - Preencher'!K67="","",'[1]TCE - ANEXO IV - Preencher'!K67)</f>
        <v>45091</v>
      </c>
      <c r="J58" s="6" t="str">
        <f>'[1]TCE - ANEXO IV - Preencher'!L67</f>
        <v>26230633255787001325550050000308231406818422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518.02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3.99 - Outras despesas com Material de Consumo</v>
      </c>
      <c r="D59" s="3">
        <f>'[1]TCE - ANEXO IV - Preencher'!F68</f>
        <v>9767633000528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23492</v>
      </c>
      <c r="I59" s="7">
        <f>IF('[1]TCE - ANEXO IV - Preencher'!K68="","",'[1]TCE - ANEXO IV - Preencher'!K68)</f>
        <v>45091</v>
      </c>
      <c r="J59" s="6" t="str">
        <f>'[1]TCE - ANEXO IV - Preencher'!L68</f>
        <v>26230608674752000301550010000234921281341790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2329.0100000000002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3.7 - Material de Limpeza e Produtos de Hgienização</v>
      </c>
      <c r="D60" s="3">
        <f>'[1]TCE - ANEXO IV - Preencher'!F69</f>
        <v>8778201000126</v>
      </c>
      <c r="E60" s="5" t="str">
        <f>'[1]TCE - ANEXO IV - Preencher'!G69</f>
        <v>DROGAFONTE LTDA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414028</v>
      </c>
      <c r="I60" s="7">
        <f>IF('[1]TCE - ANEXO IV - Preencher'!K69="","",'[1]TCE - ANEXO IV - Preencher'!K69)</f>
        <v>45089</v>
      </c>
      <c r="J60" s="6" t="str">
        <f>'[1]TCE - ANEXO IV - Preencher'!L69</f>
        <v>26230608778201000126550010004140281754159473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1767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3.7 - Material de Limpeza e Produtos de Hgienização</v>
      </c>
      <c r="D61" s="3">
        <f>'[1]TCE - ANEXO IV - Preencher'!F70</f>
        <v>67729178000653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51644</v>
      </c>
      <c r="I61" s="7">
        <f>IF('[1]TCE - ANEXO IV - Preencher'!K70="","",'[1]TCE - ANEXO IV - Preencher'!K70)</f>
        <v>45089</v>
      </c>
      <c r="J61" s="6" t="str">
        <f>'[1]TCE - ANEXO IV - Preencher'!L70</f>
        <v>26230667729178000653550010000516441590295793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55.37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3.7 - Material de Limpeza e Produtos de Hgienização</v>
      </c>
      <c r="D62" s="3">
        <f>'[1]TCE - ANEXO IV - Preencher'!F71</f>
        <v>48495866000147</v>
      </c>
      <c r="E62" s="5" t="str">
        <f>'[1]TCE - ANEXO IV - Preencher'!G71</f>
        <v>BEMED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206</v>
      </c>
      <c r="I62" s="7">
        <f>IF('[1]TCE - ANEXO IV - Preencher'!K71="","",'[1]TCE - ANEXO IV - Preencher'!K71)</f>
        <v>45089</v>
      </c>
      <c r="J62" s="6" t="str">
        <f>'[1]TCE - ANEXO IV - Preencher'!L71</f>
        <v>26230648495966000147550010000002061430391340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391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3.7 - Material de Limpeza e Produtos de Hgienização</v>
      </c>
      <c r="D63" s="3">
        <f>'[1]TCE - ANEXO IV - Preencher'!F72</f>
        <v>10779833000156</v>
      </c>
      <c r="E63" s="5" t="str">
        <f>'[1]TCE - ANEXO IV - Preencher'!G72</f>
        <v>MEDICAL MERCANTIL DE APARELHAGEM LTDA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578096</v>
      </c>
      <c r="I63" s="7">
        <f>IF('[1]TCE - ANEXO IV - Preencher'!K72="","",'[1]TCE - ANEXO IV - Preencher'!K72)</f>
        <v>45091</v>
      </c>
      <c r="J63" s="6" t="str">
        <f>'[1]TCE - ANEXO IV - Preencher'!L72</f>
        <v>26230610779833000156550010005780961580119008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300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3.7 - Material de Limpeza e Produtos de Hgienização</v>
      </c>
      <c r="D64" s="3">
        <f>'[1]TCE - ANEXO IV - Preencher'!F73</f>
        <v>10779833000156</v>
      </c>
      <c r="E64" s="5" t="str">
        <f>'[1]TCE - ANEXO IV - Preencher'!G73</f>
        <v>MEDICAL MERCANTIL DE APARELHAGEM LTDA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577980</v>
      </c>
      <c r="I64" s="7">
        <f>IF('[1]TCE - ANEXO IV - Preencher'!K73="","",'[1]TCE - ANEXO IV - Preencher'!K73)</f>
        <v>45090</v>
      </c>
      <c r="J64" s="6" t="str">
        <f>'[1]TCE - ANEXO IV - Preencher'!L73</f>
        <v>26230610779833000156550010005779801580003004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122.4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3.7 - Material de Limpeza e Produtos de Hgienização</v>
      </c>
      <c r="D65" s="3">
        <f>'[1]TCE - ANEXO IV - Preencher'!F74</f>
        <v>30848237000198</v>
      </c>
      <c r="E65" s="5" t="str">
        <f>'[1]TCE - ANEXO IV - Preencher'!G74</f>
        <v>PH COMERCIO DE PRODUTOS MEDICOS HOSPITALAR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12692</v>
      </c>
      <c r="I65" s="7">
        <f>IF('[1]TCE - ANEXO IV - Preencher'!K74="","",'[1]TCE - ANEXO IV - Preencher'!K74)</f>
        <v>45089</v>
      </c>
      <c r="J65" s="6" t="str">
        <f>'[1]TCE - ANEXO IV - Preencher'!L74</f>
        <v>26230630848237000198550010000126921436119671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361.6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3.7 - Material de Limpeza e Produtos de Hgienização</v>
      </c>
      <c r="D66" s="3">
        <f>'[1]TCE - ANEXO IV - Preencher'!F75</f>
        <v>3817043000152</v>
      </c>
      <c r="E66" s="5" t="str">
        <f>'[1]TCE - ANEXO IV - Preencher'!G75</f>
        <v>PHARMAPLUS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57041</v>
      </c>
      <c r="I66" s="7">
        <f>IF('[1]TCE - ANEXO IV - Preencher'!K75="","",'[1]TCE - ANEXO IV - Preencher'!K75)</f>
        <v>45097</v>
      </c>
      <c r="J66" s="6" t="str">
        <f>'[1]TCE - ANEXO IV - Preencher'!L75</f>
        <v>26230603817043000152550010000570411412811784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1120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 xml:space="preserve"> WHITE MARTINS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3625</v>
      </c>
      <c r="I67" s="7" t="str">
        <f>IF('[1]TCE - ANEXO IV - Preencher'!K76="","",'[1]TCE - ANEXO IV - Preencher'!K76)</f>
        <v>01/06/2023</v>
      </c>
      <c r="J67" s="6" t="str">
        <f>'[1]TCE - ANEXO IV - Preencher'!L76</f>
        <v>26230624380578002041556040000036251575353709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125.68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 xml:space="preserve"> WHITE MARTINS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3627</v>
      </c>
      <c r="I68" s="7" t="str">
        <f>IF('[1]TCE - ANEXO IV - Preencher'!K77="","",'[1]TCE - ANEXO IV - Preencher'!K77)</f>
        <v>01/06/2023</v>
      </c>
      <c r="J68" s="6" t="str">
        <f>'[1]TCE - ANEXO IV - Preencher'!L77</f>
        <v>26230624380578002041556040000036271532113441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125.68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 xml:space="preserve"> WHITE MARTINS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3677</v>
      </c>
      <c r="I69" s="7" t="str">
        <f>IF('[1]TCE - ANEXO IV - Preencher'!K78="","",'[1]TCE - ANEXO IV - Preencher'!K78)</f>
        <v>06/06/2023</v>
      </c>
      <c r="J69" s="6" t="str">
        <f>'[1]TCE - ANEXO IV - Preencher'!L78</f>
        <v>26230624380578002041556040000036771522682666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125.68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3.2 - Gás e Outros Materiais Engarrafados</v>
      </c>
      <c r="D70" s="3" t="str">
        <f>'[1]TCE - ANEXO IV - Preencher'!F79</f>
        <v>24.380.578/0020-41</v>
      </c>
      <c r="E70" s="5" t="str">
        <f>'[1]TCE - ANEXO IV - Preencher'!G79</f>
        <v xml:space="preserve"> WHITE MARTINS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3700</v>
      </c>
      <c r="I70" s="7" t="str">
        <f>IF('[1]TCE - ANEXO IV - Preencher'!K79="","",'[1]TCE - ANEXO IV - Preencher'!K79)</f>
        <v>07/06/2023</v>
      </c>
      <c r="J70" s="6" t="str">
        <f>'[1]TCE - ANEXO IV - Preencher'!L79</f>
        <v>26230624380578002041556040000037001741367120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251.34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 xml:space="preserve"> WHITE MARTINS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3780</v>
      </c>
      <c r="I71" s="7" t="str">
        <f>IF('[1]TCE - ANEXO IV - Preencher'!K80="","",'[1]TCE - ANEXO IV - Preencher'!K80)</f>
        <v>13/06/2023</v>
      </c>
      <c r="J71" s="6" t="str">
        <f>'[1]TCE - ANEXO IV - Preencher'!L80</f>
        <v>26230624380578002041556040000037801918559764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125.68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3.2 - Gás e Outros Materiais Engarrafados</v>
      </c>
      <c r="D72" s="3" t="str">
        <f>'[1]TCE - ANEXO IV - Preencher'!F81</f>
        <v>24.380.578/0020-41</v>
      </c>
      <c r="E72" s="5" t="str">
        <f>'[1]TCE - ANEXO IV - Preencher'!G81</f>
        <v xml:space="preserve"> WHITE MARTINS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3795</v>
      </c>
      <c r="I72" s="7" t="str">
        <f>IF('[1]TCE - ANEXO IV - Preencher'!K81="","",'[1]TCE - ANEXO IV - Preencher'!K81)</f>
        <v>14/06/2023</v>
      </c>
      <c r="J72" s="6" t="str">
        <f>'[1]TCE - ANEXO IV - Preencher'!L81</f>
        <v>26230624380578002041556040000037951159940681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125.68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3.2 - Gás e Outros Materiais Engarrafados</v>
      </c>
      <c r="D73" s="3" t="str">
        <f>'[1]TCE - ANEXO IV - Preencher'!F82</f>
        <v>24.380.578/0020-41</v>
      </c>
      <c r="E73" s="5" t="str">
        <f>'[1]TCE - ANEXO IV - Preencher'!G82</f>
        <v xml:space="preserve"> WHITE MARTINS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3794</v>
      </c>
      <c r="I73" s="7">
        <f>IF('[1]TCE - ANEXO IV - Preencher'!K82="","",'[1]TCE - ANEXO IV - Preencher'!K82)</f>
        <v>45091</v>
      </c>
      <c r="J73" s="6" t="str">
        <f>'[1]TCE - ANEXO IV - Preencher'!L82</f>
        <v>26230624380578002041556040000037941992263089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754.03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3.2 - Gás e Outros Materiais Engarrafados</v>
      </c>
      <c r="D74" s="3" t="str">
        <f>'[1]TCE - ANEXO IV - Preencher'!F83</f>
        <v>24.380.578/0020-41</v>
      </c>
      <c r="E74" s="5" t="str">
        <f>'[1]TCE - ANEXO IV - Preencher'!G83</f>
        <v xml:space="preserve"> WHITE MARTINS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3873</v>
      </c>
      <c r="I74" s="7" t="str">
        <f>IF('[1]TCE - ANEXO IV - Preencher'!K83="","",'[1]TCE - ANEXO IV - Preencher'!K83)</f>
        <v>20/06/2023</v>
      </c>
      <c r="J74" s="6" t="str">
        <f>'[1]TCE - ANEXO IV - Preencher'!L83</f>
        <v>26230624380578002041556040000038731968734420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251.34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3.2 - Gás e Outros Materiais Engarrafados</v>
      </c>
      <c r="D75" s="3" t="str">
        <f>'[1]TCE - ANEXO IV - Preencher'!F84</f>
        <v>24.380.578/0020-41</v>
      </c>
      <c r="E75" s="5" t="str">
        <f>'[1]TCE - ANEXO IV - Preencher'!G84</f>
        <v xml:space="preserve"> WHITE MARTINS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360</v>
      </c>
      <c r="I75" s="7" t="str">
        <f>IF('[1]TCE - ANEXO IV - Preencher'!K84="","",'[1]TCE - ANEXO IV - Preencher'!K84)</f>
        <v>18/06/2023</v>
      </c>
      <c r="J75" s="6" t="str">
        <f>'[1]TCE - ANEXO IV - Preencher'!L84</f>
        <v>26230624380578002203556240000003601670840935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4091.44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3.2 - Gás e Outros Materiais Engarrafados</v>
      </c>
      <c r="D76" s="3" t="str">
        <f>'[1]TCE - ANEXO IV - Preencher'!F85</f>
        <v>24.380.578/0020-41</v>
      </c>
      <c r="E76" s="5" t="str">
        <f>'[1]TCE - ANEXO IV - Preencher'!G85</f>
        <v xml:space="preserve"> WHITE MARTINS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3963</v>
      </c>
      <c r="I76" s="7" t="str">
        <f>IF('[1]TCE - ANEXO IV - Preencher'!K85="","",'[1]TCE - ANEXO IV - Preencher'!K85)</f>
        <v>27/06/2023</v>
      </c>
      <c r="J76" s="6" t="str">
        <f>'[1]TCE - ANEXO IV - Preencher'!L85</f>
        <v>26230624380578002041556040000039631632089367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628.35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3.2 - Gás e Outros Materiais Engarrafados</v>
      </c>
      <c r="D77" s="3" t="str">
        <f>'[1]TCE - ANEXO IV - Preencher'!F86</f>
        <v>24.380.578/0020-41</v>
      </c>
      <c r="E77" s="5" t="str">
        <f>'[1]TCE - ANEXO IV - Preencher'!G86</f>
        <v xml:space="preserve"> WHITE MARTINS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3995</v>
      </c>
      <c r="I77" s="7" t="str">
        <f>IF('[1]TCE - ANEXO IV - Preencher'!K86="","",'[1]TCE - ANEXO IV - Preencher'!K86)</f>
        <v>29/06/2023</v>
      </c>
      <c r="J77" s="6" t="str">
        <f>'[1]TCE - ANEXO IV - Preencher'!L86</f>
        <v>26230624380578002041556040000039951327333806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112.6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3.7 - Material de Limpeza e Produtos de Hgienização</v>
      </c>
      <c r="D78" s="3">
        <f>'[1]TCE - ANEXO IV - Preencher'!F87</f>
        <v>8014460000180</v>
      </c>
      <c r="E78" s="5" t="str">
        <f>'[1]TCE - ANEXO IV - Preencher'!G87</f>
        <v xml:space="preserve">VANPEL MAT 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54653</v>
      </c>
      <c r="I78" s="7" t="str">
        <f>IF('[1]TCE - ANEXO IV - Preencher'!K87="","",'[1]TCE - ANEXO IV - Preencher'!K87)</f>
        <v>12/06/2023</v>
      </c>
      <c r="J78" s="6" t="str">
        <f>'[1]TCE - ANEXO IV - Preencher'!L87</f>
        <v>26230608014460000180550010000546531001363653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155.82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3.7 - Material de Limpeza e Produtos de Hgienização</v>
      </c>
      <c r="D79" s="3">
        <f>'[1]TCE - ANEXO IV - Preencher'!F88</f>
        <v>8809296000106</v>
      </c>
      <c r="E79" s="10" t="str">
        <f>'[1]TCE - ANEXO IV - Preencher'!G88</f>
        <v>THIAGO D MONTEIRO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13442</v>
      </c>
      <c r="I79" s="7" t="str">
        <f>IF('[1]TCE - ANEXO IV - Preencher'!K88="","",'[1]TCE - ANEXO IV - Preencher'!K88)</f>
        <v>22/06/2023</v>
      </c>
      <c r="J79" s="6" t="str">
        <f>'[1]TCE - ANEXO IV - Preencher'!L88</f>
        <v>26230608809296000106650010000134421003372590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3.14 - Alimentação Preparada</v>
      </c>
      <c r="D80" s="3">
        <f>'[1]TCE - ANEXO IV - Preencher'!F89</f>
        <v>18650053000113</v>
      </c>
      <c r="E80" s="10" t="str">
        <f>'[1]TCE - ANEXO IV - Preencher'!G89</f>
        <v xml:space="preserve">F P S IND E COM.AGUAS 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38550</v>
      </c>
      <c r="I80" s="7" t="str">
        <f>IF('[1]TCE - ANEXO IV - Preencher'!K89="","",'[1]TCE - ANEXO IV - Preencher'!K89)</f>
        <v>07/06/2023</v>
      </c>
      <c r="J80" s="6" t="str">
        <f>'[1]TCE - ANEXO IV - Preencher'!L89</f>
        <v>26230618650053000113550010000385501046403273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96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3.14 - Alimentação Preparada</v>
      </c>
      <c r="D81" s="3">
        <f>'[1]TCE - ANEXO IV - Preencher'!F90</f>
        <v>11840014000130</v>
      </c>
      <c r="E81" s="10" t="str">
        <f>'[1]TCE - ANEXO IV - Preencher'!G90</f>
        <v>MACROPAC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433107</v>
      </c>
      <c r="I81" s="7" t="str">
        <f>IF('[1]TCE - ANEXO IV - Preencher'!K90="","",'[1]TCE - ANEXO IV - Preencher'!K90)</f>
        <v>14/06/2023</v>
      </c>
      <c r="J81" s="6" t="str">
        <f>'[1]TCE - ANEXO IV - Preencher'!L90</f>
        <v>26230611840014000130550010004331071102395109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376.61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3.14 - Alimentação Preparada</v>
      </c>
      <c r="D82" s="3">
        <f>'[1]TCE - ANEXO IV - Preencher'!F91</f>
        <v>43330918000101</v>
      </c>
      <c r="E82" s="5" t="str">
        <f>'[1]TCE - ANEXO IV - Preencher'!G91</f>
        <v>DISTRIBUIDORA JJ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7471</v>
      </c>
      <c r="I82" s="7" t="str">
        <f>IF('[1]TCE - ANEXO IV - Preencher'!K91="","",'[1]TCE - ANEXO IV - Preencher'!K91)</f>
        <v>14/06/2023</v>
      </c>
      <c r="J82" s="6" t="str">
        <f>'[1]TCE - ANEXO IV - Preencher'!L91</f>
        <v>26230643330918000101550010000074711951204763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432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3.14 - Alimentação Preparada</v>
      </c>
      <c r="D83" s="3">
        <f>'[1]TCE - ANEXO IV - Preencher'!F92</f>
        <v>70089974000179</v>
      </c>
      <c r="E83" s="10" t="str">
        <f>'[1]TCE - ANEXO IV - Preencher'!G92</f>
        <v>COMERCIAL VITA NORTE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4905664</v>
      </c>
      <c r="I83" s="7" t="str">
        <f>IF('[1]TCE - ANEXO IV - Preencher'!K92="","",'[1]TCE - ANEXO IV - Preencher'!K92)</f>
        <v>13/06/2023</v>
      </c>
      <c r="J83" s="6" t="str">
        <f>'[1]TCE - ANEXO IV - Preencher'!L92</f>
        <v>26230670089974000179550010049056641194383828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812.19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3.14 - Alimentação Preparada</v>
      </c>
      <c r="D84" s="3">
        <f>'[1]TCE - ANEXO IV - Preencher'!F93</f>
        <v>26761591000103</v>
      </c>
      <c r="E84" s="5" t="str">
        <f>'[1]TCE - ANEXO IV - Preencher'!G93</f>
        <v>PAULISTA PRODUTO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14627</v>
      </c>
      <c r="I84" s="7">
        <f>IF('[1]TCE - ANEXO IV - Preencher'!K93="","",'[1]TCE - ANEXO IV - Preencher'!K93)</f>
        <v>45086</v>
      </c>
      <c r="J84" s="6" t="str">
        <f>'[1]TCE - ANEXO IV - Preencher'!L93</f>
        <v>26230626761591000103550010000146271128513538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980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3.14 - Alimentação Preparada</v>
      </c>
      <c r="D85" s="3">
        <f>'[1]TCE - ANEXO IV - Preencher'!F94</f>
        <v>8014460000180</v>
      </c>
      <c r="E85" s="10" t="str">
        <f>'[1]TCE - ANEXO IV - Preencher'!G94</f>
        <v xml:space="preserve">VANPEL MAT 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54650</v>
      </c>
      <c r="I85" s="7" t="str">
        <f>IF('[1]TCE - ANEXO IV - Preencher'!K94="","",'[1]TCE - ANEXO IV - Preencher'!K94)</f>
        <v>12/06/2023</v>
      </c>
      <c r="J85" s="6" t="str">
        <f>'[1]TCE - ANEXO IV - Preencher'!L94</f>
        <v>26230608014460000180550010000546501001363660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423.2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3.14 - Alimentação Preparada</v>
      </c>
      <c r="D86" s="3">
        <f>'[1]TCE - ANEXO IV - Preencher'!F95</f>
        <v>28637117000108</v>
      </c>
      <c r="E86" s="10" t="str">
        <f>'[1]TCE - ANEXO IV - Preencher'!G95</f>
        <v>INOWA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1448</v>
      </c>
      <c r="I86" s="7" t="str">
        <f>IF('[1]TCE - ANEXO IV - Preencher'!K95="","",'[1]TCE - ANEXO IV - Preencher'!K95)</f>
        <v>29/06/2023</v>
      </c>
      <c r="J86" s="6" t="str">
        <f>'[1]TCE - ANEXO IV - Preencher'!L95</f>
        <v>26230628637117000108550010000014481000213681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8700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11142529000166</v>
      </c>
      <c r="E87" s="10" t="str">
        <f>'[1]TCE - ANEXO IV - Preencher'!G96</f>
        <v>DISFAR  DISTRIBUIDORA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126422</v>
      </c>
      <c r="I87" s="7">
        <f>IF('[1]TCE - ANEXO IV - Preencher'!K96="","",'[1]TCE - ANEXO IV - Preencher'!K96)</f>
        <v>45086</v>
      </c>
      <c r="J87" s="6" t="str">
        <f>'[1]TCE - ANEXO IV - Preencher'!L96</f>
        <v>26230611142529000166550010001264221001308610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302.8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3.6 - Material de Expediente</v>
      </c>
      <c r="D88" s="3">
        <f>'[1]TCE - ANEXO IV - Preencher'!F97</f>
        <v>8014460000180</v>
      </c>
      <c r="E88" s="5" t="str">
        <f>'[1]TCE - ANEXO IV - Preencher'!G97</f>
        <v xml:space="preserve">VANPEL MAT 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54654</v>
      </c>
      <c r="I88" s="7" t="str">
        <f>IF('[1]TCE - ANEXO IV - Preencher'!K97="","",'[1]TCE - ANEXO IV - Preencher'!K97)</f>
        <v>12/06/2023</v>
      </c>
      <c r="J88" s="6" t="str">
        <f>'[1]TCE - ANEXO IV - Preencher'!L97</f>
        <v>26230608014460000180550010000546541001363642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445.32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3.6 - Material de Expediente</v>
      </c>
      <c r="D89" s="3">
        <f>'[1]TCE - ANEXO IV - Preencher'!F98</f>
        <v>24073694000155</v>
      </c>
      <c r="E89" s="5" t="str">
        <f>'[1]TCE - ANEXO IV - Preencher'!G98</f>
        <v>CIL COMERCIO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958074</v>
      </c>
      <c r="I89" s="7" t="str">
        <f>IF('[1]TCE - ANEXO IV - Preencher'!K98="","",'[1]TCE - ANEXO IV - Preencher'!K98)</f>
        <v>14/06/2023</v>
      </c>
      <c r="J89" s="6" t="str">
        <f>'[1]TCE - ANEXO IV - Preencher'!L98</f>
        <v>26230624073694000155550010009580741002400297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2705.67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3.6 - Material de Expediente</v>
      </c>
      <c r="D90" s="3">
        <f>'[1]TCE - ANEXO IV - Preencher'!F99</f>
        <v>8014460000180</v>
      </c>
      <c r="E90" s="5" t="str">
        <f>'[1]TCE - ANEXO IV - Preencher'!G99</f>
        <v xml:space="preserve">VANPEL MAT 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54841</v>
      </c>
      <c r="I90" s="7" t="str">
        <f>IF('[1]TCE - ANEXO IV - Preencher'!K99="","",'[1]TCE - ANEXO IV - Preencher'!K99)</f>
        <v>19/06/2023</v>
      </c>
      <c r="J90" s="6" t="str">
        <f>'[1]TCE - ANEXO IV - Preencher'!L99</f>
        <v>26230608014460000180550010000548411001365672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126.5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3.6 - Material de Expediente</v>
      </c>
      <c r="D91" s="3">
        <f>'[1]TCE - ANEXO IV - Preencher'!F100</f>
        <v>28526262000103</v>
      </c>
      <c r="E91" s="5" t="str">
        <f>'[1]TCE - ANEXO IV - Preencher'!G100</f>
        <v xml:space="preserve">PORTUGAL 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8343</v>
      </c>
      <c r="I91" s="7" t="str">
        <f>IF('[1]TCE - ANEXO IV - Preencher'!K100="","",'[1]TCE - ANEXO IV - Preencher'!K100)</f>
        <v>20/06/2023</v>
      </c>
      <c r="J91" s="6" t="str">
        <f>'[1]TCE - ANEXO IV - Preencher'!L100</f>
        <v>26230628526262000103550010000083431000086112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108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3.6 - Material de Expediente</v>
      </c>
      <c r="D92" s="3">
        <f>'[1]TCE - ANEXO IV - Preencher'!F101</f>
        <v>29342388000190</v>
      </c>
      <c r="E92" s="5" t="str">
        <f>'[1]TCE - ANEXO IV - Preencher'!G101</f>
        <v xml:space="preserve">NATALICIA MARIA 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18</v>
      </c>
      <c r="I92" s="7" t="str">
        <f>IF('[1]TCE - ANEXO IV - Preencher'!K101="","",'[1]TCE - ANEXO IV - Preencher'!K101)</f>
        <v>19/06/2023</v>
      </c>
      <c r="J92" s="6" t="str">
        <f>'[1]TCE - ANEXO IV - Preencher'!L101</f>
        <v>26230629342388000190550010000000187717841510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581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3.6 - Material de Expediente</v>
      </c>
      <c r="D93" s="3">
        <f>'[1]TCE - ANEXO IV - Preencher'!F102</f>
        <v>24348443000136</v>
      </c>
      <c r="E93" s="5" t="str">
        <f>'[1]TCE - ANEXO IV - Preencher'!G102</f>
        <v xml:space="preserve">FRANCRIS LIVRARIA 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17877</v>
      </c>
      <c r="I93" s="7" t="str">
        <f>IF('[1]TCE - ANEXO IV - Preencher'!K102="","",'[1]TCE - ANEXO IV - Preencher'!K102)</f>
        <v>21/06/2023</v>
      </c>
      <c r="J93" s="6" t="str">
        <f>'[1]TCE - ANEXO IV - Preencher'!L102</f>
        <v>26230624348443000136550010000178771247151820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51.3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3.6 - Material de Expediente</v>
      </c>
      <c r="D94" s="3">
        <f>'[1]TCE - ANEXO IV - Preencher'!F103</f>
        <v>15610582000103</v>
      </c>
      <c r="E94" s="5" t="str">
        <f>'[1]TCE - ANEXO IV - Preencher'!G103</f>
        <v>M DE FM FRAGOSO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719</v>
      </c>
      <c r="I94" s="7" t="str">
        <f>IF('[1]TCE - ANEXO IV - Preencher'!K103="","",'[1]TCE - ANEXO IV - Preencher'!K103)</f>
        <v>26/06/2023</v>
      </c>
      <c r="J94" s="6" t="str">
        <f>'[1]TCE - ANEXO IV - Preencher'!L103</f>
        <v>26230615610582000103550010000007191385422371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1950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3.6 - Material de Expediente</v>
      </c>
      <c r="D95" s="3">
        <f>'[1]TCE - ANEXO IV - Preencher'!F104</f>
        <v>8014460000180</v>
      </c>
      <c r="E95" s="5" t="str">
        <f>'[1]TCE - ANEXO IV - Preencher'!G104</f>
        <v xml:space="preserve">VANPEL MAT 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54942</v>
      </c>
      <c r="I95" s="7" t="str">
        <f>IF('[1]TCE - ANEXO IV - Preencher'!K104="","",'[1]TCE - ANEXO IV - Preencher'!K104)</f>
        <v>26/06/2023</v>
      </c>
      <c r="J95" s="6" t="str">
        <f>'[1]TCE - ANEXO IV - Preencher'!L104</f>
        <v>26230608014460000180550010000549421001366884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72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173994</v>
      </c>
      <c r="I96" s="7">
        <f>IF('[1]TCE - ANEXO IV - Preencher'!K105="","",'[1]TCE - ANEXO IV - Preencher'!K105)</f>
        <v>45079</v>
      </c>
      <c r="J96" s="6" t="str">
        <f>'[1]TCE - ANEXO IV - Preencher'!L105</f>
        <v>26230612781233000409650020001739941001840743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150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9571844000167</v>
      </c>
      <c r="E97" s="5" t="str">
        <f>'[1]TCE - ANEXO IV - Preencher'!G106</f>
        <v>OV DERIVADO DE PETROLEO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63190</v>
      </c>
      <c r="I97" s="7" t="str">
        <f>IF('[1]TCE - ANEXO IV - Preencher'!K106="","",'[1]TCE - ANEXO IV - Preencher'!K106)</f>
        <v>06/06/2023</v>
      </c>
      <c r="J97" s="6" t="str">
        <f>'[1]TCE - ANEXO IV - Preencher'!L106</f>
        <v>26230609571844000167650160000631901000682601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9571844000167</v>
      </c>
      <c r="E98" s="5" t="str">
        <f>'[1]TCE - ANEXO IV - Preencher'!G107</f>
        <v>OV DERIVADO DE PETROLEO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63679</v>
      </c>
      <c r="I98" s="7" t="str">
        <f>IF('[1]TCE - ANEXO IV - Preencher'!K107="","",'[1]TCE - ANEXO IV - Preencher'!K107)</f>
        <v>10/06/2023</v>
      </c>
      <c r="J98" s="6" t="str">
        <f>'[1]TCE - ANEXO IV - Preencher'!L107</f>
        <v>26230609571844000167650160000636791000687875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150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38509</v>
      </c>
      <c r="I99" s="7" t="str">
        <f>IF('[1]TCE - ANEXO IV - Preencher'!K108="","",'[1]TCE - ANEXO IV - Preencher'!K108)</f>
        <v>14/06/2023</v>
      </c>
      <c r="J99" s="6" t="str">
        <f>'[1]TCE - ANEXO IV - Preencher'!L108</f>
        <v>26230612781233000409650030000385091000401346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271.64999999999998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38854</v>
      </c>
      <c r="I100" s="7" t="str">
        <f>IF('[1]TCE - ANEXO IV - Preencher'!K109="","",'[1]TCE - ANEXO IV - Preencher'!K109)</f>
        <v>16/06/2023</v>
      </c>
      <c r="J100" s="6" t="str">
        <f>'[1]TCE - ANEXO IV - Preencher'!L109</f>
        <v>26230612781233000409650030000388541000404932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246.47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12781233000409</v>
      </c>
      <c r="E101" s="5" t="str">
        <f>'[1]TCE - ANEXO IV - Preencher'!G110</f>
        <v>PETROCAL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176579</v>
      </c>
      <c r="I101" s="7" t="str">
        <f>IF('[1]TCE - ANEXO IV - Preencher'!K110="","",'[1]TCE - ANEXO IV - Preencher'!K110)</f>
        <v>19/06/2023</v>
      </c>
      <c r="J101" s="6" t="str">
        <f>'[1]TCE - ANEXO IV - Preencher'!L110</f>
        <v>26230612781233000409650020001765791001867809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150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12781233000409</v>
      </c>
      <c r="E102" s="5" t="str">
        <f>'[1]TCE - ANEXO IV - Preencher'!G111</f>
        <v>PETROCAL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39578</v>
      </c>
      <c r="I102" s="7" t="str">
        <f>IF('[1]TCE - ANEXO IV - Preencher'!K111="","",'[1]TCE - ANEXO IV - Preencher'!K111)</f>
        <v>20/06/2023</v>
      </c>
      <c r="J102" s="6" t="str">
        <f>'[1]TCE - ANEXO IV - Preencher'!L111</f>
        <v>26230612781233000409650030000395781000412528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200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11251195000240</v>
      </c>
      <c r="E103" s="5" t="str">
        <f>'[1]TCE - ANEXO IV - Preencher'!G112</f>
        <v>POSTO FIJI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179498</v>
      </c>
      <c r="I103" s="7" t="str">
        <f>IF('[1]TCE - ANEXO IV - Preencher'!K112="","",'[1]TCE - ANEXO IV - Preencher'!K112)</f>
        <v>04/06/2023</v>
      </c>
      <c r="J103" s="6" t="str">
        <f>'[1]TCE - ANEXO IV - Preencher'!L112</f>
        <v>26230611251195000240650030001794981001920550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200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11251195000240</v>
      </c>
      <c r="E104" s="5" t="str">
        <f>'[1]TCE - ANEXO IV - Preencher'!G113</f>
        <v>POSTO FIJI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180357</v>
      </c>
      <c r="I104" s="7" t="str">
        <f>IF('[1]TCE - ANEXO IV - Preencher'!K113="","",'[1]TCE - ANEXO IV - Preencher'!K113)</f>
        <v>08/06/2023</v>
      </c>
      <c r="J104" s="6" t="str">
        <f>'[1]TCE - ANEXO IV - Preencher'!L113</f>
        <v>26230611251195000240650030001803571001929749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200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3.1 - Combustíveis e Lubrificantes Automotivos</v>
      </c>
      <c r="D105" s="3">
        <f>'[1]TCE - ANEXO IV - Preencher'!F114</f>
        <v>11251195000240</v>
      </c>
      <c r="E105" s="5" t="str">
        <f>'[1]TCE - ANEXO IV - Preencher'!G114</f>
        <v>POSTO FIJI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180535</v>
      </c>
      <c r="I105" s="7">
        <f>IF('[1]TCE - ANEXO IV - Preencher'!K114="","",'[1]TCE - ANEXO IV - Preencher'!K114)</f>
        <v>45086</v>
      </c>
      <c r="J105" s="6" t="str">
        <f>'[1]TCE - ANEXO IV - Preencher'!L114</f>
        <v>26230611251195000240650030001805351001931631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353.34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3.1 - Combustíveis e Lubrificantes Automotivos</v>
      </c>
      <c r="D106" s="3">
        <f>'[1]TCE - ANEXO IV - Preencher'!F115</f>
        <v>11251195000240</v>
      </c>
      <c r="E106" s="5" t="str">
        <f>'[1]TCE - ANEXO IV - Preencher'!G115</f>
        <v>POSTO FIJI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181074</v>
      </c>
      <c r="I106" s="7" t="str">
        <f>IF('[1]TCE - ANEXO IV - Preencher'!K115="","",'[1]TCE - ANEXO IV - Preencher'!K115)</f>
        <v>11/06/2023</v>
      </c>
      <c r="J106" s="6" t="str">
        <f>'[1]TCE - ANEXO IV - Preencher'!L115</f>
        <v>26230611251195000240650030001810741001937368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200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3.1 - Combustíveis e Lubrificantes Automotivos</v>
      </c>
      <c r="D107" s="3">
        <f>'[1]TCE - ANEXO IV - Preencher'!F116</f>
        <v>12781233000409</v>
      </c>
      <c r="E107" s="5" t="str">
        <f>'[1]TCE - ANEXO IV - Preencher'!G116</f>
        <v>PETROCAL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39947</v>
      </c>
      <c r="I107" s="7" t="str">
        <f>IF('[1]TCE - ANEXO IV - Preencher'!K116="","",'[1]TCE - ANEXO IV - Preencher'!K116)</f>
        <v>22/06/2023</v>
      </c>
      <c r="J107" s="6" t="str">
        <f>'[1]TCE - ANEXO IV - Preencher'!L116</f>
        <v>26230612781233000409650030000399471000416294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262.49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3.1 - Combustíveis e Lubrificantes Automotivos</v>
      </c>
      <c r="D108" s="3">
        <f>'[1]TCE - ANEXO IV - Preencher'!F117</f>
        <v>12781233000409</v>
      </c>
      <c r="E108" s="5" t="str">
        <f>'[1]TCE - ANEXO IV - Preencher'!G117</f>
        <v>PETROCAL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40444</v>
      </c>
      <c r="I108" s="7" t="str">
        <f>IF('[1]TCE - ANEXO IV - Preencher'!K117="","",'[1]TCE - ANEXO IV - Preencher'!K117)</f>
        <v>24/06/2023</v>
      </c>
      <c r="J108" s="6" t="str">
        <f>'[1]TCE - ANEXO IV - Preencher'!L117</f>
        <v>26230612781233000409650030000404441000421526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239.41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3.1 - Combustíveis e Lubrificantes Automotivos</v>
      </c>
      <c r="D109" s="3">
        <f>'[1]TCE - ANEXO IV - Preencher'!F118</f>
        <v>12781233000409</v>
      </c>
      <c r="E109" s="5" t="str">
        <f>'[1]TCE - ANEXO IV - Preencher'!G118</f>
        <v>PETROCAL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40730</v>
      </c>
      <c r="I109" s="7" t="str">
        <f>IF('[1]TCE - ANEXO IV - Preencher'!K118="","",'[1]TCE - ANEXO IV - Preencher'!K118)</f>
        <v>26/06/2023</v>
      </c>
      <c r="J109" s="6" t="str">
        <f>'[1]TCE - ANEXO IV - Preencher'!L118</f>
        <v>26230612781233000409650030000407301000424526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200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3.1 - Combustíveis e Lubrificantes Automotivos</v>
      </c>
      <c r="D110" s="3">
        <f>'[1]TCE - ANEXO IV - Preencher'!F119</f>
        <v>12781233000409</v>
      </c>
      <c r="E110" s="5" t="str">
        <f>'[1]TCE - ANEXO IV - Preencher'!G119</f>
        <v>PETROCAL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178310</v>
      </c>
      <c r="I110" s="7" t="str">
        <f>IF('[1]TCE - ANEXO IV - Preencher'!K119="","",'[1]TCE - ANEXO IV - Preencher'!K119)</f>
        <v>28/06/2023</v>
      </c>
      <c r="J110" s="6" t="str">
        <f>'[1]TCE - ANEXO IV - Preencher'!L119</f>
        <v>26230612781233000409650020001783101001886050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315.77999999999997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3.1 - Combustíveis e Lubrificantes Automotivos</v>
      </c>
      <c r="D111" s="3">
        <f>'[1]TCE - ANEXO IV - Preencher'!F120</f>
        <v>9571844000167</v>
      </c>
      <c r="E111" s="5" t="str">
        <f>'[1]TCE - ANEXO IV - Preencher'!G120</f>
        <v>OV DERIVADO DE PETROLEO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65998</v>
      </c>
      <c r="I111" s="7" t="str">
        <f>IF('[1]TCE - ANEXO IV - Preencher'!K120="","",'[1]TCE - ANEXO IV - Preencher'!K120)</f>
        <v>30/06/2023</v>
      </c>
      <c r="J111" s="6" t="str">
        <f>'[1]TCE - ANEXO IV - Preencher'!L120</f>
        <v>26230609571844000167650160000659981000712609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26012135000160</v>
      </c>
      <c r="E112" s="5" t="str">
        <f>'[1]TCE - ANEXO IV - Preencher'!G121</f>
        <v>ACESSO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9023</v>
      </c>
      <c r="I112" s="7">
        <f>IF('[1]TCE - ANEXO IV - Preencher'!K121="","",'[1]TCE - ANEXO IV - Preencher'!K121)</f>
        <v>45079</v>
      </c>
      <c r="J112" s="6" t="str">
        <f>'[1]TCE - ANEXO IV - Preencher'!L121</f>
        <v>26230626012135000160550000000090231536613945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182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8809296000106</v>
      </c>
      <c r="E113" s="5" t="str">
        <f>'[1]TCE - ANEXO IV - Preencher'!G122</f>
        <v>THIAGO D MONTEIRO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13418</v>
      </c>
      <c r="I113" s="7" t="str">
        <f>IF('[1]TCE - ANEXO IV - Preencher'!K122="","",'[1]TCE - ANEXO IV - Preencher'!K122)</f>
        <v>13/06/2023</v>
      </c>
      <c r="J113" s="6" t="str">
        <f>'[1]TCE - ANEXO IV - Preencher'!L122</f>
        <v>26230608809296000106650010000134181003367354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46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8809296000106</v>
      </c>
      <c r="E114" s="5" t="str">
        <f>'[1]TCE - ANEXO IV - Preencher'!G123</f>
        <v>THIAGO D MONTEIRO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13420</v>
      </c>
      <c r="I114" s="7" t="str">
        <f>IF('[1]TCE - ANEXO IV - Preencher'!K123="","",'[1]TCE - ANEXO IV - Preencher'!K123)</f>
        <v>14/06/2023</v>
      </c>
      <c r="J114" s="6" t="str">
        <f>'[1]TCE - ANEXO IV - Preencher'!L123</f>
        <v>26230608809296000106650010000134201003367840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38.5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8809296000106</v>
      </c>
      <c r="E115" s="5" t="str">
        <f>'[1]TCE - ANEXO IV - Preencher'!G124</f>
        <v>THIAGO D MONTEIRO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13442</v>
      </c>
      <c r="I115" s="7" t="str">
        <f>IF('[1]TCE - ANEXO IV - Preencher'!K124="","",'[1]TCE - ANEXO IV - Preencher'!K124)</f>
        <v>22/06/2023</v>
      </c>
      <c r="J115" s="6" t="str">
        <f>'[1]TCE - ANEXO IV - Preencher'!L124</f>
        <v>26230608809296000106650010000134421003372590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16.350000000000001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33088153000191</v>
      </c>
      <c r="E116" s="10" t="str">
        <f>'[1]TCE - ANEXO IV - Preencher'!G125</f>
        <v>CASA DAS BOMBAS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1480</v>
      </c>
      <c r="I116" s="7" t="str">
        <f>IF('[1]TCE - ANEXO IV - Preencher'!K125="","",'[1]TCE - ANEXO IV - Preencher'!K125)</f>
        <v>23/06/2023</v>
      </c>
      <c r="J116" s="6" t="str">
        <f>'[1]TCE - ANEXO IV - Preencher'!L125</f>
        <v>26230633088153000191550030000014801120519835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1280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41601210000112</v>
      </c>
      <c r="E117" s="5" t="str">
        <f>'[1]TCE - ANEXO IV - Preencher'!G126</f>
        <v>CLS HOSPITALAR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595</v>
      </c>
      <c r="I117" s="7">
        <f>IF('[1]TCE - ANEXO IV - Preencher'!K126="","",'[1]TCE - ANEXO IV - Preencher'!K126)</f>
        <v>45079</v>
      </c>
      <c r="J117" s="6" t="str">
        <f>'[1]TCE - ANEXO IV - Preencher'!L126</f>
        <v>26230641601210000112550010000005951046403275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385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3.10 - Material para Manutenção de Bens Móveis </v>
      </c>
      <c r="D118" s="3">
        <f>'[1]TCE - ANEXO IV - Preencher'!F127</f>
        <v>10779833000156</v>
      </c>
      <c r="E118" s="5" t="str">
        <f>'[1]TCE - ANEXO IV - Preencher'!G127</f>
        <v>MEDICAL</v>
      </c>
      <c r="F118" s="5" t="str">
        <f>'[1]TCE - ANEXO IV - Preencher'!H127</f>
        <v>B</v>
      </c>
      <c r="G118" s="5" t="str">
        <f>'[1]TCE - ANEXO IV - Preencher'!I127</f>
        <v>S</v>
      </c>
      <c r="H118" s="6">
        <f>'[1]TCE - ANEXO IV - Preencher'!J127</f>
        <v>577825</v>
      </c>
      <c r="I118" s="7" t="str">
        <f>IF('[1]TCE - ANEXO IV - Preencher'!K127="","",'[1]TCE - ANEXO IV - Preencher'!K127)</f>
        <v>12/06/2023</v>
      </c>
      <c r="J118" s="6" t="str">
        <f>'[1]TCE - ANEXO IV - Preencher'!L127</f>
        <v>26230610779833000156550010005778251579848007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664.65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3.10 - Material para Manutenção de Bens Móveis </v>
      </c>
      <c r="D119" s="3">
        <f>'[1]TCE - ANEXO IV - Preencher'!F128</f>
        <v>45936373000107</v>
      </c>
      <c r="E119" s="5" t="str">
        <f>'[1]TCE - ANEXO IV - Preencher'!G128</f>
        <v xml:space="preserve">GUILHERME LUCAS </v>
      </c>
      <c r="F119" s="5" t="str">
        <f>'[1]TCE - ANEXO IV - Preencher'!H128</f>
        <v>B</v>
      </c>
      <c r="G119" s="5" t="str">
        <f>'[1]TCE - ANEXO IV - Preencher'!I128</f>
        <v>S</v>
      </c>
      <c r="H119" s="6">
        <f>'[1]TCE - ANEXO IV - Preencher'!J128</f>
        <v>49</v>
      </c>
      <c r="I119" s="7">
        <f>IF('[1]TCE - ANEXO IV - Preencher'!K128="","",'[1]TCE - ANEXO IV - Preencher'!K128)</f>
        <v>45093</v>
      </c>
      <c r="J119" s="6" t="str">
        <f>'[1]TCE - ANEXO IV - Preencher'!L128</f>
        <v>26230645936373000107550010000000491954369811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840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3.10 - Material para Manutenção de Bens Móveis </v>
      </c>
      <c r="D120" s="3">
        <f>'[1]TCE - ANEXO IV - Preencher'!F129</f>
        <v>26603680000121</v>
      </c>
      <c r="E120" s="5" t="str">
        <f>'[1]TCE - ANEXO IV - Preencher'!G129</f>
        <v>MORAMED</v>
      </c>
      <c r="F120" s="5" t="str">
        <f>'[1]TCE - ANEXO IV - Preencher'!H129</f>
        <v>B</v>
      </c>
      <c r="G120" s="5" t="str">
        <f>'[1]TCE - ANEXO IV - Preencher'!I129</f>
        <v>S</v>
      </c>
      <c r="H120" s="6">
        <f>'[1]TCE - ANEXO IV - Preencher'!J129</f>
        <v>2281</v>
      </c>
      <c r="I120" s="7" t="str">
        <f>IF('[1]TCE - ANEXO IV - Preencher'!K129="","",'[1]TCE - ANEXO IV - Preencher'!K129)</f>
        <v>15/06/2023</v>
      </c>
      <c r="J120" s="6" t="str">
        <f>'[1]TCE - ANEXO IV - Preencher'!L129</f>
        <v>26230626603680000121550010000022811736339326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1334.5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3.10 - Material para Manutenção de Bens Móveis </v>
      </c>
      <c r="D121" s="3">
        <f>'[1]TCE - ANEXO IV - Preencher'!F130</f>
        <v>40893042000113</v>
      </c>
      <c r="E121" s="5" t="str">
        <f>'[1]TCE - ANEXO IV - Preencher'!G130</f>
        <v>GERASTEP</v>
      </c>
      <c r="F121" s="5" t="str">
        <f>'[1]TCE - ANEXO IV - Preencher'!H130</f>
        <v>B</v>
      </c>
      <c r="G121" s="5" t="str">
        <f>'[1]TCE - ANEXO IV - Preencher'!I130</f>
        <v>S</v>
      </c>
      <c r="H121" s="6">
        <f>'[1]TCE - ANEXO IV - Preencher'!J130</f>
        <v>3183</v>
      </c>
      <c r="I121" s="7">
        <f>IF('[1]TCE - ANEXO IV - Preencher'!K130="","",'[1]TCE - ANEXO IV - Preencher'!K130)</f>
        <v>45084</v>
      </c>
      <c r="J121" s="6" t="str">
        <f>'[1]TCE - ANEXO IV - Preencher'!L130</f>
        <v>26230640893042000113550010000031831260357401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975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3.8 - Uniformes, Tecidos e Aviamentos </v>
      </c>
      <c r="D122" s="3">
        <f>'[1]TCE - ANEXO IV - Preencher'!F131</f>
        <v>8587400000157</v>
      </c>
      <c r="E122" s="5" t="str">
        <f>'[1]TCE - ANEXO IV - Preencher'!G131</f>
        <v>ADRIANO JOSE</v>
      </c>
      <c r="F122" s="5" t="str">
        <f>'[1]TCE - ANEXO IV - Preencher'!H131</f>
        <v>B</v>
      </c>
      <c r="G122" s="5" t="str">
        <f>'[1]TCE - ANEXO IV - Preencher'!I131</f>
        <v>S</v>
      </c>
      <c r="H122" s="6">
        <f>'[1]TCE - ANEXO IV - Preencher'!J131</f>
        <v>23530</v>
      </c>
      <c r="I122" s="7" t="str">
        <f>IF('[1]TCE - ANEXO IV - Preencher'!K131="","",'[1]TCE - ANEXO IV - Preencher'!K131)</f>
        <v>22/06/2023</v>
      </c>
      <c r="J122" s="6" t="str">
        <f>'[1]TCE - ANEXO IV - Preencher'!L131</f>
        <v>26230608587400000157550010000235301966824949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500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3.8 - Uniformes, Tecidos e Aviamentos </v>
      </c>
      <c r="D123" s="3">
        <f>'[1]TCE - ANEXO IV - Preencher'!F132</f>
        <v>8587400000157</v>
      </c>
      <c r="E123" s="5" t="str">
        <f>'[1]TCE - ANEXO IV - Preencher'!G132</f>
        <v>ADRIANO JOSE</v>
      </c>
      <c r="F123" s="5" t="str">
        <f>'[1]TCE - ANEXO IV - Preencher'!H132</f>
        <v>B</v>
      </c>
      <c r="G123" s="5" t="str">
        <f>'[1]TCE - ANEXO IV - Preencher'!I132</f>
        <v>S</v>
      </c>
      <c r="H123" s="6">
        <f>'[1]TCE - ANEXO IV - Preencher'!J132</f>
        <v>23497</v>
      </c>
      <c r="I123" s="7" t="str">
        <f>IF('[1]TCE - ANEXO IV - Preencher'!K132="","",'[1]TCE - ANEXO IV - Preencher'!K132)</f>
        <v>02/05/2023</v>
      </c>
      <c r="J123" s="6" t="str">
        <f>'[1]TCE - ANEXO IV - Preencher'!L132</f>
        <v>26230508587400000157550010000234971277307441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500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 xml:space="preserve">3.8 - Uniformes, Tecidos e Aviamentos </v>
      </c>
      <c r="D124" s="3">
        <f>'[1]TCE - ANEXO IV - Preencher'!F133</f>
        <v>26012135000160</v>
      </c>
      <c r="E124" s="5" t="str">
        <f>'[1]TCE - ANEXO IV - Preencher'!G133</f>
        <v>ACESSO</v>
      </c>
      <c r="F124" s="5" t="str">
        <f>'[1]TCE - ANEXO IV - Preencher'!H133</f>
        <v>B</v>
      </c>
      <c r="G124" s="5" t="str">
        <f>'[1]TCE - ANEXO IV - Preencher'!I133</f>
        <v>S</v>
      </c>
      <c r="H124" s="6">
        <f>'[1]TCE - ANEXO IV - Preencher'!J133</f>
        <v>9023</v>
      </c>
      <c r="I124" s="7">
        <f>IF('[1]TCE - ANEXO IV - Preencher'!K133="","",'[1]TCE - ANEXO IV - Preencher'!K133)</f>
        <v>45079</v>
      </c>
      <c r="J124" s="6" t="str">
        <f>'[1]TCE - ANEXO IV - Preencher'!L133</f>
        <v>26230626012135000160550000000090231536613945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64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1.99 - Outras Despesas com Pessoal</v>
      </c>
      <c r="D125" s="3">
        <f>'[1]TCE - ANEXO IV - Preencher'!F134</f>
        <v>28637117000108</v>
      </c>
      <c r="E125" s="5" t="str">
        <f>'[1]TCE - ANEXO IV - Preencher'!G134</f>
        <v>INOWA</v>
      </c>
      <c r="F125" s="5" t="str">
        <f>'[1]TCE - ANEXO IV - Preencher'!H134</f>
        <v>B</v>
      </c>
      <c r="G125" s="5" t="str">
        <f>'[1]TCE - ANEXO IV - Preencher'!I134</f>
        <v>S</v>
      </c>
      <c r="H125" s="6">
        <f>'[1]TCE - ANEXO IV - Preencher'!J134</f>
        <v>1447</v>
      </c>
      <c r="I125" s="7">
        <f>IF('[1]TCE - ANEXO IV - Preencher'!K134="","",'[1]TCE - ANEXO IV - Preencher'!K134)</f>
        <v>45106</v>
      </c>
      <c r="J125" s="6" t="str">
        <f>'[1]TCE - ANEXO IV - Preencher'!L134</f>
        <v>26230628637117000108550010000014471000213676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35960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1.99 - Outras Despesas com Pessoal</v>
      </c>
      <c r="D126" s="3">
        <f>'[1]TCE - ANEXO IV - Preencher'!F135</f>
        <v>9759606000180</v>
      </c>
      <c r="E126" s="5" t="str">
        <f>'[1]TCE - ANEXO IV - Preencher'!G135</f>
        <v>SIND EMP TRANSP PASSAG EST PE</v>
      </c>
      <c r="F126" s="5" t="str">
        <f>'[1]TCE - ANEXO IV - Preencher'!H135</f>
        <v>S</v>
      </c>
      <c r="G126" s="5" t="str">
        <f>'[1]TCE - ANEXO IV - Preencher'!I135</f>
        <v>N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16799.64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1.99 - Outras Despesas com Pessoal</v>
      </c>
      <c r="D127" s="3">
        <f>'[1]TCE - ANEXO IV - Preencher'!F136</f>
        <v>17197385000121</v>
      </c>
      <c r="E127" s="5" t="str">
        <f>'[1]TCE - ANEXO IV - Preencher'!G136</f>
        <v>ZURICH MINAS BRASIL SEGUROS S/A</v>
      </c>
      <c r="F127" s="5" t="str">
        <f>'[1]TCE - ANEXO IV - Preencher'!H136</f>
        <v>S</v>
      </c>
      <c r="G127" s="5" t="str">
        <f>'[1]TCE - ANEXO IV - Preencher'!I136</f>
        <v>N</v>
      </c>
      <c r="H127" s="6">
        <f>'[1]TCE - ANEXO IV - Preencher'!J136</f>
        <v>0</v>
      </c>
      <c r="I127" s="7" t="str">
        <f>IF('[1]TCE - ANEXO IV - Preencher'!K136="","",'[1]TCE - ANEXO IV - Preencher'!K136)</f>
        <v/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1109.83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 xml:space="preserve">5.21 - Seguros em geral </v>
      </c>
      <c r="D128" s="3">
        <f>'[1]TCE - ANEXO IV - Preencher'!F137</f>
        <v>61573796000166</v>
      </c>
      <c r="E128" s="5" t="str">
        <f>'[1]TCE - ANEXO IV - Preencher'!G137</f>
        <v xml:space="preserve">ALLIANZ EMPRESARIAL </v>
      </c>
      <c r="F128" s="5" t="str">
        <f>'[1]TCE - ANEXO IV - Preencher'!H137</f>
        <v>S</v>
      </c>
      <c r="G128" s="5" t="str">
        <f>'[1]TCE - ANEXO IV - Preencher'!I137</f>
        <v>N</v>
      </c>
      <c r="H128" s="6">
        <f>'[1]TCE - ANEXO IV - Preencher'!J137</f>
        <v>0</v>
      </c>
      <c r="I128" s="7" t="str">
        <f>IF('[1]TCE - ANEXO IV - Preencher'!K137="","",'[1]TCE - ANEXO IV - Preencher'!K137)</f>
        <v/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113.72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 xml:space="preserve">5.21 - Seguros em geral </v>
      </c>
      <c r="D129" s="3">
        <f>'[1]TCE - ANEXO IV - Preencher'!F138</f>
        <v>61198164000160</v>
      </c>
      <c r="E129" s="5" t="str">
        <f>'[1]TCE - ANEXO IV - Preencher'!G138</f>
        <v>PORTO SEGURO COMPANHIA DE SEGUROS GERAIS</v>
      </c>
      <c r="F129" s="5" t="str">
        <f>'[1]TCE - ANEXO IV - Preencher'!H138</f>
        <v>S</v>
      </c>
      <c r="G129" s="5" t="str">
        <f>'[1]TCE - ANEXO IV - Preencher'!I138</f>
        <v>N</v>
      </c>
      <c r="H129" s="6">
        <f>'[1]TCE - ANEXO IV - Preencher'!J138</f>
        <v>0</v>
      </c>
      <c r="I129" s="7" t="str">
        <f>IF('[1]TCE - ANEXO IV - Preencher'!K138="","",'[1]TCE - ANEXO IV - Preencher'!K138)</f>
        <v/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211.3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 xml:space="preserve">5.25 - Serviços Bancários </v>
      </c>
      <c r="D130" s="3">
        <f>'[1]TCE - ANEXO IV - Preencher'!F139</f>
        <v>90400888000142</v>
      </c>
      <c r="E130" s="5" t="str">
        <f>'[1]TCE - ANEXO IV - Preencher'!G139</f>
        <v>SANTANDER</v>
      </c>
      <c r="F130" s="5" t="str">
        <f>'[1]TCE - ANEXO IV - Preencher'!H139</f>
        <v>S</v>
      </c>
      <c r="G130" s="5" t="str">
        <f>'[1]TCE - ANEXO IV - Preencher'!I139</f>
        <v>N</v>
      </c>
      <c r="H130" s="6">
        <f>'[1]TCE - ANEXO IV - Preencher'!J139</f>
        <v>0</v>
      </c>
      <c r="I130" s="7" t="str">
        <f>IF('[1]TCE - ANEXO IV - Preencher'!K139="","",'[1]TCE - ANEXO IV - Preencher'!K139)</f>
        <v/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70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 xml:space="preserve">5.25 - Serviços Bancários </v>
      </c>
      <c r="D131" s="3">
        <f>'[1]TCE - ANEXO IV - Preencher'!F140</f>
        <v>16916063000122</v>
      </c>
      <c r="E131" s="5" t="str">
        <f>'[1]TCE - ANEXO IV - Preencher'!G140</f>
        <v xml:space="preserve">CAIXA ECONOMICA FEDERAL </v>
      </c>
      <c r="F131" s="5" t="str">
        <f>'[1]TCE - ANEXO IV - Preencher'!H140</f>
        <v>S</v>
      </c>
      <c r="G131" s="5" t="str">
        <f>'[1]TCE - ANEXO IV - Preencher'!I140</f>
        <v>N</v>
      </c>
      <c r="H131" s="6">
        <f>'[1]TCE - ANEXO IV - Preencher'!J140</f>
        <v>0</v>
      </c>
      <c r="I131" s="7" t="str">
        <f>IF('[1]TCE - ANEXO IV - Preencher'!K140="","",'[1]TCE - ANEXO IV - Preencher'!K140)</f>
        <v/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126.75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 xml:space="preserve">5.25 - Serviços Bancários </v>
      </c>
      <c r="D132" s="3">
        <f>'[1]TCE - ANEXO IV - Preencher'!F141</f>
        <v>16916063000122</v>
      </c>
      <c r="E132" s="5" t="str">
        <f>'[1]TCE - ANEXO IV - Preencher'!G141</f>
        <v xml:space="preserve">CAIXA ECONOMICA FEDERAL </v>
      </c>
      <c r="F132" s="5" t="str">
        <f>'[1]TCE - ANEXO IV - Preencher'!H141</f>
        <v>S</v>
      </c>
      <c r="G132" s="5" t="str">
        <f>'[1]TCE - ANEXO IV - Preencher'!I141</f>
        <v>N</v>
      </c>
      <c r="H132" s="6">
        <f>'[1]TCE - ANEXO IV - Preencher'!J141</f>
        <v>0</v>
      </c>
      <c r="I132" s="7" t="str">
        <f>IF('[1]TCE - ANEXO IV - Preencher'!K141="","",'[1]TCE - ANEXO IV - Preencher'!K141)</f>
        <v/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22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5.9 - Telefonia Móvel</v>
      </c>
      <c r="D133" s="3">
        <f>'[1]TCE - ANEXO IV - Preencher'!F142</f>
        <v>40432544000147</v>
      </c>
      <c r="E133" s="5" t="str">
        <f>'[1]TCE - ANEXO IV - Preencher'!G142</f>
        <v xml:space="preserve">CLARO S/A </v>
      </c>
      <c r="F133" s="5" t="str">
        <f>'[1]TCE - ANEXO IV - Preencher'!H142</f>
        <v>S</v>
      </c>
      <c r="G133" s="5" t="str">
        <f>'[1]TCE - ANEXO IV - Preencher'!I142</f>
        <v>N</v>
      </c>
      <c r="H133" s="6">
        <f>'[1]TCE - ANEXO IV - Preencher'!J142</f>
        <v>0</v>
      </c>
      <c r="I133" s="7" t="str">
        <f>IF('[1]TCE - ANEXO IV - Preencher'!K142="","",'[1]TCE - ANEXO IV - Preencher'!K142)</f>
        <v/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280.58999999999997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5.18 - Teledonia Fixa</v>
      </c>
      <c r="D134" s="3">
        <f>'[1]TCE - ANEXO IV - Preencher'!F143</f>
        <v>11678913000188</v>
      </c>
      <c r="E134" s="5" t="str">
        <f>'[1]TCE - ANEXO IV - Preencher'!G143</f>
        <v>A2M TECNOLOGIA EM INTERNET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9814</v>
      </c>
      <c r="I134" s="7">
        <f>IF('[1]TCE - ANEXO IV - Preencher'!K143="","",'[1]TCE - ANEXO IV - Preencher'!K143)</f>
        <v>45111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750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5.13 - Água e Esgoto</v>
      </c>
      <c r="D135" s="3">
        <f>'[1]TCE - ANEXO IV - Preencher'!F144</f>
        <v>9769035000164</v>
      </c>
      <c r="E135" s="5" t="str">
        <f>'[1]TCE - ANEXO IV - Preencher'!G144</f>
        <v>COMPESA</v>
      </c>
      <c r="F135" s="5" t="str">
        <f>'[1]TCE - ANEXO IV - Preencher'!H144</f>
        <v>S</v>
      </c>
      <c r="G135" s="5" t="str">
        <f>'[1]TCE - ANEXO IV - Preencher'!I144</f>
        <v>N</v>
      </c>
      <c r="H135" s="6">
        <f>'[1]TCE - ANEXO IV - Preencher'!J144</f>
        <v>0</v>
      </c>
      <c r="I135" s="7" t="str">
        <f>IF('[1]TCE - ANEXO IV - Preencher'!K144="","",'[1]TCE - ANEXO IV - Preencher'!K144)</f>
        <v/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79.86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5.12 - Energia Elétrica</v>
      </c>
      <c r="D136" s="3">
        <f>'[1]TCE - ANEXO IV - Preencher'!F145</f>
        <v>10572048000128</v>
      </c>
      <c r="E136" s="5" t="str">
        <f>'[1]TCE - ANEXO IV - Preencher'!G145</f>
        <v xml:space="preserve">NEOENERGIA </v>
      </c>
      <c r="F136" s="5" t="str">
        <f>'[1]TCE - ANEXO IV - Preencher'!H145</f>
        <v>S</v>
      </c>
      <c r="G136" s="5" t="str">
        <f>'[1]TCE - ANEXO IV - Preencher'!I145</f>
        <v>N</v>
      </c>
      <c r="H136" s="6">
        <f>'[1]TCE - ANEXO IV - Preencher'!J145</f>
        <v>0</v>
      </c>
      <c r="I136" s="7" t="str">
        <f>IF('[1]TCE - ANEXO IV - Preencher'!K145="","",'[1]TCE - ANEXO IV - Preencher'!K145)</f>
        <v/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20360.169999999998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5.3 - Locação de Máquinas e Equipamentos</v>
      </c>
      <c r="D137" s="3">
        <f>'[1]TCE - ANEXO IV - Preencher'!F146</f>
        <v>14543772000184</v>
      </c>
      <c r="E137" s="5" t="str">
        <f>'[1]TCE - ANEXO IV - Preencher'!G146</f>
        <v>BRAVO LOCAÇÃO DE MAQUINAS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9314</v>
      </c>
      <c r="I137" s="7">
        <f>IF('[1]TCE - ANEXO IV - Preencher'!K146="","",'[1]TCE - ANEXO IV - Preencher'!K146)</f>
        <v>45110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1500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5.3 - Locação de Máquinas e Equipamentos</v>
      </c>
      <c r="D138" s="3">
        <f>'[1]TCE - ANEXO IV - Preencher'!F147</f>
        <v>6983851000188</v>
      </c>
      <c r="E138" s="5" t="str">
        <f>'[1]TCE - ANEXO IV - Preencher'!G147</f>
        <v>ACR COMERCIOAL LTDA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147</v>
      </c>
      <c r="I138" s="7">
        <f>IF('[1]TCE - ANEXO IV - Preencher'!K147="","",'[1]TCE - ANEXO IV - Preencher'!K147)</f>
        <v>45107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3125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5.3 - Locação de Máquinas e Equipamentos</v>
      </c>
      <c r="D139" s="3">
        <f>'[1]TCE - ANEXO IV - Preencher'!F148</f>
        <v>34070871000101</v>
      </c>
      <c r="E139" s="5" t="str">
        <f>'[1]TCE - ANEXO IV - Preencher'!G148</f>
        <v>MUNDO DA AGUA COMERCIA DE PURIFICADORES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85657</v>
      </c>
      <c r="I139" s="7">
        <f>IF('[1]TCE - ANEXO IV - Preencher'!K148="","",'[1]TCE - ANEXO IV - Preencher'!K148)</f>
        <v>45108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299.7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5.3 - Locação de Máquinas e Equipamentos</v>
      </c>
      <c r="D140" s="3">
        <f>'[1]TCE - ANEXO IV - Preencher'!F149</f>
        <v>7264015000106</v>
      </c>
      <c r="E140" s="5" t="str">
        <f>'[1]TCE - ANEXO IV - Preencher'!G149</f>
        <v>ALIOMAR DE GUSMÃO NERES ME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19531</v>
      </c>
      <c r="I140" s="7">
        <f>IF('[1]TCE - ANEXO IV - Preencher'!K149="","",'[1]TCE - ANEXO IV - Preencher'!K149)</f>
        <v>45118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2365.4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5.3 - Locação de Máquinas e Equipamentos</v>
      </c>
      <c r="D141" s="3">
        <f>'[1]TCE - ANEXO IV - Preencher'!F150</f>
        <v>7264015000106</v>
      </c>
      <c r="E141" s="5" t="str">
        <f>'[1]TCE - ANEXO IV - Preencher'!G150</f>
        <v>ALIOMAR DE GUSMÃO NERES ME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19530</v>
      </c>
      <c r="I141" s="7">
        <f>IF('[1]TCE - ANEXO IV - Preencher'!K150="","",'[1]TCE - ANEXO IV - Preencher'!K150)</f>
        <v>45118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3241.75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5.3 - Locação de Máquinas e Equipamentos</v>
      </c>
      <c r="D142" s="3">
        <f>'[1]TCE - ANEXO IV - Preencher'!F151</f>
        <v>43559107000187</v>
      </c>
      <c r="E142" s="5" t="str">
        <f>'[1]TCE - ANEXO IV - Preencher'!G151</f>
        <v>SARAH LIMA GUSMÃO NERES EPP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631</v>
      </c>
      <c r="I142" s="7">
        <f>IF('[1]TCE - ANEXO IV - Preencher'!K151="","",'[1]TCE - ANEXO IV - Preencher'!K151)</f>
        <v>45118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1760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22400267000109</v>
      </c>
      <c r="E143" s="5" t="str">
        <f>'[1]TCE - ANEXO IV - Preencher'!G152</f>
        <v>AÇÃO SERVIÇOS TELECOM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08</v>
      </c>
      <c r="I143" s="7">
        <f>IF('[1]TCE - ANEXO IV - Preencher'!K152="","",'[1]TCE - ANEXO IV - Preencher'!K152)</f>
        <v>45111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1570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331788002405</v>
      </c>
      <c r="E144" s="5" t="str">
        <f>'[1]TCE - ANEXO IV - Preencher'!G153</f>
        <v>AIR LIQUIDE BRASIL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48627</v>
      </c>
      <c r="I144" s="7">
        <f>IF('[1]TCE - ANEXO IV - Preencher'!K153="","",'[1]TCE - ANEXO IV - Preencher'!K153)</f>
        <v>45105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5454.38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8282077000103</v>
      </c>
      <c r="E145" s="5" t="str">
        <f>'[1]TCE - ANEXO IV - Preencher'!G154</f>
        <v>BIOSYSTEMS REAGENTS E INSTRUMENTS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6714</v>
      </c>
      <c r="I145" s="7">
        <f>IF('[1]TCE - ANEXO IV - Preencher'!K154="","",'[1]TCE - ANEXO IV - Preencher'!K154)</f>
        <v>45083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571.41999999999996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5011743000180</v>
      </c>
      <c r="E146" s="5" t="str">
        <f>'[1]TCE - ANEXO IV - Preencher'!G155</f>
        <v>ALMERI ANGELO SALVIANO DA SILVA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6038</v>
      </c>
      <c r="I146" s="7">
        <f>IF('[1]TCE - ANEXO IV - Preencher'!K155="","",'[1]TCE - ANEXO IV - Preencher'!K155)</f>
        <v>45082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1900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5.1 - Locação de Equipamentos Médicos-Hospitalares</v>
      </c>
      <c r="D147" s="3">
        <f>'[1]TCE - ANEXO IV - Preencher'!F156</f>
        <v>24380578002041</v>
      </c>
      <c r="E147" s="5" t="str">
        <f>'[1]TCE - ANEXO IV - Preencher'!G156</f>
        <v>WHITE MARTINS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92610284</v>
      </c>
      <c r="I147" s="7">
        <f>IF('[1]TCE - ANEXO IV - Preencher'!K156="","",'[1]TCE - ANEXO IV - Preencher'!K156)</f>
        <v>45086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2679.59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5.1 - Locação de Equipamentos Médicos-Hospitalares</v>
      </c>
      <c r="D148" s="3">
        <f>'[1]TCE - ANEXO IV - Preencher'!F157</f>
        <v>16729406000140</v>
      </c>
      <c r="E148" s="5" t="str">
        <f>'[1]TCE - ANEXO IV - Preencher'!G157</f>
        <v>EQUPTECH COMERCIO E SERVIÇOS DE EQUIPAMENTOS MEDICOS E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703</v>
      </c>
      <c r="I148" s="7">
        <f>IF('[1]TCE - ANEXO IV - Preencher'!K157="","",'[1]TCE - ANEXO IV - Preencher'!K157)</f>
        <v>45110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1140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5.20 - Serviços Judicíarios e Cartoriais</v>
      </c>
      <c r="D149" s="3">
        <f>'[1]TCE - ANEXO IV - Preencher'!F158</f>
        <v>9767633000528</v>
      </c>
      <c r="E149" s="5" t="str">
        <f>'[1]TCE - ANEXO IV - Preencher'!G158</f>
        <v>FUNDAÇÃO MANOEL DA SILVA ALMEIDA</v>
      </c>
      <c r="F149" s="5" t="str">
        <f>'[1]TCE - ANEXO IV - Preencher'!H158</f>
        <v>S</v>
      </c>
      <c r="G149" s="5" t="str">
        <f>'[1]TCE - ANEXO IV - Preencher'!I158</f>
        <v>N</v>
      </c>
      <c r="H149" s="6">
        <f>'[1]TCE - ANEXO IV - Preencher'!J158</f>
        <v>0</v>
      </c>
      <c r="I149" s="7" t="str">
        <f>IF('[1]TCE - ANEXO IV - Preencher'!K158="","",'[1]TCE - ANEXO IV - Preencher'!K158)</f>
        <v/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5312.6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5.99 - Outros Serviços de Terceiros Pessoa Jurídica</v>
      </c>
      <c r="D150" s="3">
        <f>'[1]TCE - ANEXO IV - Preencher'!F159</f>
        <v>27284516000161</v>
      </c>
      <c r="E150" s="5" t="str">
        <f>'[1]TCE - ANEXO IV - Preencher'!G159</f>
        <v>MAXIFROTA ERVIÇOS DE MANUTENÇÃO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155225</v>
      </c>
      <c r="I150" s="7">
        <f>IF('[1]TCE - ANEXO IV - Preencher'!K159="","",'[1]TCE - ANEXO IV - Preencher'!K159)</f>
        <v>45083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24.6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41066484000159</v>
      </c>
      <c r="E151" s="5" t="str">
        <f>'[1]TCE - ANEXO IV - Preencher'!G160</f>
        <v>SUPERMED ATIVIDADE MEDICAS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439</v>
      </c>
      <c r="I151" s="7">
        <f>IF('[1]TCE - ANEXO IV - Preencher'!K160="","",'[1]TCE - ANEXO IV - Preencher'!K160)</f>
        <v>45114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5000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46705567000164</v>
      </c>
      <c r="E152" s="5" t="str">
        <f>'[1]TCE - ANEXO IV - Preencher'!G161</f>
        <v>RESFISIO FISIOTERAPIA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81</v>
      </c>
      <c r="I152" s="7">
        <f>IF('[1]TCE - ANEXO IV - Preencher'!K161="","",'[1]TCE - ANEXO IV - Preencher'!K161)</f>
        <v>45111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22296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24872505000295</v>
      </c>
      <c r="E153" s="5" t="str">
        <f>'[1]TCE - ANEXO IV - Preencher'!G162</f>
        <v>CENTER MAIS DIAGNOSTICOS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736</v>
      </c>
      <c r="I153" s="7">
        <f>IF('[1]TCE - ANEXO IV - Preencher'!K162="","",'[1]TCE - ANEXO IV - Preencher'!K162)</f>
        <v>45117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27707.35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5.8 - Locação de Veículos Automotores</v>
      </c>
      <c r="D154" s="3">
        <f>'[1]TCE - ANEXO IV - Preencher'!F163</f>
        <v>28283823000190</v>
      </c>
      <c r="E154" s="5" t="str">
        <f>'[1]TCE - ANEXO IV - Preencher'!G163</f>
        <v>TRANSBRASIL TRANSPORTE E LOCAÇÃO DE VEICULOS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2</v>
      </c>
      <c r="I154" s="7">
        <f>IF('[1]TCE - ANEXO IV - Preencher'!K163="","",'[1]TCE - ANEXO IV - Preencher'!K163)</f>
        <v>45107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2750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41502695000197</v>
      </c>
      <c r="E155" s="5" t="str">
        <f>'[1]TCE - ANEXO IV - Preencher'!G164</f>
        <v>RAFAEL RODRIGO DA SILVA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21</v>
      </c>
      <c r="I155" s="7">
        <f>IF('[1]TCE - ANEXO IV - Preencher'!K164="","",'[1]TCE - ANEXO IV - Preencher'!K164)</f>
        <v>45117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4061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5.15 - Serviços Domésticos</v>
      </c>
      <c r="D156" s="3">
        <f>'[1]TCE - ANEXO IV - Preencher'!F165</f>
        <v>31675417000188</v>
      </c>
      <c r="E156" s="5" t="str">
        <f>'[1]TCE - ANEXO IV - Preencher'!G165</f>
        <v>LAVECLIN LAVANDERIA HOSPITALAR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506</v>
      </c>
      <c r="I156" s="7">
        <f>IF('[1]TCE - ANEXO IV - Preencher'!K165="","",'[1]TCE - ANEXO IV - Preencher'!K165)</f>
        <v>45110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3554.72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5.10 - Detetização/Tratamento de Resíduos e Afins</v>
      </c>
      <c r="D157" s="3">
        <f>'[1]TCE - ANEXO IV - Preencher'!F166</f>
        <v>11863530000180</v>
      </c>
      <c r="E157" s="5" t="str">
        <f>'[1]TCE - ANEXO IV - Preencher'!G166</f>
        <v>BRASCON GESTAO AMBIENTAL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157104</v>
      </c>
      <c r="I157" s="7">
        <f>IF('[1]TCE - ANEXO IV - Preencher'!K166="","",'[1]TCE - ANEXO IV - Preencher'!K166)</f>
        <v>45110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2103.08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3423683000188</v>
      </c>
      <c r="E158" s="5" t="str">
        <f>'[1]TCE - ANEXO IV - Preencher'!G167</f>
        <v>ADELTEC INFORMATICA E TECNOLOGIA  LTDA-ME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17475</v>
      </c>
      <c r="I158" s="7">
        <f>IF('[1]TCE - ANEXO IV - Preencher'!K167="","",'[1]TCE - ANEXO IV - Preencher'!K167)</f>
        <v>45078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264.49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10891998000115</v>
      </c>
      <c r="E159" s="5" t="str">
        <f>'[1]TCE - ANEXO IV - Preencher'!G168</f>
        <v>ADVISERSIT SERVICOS EM INFORMATICA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909</v>
      </c>
      <c r="I159" s="7">
        <f>IF('[1]TCE - ANEXO IV - Preencher'!K168="","",'[1]TCE - ANEXO IV - Preencher'!K168)</f>
        <v>45110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1200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4069709000102</v>
      </c>
      <c r="E160" s="5" t="str">
        <f>'[1]TCE - ANEXO IV - Preencher'!G169</f>
        <v>BIONEXO S. 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376221</v>
      </c>
      <c r="I160" s="7">
        <f>IF('[1]TCE - ANEXO IV - Preencher'!K169="","",'[1]TCE - ANEXO IV - Preencher'!K169)</f>
        <v>45110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934.11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18630942000119</v>
      </c>
      <c r="E161" s="5" t="str">
        <f>'[1]TCE - ANEXO IV - Preencher'!G170</f>
        <v>PROVTEL TECNOLOGIA SERVICOS GERENCIADOS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2715</v>
      </c>
      <c r="I161" s="7">
        <f>IF('[1]TCE - ANEXO IV - Preencher'!K170="","",'[1]TCE - ANEXO IV - Preencher'!K170)</f>
        <v>45110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1050.1300000000001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92306257000780</v>
      </c>
      <c r="E162" s="5" t="str">
        <f>'[1]TCE - ANEXO IV - Preencher'!G171</f>
        <v>MV INFORMATICA NORDESTE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59449</v>
      </c>
      <c r="I162" s="7">
        <f>IF('[1]TCE - ANEXO IV - Preencher'!K171="","",'[1]TCE - ANEXO IV - Preencher'!K171)</f>
        <v>45127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11400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5633849000116</v>
      </c>
      <c r="E163" s="5" t="str">
        <f>'[1]TCE - ANEXO IV - Preencher'!G172</f>
        <v>GCINET SERVICOS DE INFORMATICA LTCA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80926</v>
      </c>
      <c r="I163" s="7">
        <f>IF('[1]TCE - ANEXO IV - Preencher'!K172="","",'[1]TCE - ANEXO IV - Preencher'!K172)</f>
        <v>45108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1443.8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7333111000169</v>
      </c>
      <c r="E164" s="5" t="str">
        <f>'[1]TCE - ANEXO IV - Preencher'!G173</f>
        <v>SAFETEC INFORMATICA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94831</v>
      </c>
      <c r="I164" s="7">
        <f>IF('[1]TCE - ANEXO IV - Preencher'!K173="","",'[1]TCE - ANEXO IV - Preencher'!K173)</f>
        <v>45079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242.96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6312868000103</v>
      </c>
      <c r="E165" s="5" t="str">
        <f>'[1]TCE - ANEXO IV - Preencher'!G174</f>
        <v>TASCOM INFORMATICA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831</v>
      </c>
      <c r="I165" s="7">
        <f>IF('[1]TCE - ANEXO IV - Preencher'!K174="","",'[1]TCE - ANEXO IV - Preencher'!K174)</f>
        <v>45099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1986.97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5.22 - Vigilância Ostensiva / Monitorada</v>
      </c>
      <c r="D166" s="3">
        <f>'[1]TCE - ANEXO IV - Preencher'!F175</f>
        <v>7360290000123</v>
      </c>
      <c r="E166" s="5" t="str">
        <f>'[1]TCE - ANEXO IV - Preencher'!G175</f>
        <v>SERVAL SERVIÇOS E LIMPEZA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49116</v>
      </c>
      <c r="I166" s="7">
        <f>IF('[1]TCE - ANEXO IV - Preencher'!K175="","",'[1]TCE - ANEXO IV - Preencher'!K175)</f>
        <v>45110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32581.5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5.22 - Vigilância Ostensiva / Monitorada</v>
      </c>
      <c r="D167" s="3">
        <f>'[1]TCE - ANEXO IV - Preencher'!F176</f>
        <v>11572781000105</v>
      </c>
      <c r="E167" s="5" t="str">
        <f>'[1]TCE - ANEXO IV - Preencher'!G176</f>
        <v>SOSERVI VIGILANCIA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9190</v>
      </c>
      <c r="I167" s="7">
        <f>IF('[1]TCE - ANEXO IV - Preencher'!K176="","",'[1]TCE - ANEXO IV - Preencher'!K176)</f>
        <v>45090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21490.66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5.2 - Serviços Técnicos Profissionais</v>
      </c>
      <c r="D168" s="3">
        <f>'[1]TCE - ANEXO IV - Preencher'!F177</f>
        <v>7523792000128</v>
      </c>
      <c r="E168" s="5" t="str">
        <f>'[1]TCE - ANEXO IV - Preencher'!G177</f>
        <v>FARIAS E ROCHA ADVOCACIA ME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1062</v>
      </c>
      <c r="I168" s="7">
        <f>IF('[1]TCE - ANEXO IV - Preencher'!K177="","",'[1]TCE - ANEXO IV - Preencher'!K177)</f>
        <v>45113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2233.5100000000002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5.2 - Serviços Técnicos Profissionais</v>
      </c>
      <c r="D169" s="3">
        <f>'[1]TCE - ANEXO IV - Preencher'!F178</f>
        <v>8654123000158</v>
      </c>
      <c r="E169" s="5" t="str">
        <f>'[1]TCE - ANEXO IV - Preencher'!G178</f>
        <v>AUDISIA - AUDITORES ASSOCIADOS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18762</v>
      </c>
      <c r="I169" s="7">
        <f>IF('[1]TCE - ANEXO IV - Preencher'!K178="","",'[1]TCE - ANEXO IV - Preencher'!K178)</f>
        <v>45078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962.38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5.2 - Serviços Técnicos Profissionais</v>
      </c>
      <c r="D170" s="3">
        <f>'[1]TCE - ANEXO IV - Preencher'!F179</f>
        <v>45671533000133</v>
      </c>
      <c r="E170" s="5" t="str">
        <f>'[1]TCE - ANEXO IV - Preencher'!G179</f>
        <v>VITORINO E MAIA ADVOGADOS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161</v>
      </c>
      <c r="I170" s="7">
        <f>IF('[1]TCE - ANEXO IV - Preencher'!K179="","",'[1]TCE - ANEXO IV - Preencher'!K179)</f>
        <v>45109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2233.5100000000002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5.10 - Detetização/Tratamento de Resíduos e Afins</v>
      </c>
      <c r="D171" s="3">
        <f>'[1]TCE - ANEXO IV - Preencher'!F180</f>
        <v>35474980000149</v>
      </c>
      <c r="E171" s="5" t="str">
        <f>'[1]TCE - ANEXO IV - Preencher'!G180</f>
        <v>LIMPSERVICE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4817</v>
      </c>
      <c r="I171" s="7">
        <f>IF('[1]TCE - ANEXO IV - Preencher'!K180="","",'[1]TCE - ANEXO IV - Preencher'!K180)</f>
        <v>45085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330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5.10 - Detetização/Tratamento de Resíduos e Afins</v>
      </c>
      <c r="D172" s="3">
        <f>'[1]TCE - ANEXO IV - Preencher'!F181</f>
        <v>35474980000149</v>
      </c>
      <c r="E172" s="5" t="str">
        <f>'[1]TCE - ANEXO IV - Preencher'!G181</f>
        <v>LIMPSERVICE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4852</v>
      </c>
      <c r="I172" s="7">
        <f>IF('[1]TCE - ANEXO IV - Preencher'!K181="","",'[1]TCE - ANEXO IV - Preencher'!K181)</f>
        <v>45106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290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5.23 - Limpeza e Conservação</v>
      </c>
      <c r="D173" s="3">
        <f>'[1]TCE - ANEXO IV - Preencher'!F182</f>
        <v>9863853000121</v>
      </c>
      <c r="E173" s="5" t="str">
        <f>'[1]TCE - ANEXO IV - Preencher'!G182</f>
        <v>SOSERVI SOCIEDADE DE SERVICOS GERAIS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70958</v>
      </c>
      <c r="I173" s="7">
        <f>IF('[1]TCE - ANEXO IV - Preencher'!K182="","",'[1]TCE - ANEXO IV - Preencher'!K182)</f>
        <v>45089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49107.78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5.99 - Outros Serviços de Terceiros Pessoa Jurídica</v>
      </c>
      <c r="D174" s="3">
        <f>'[1]TCE - ANEXO IV - Preencher'!F183</f>
        <v>35343136000189</v>
      </c>
      <c r="E174" s="5" t="str">
        <f>'[1]TCE - ANEXO IV - Preencher'!G183</f>
        <v>EMBRAESTER EMPRES BRASILEIRA DE ESTERILIZADOS EIREL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12036</v>
      </c>
      <c r="I174" s="7">
        <f>IF('[1]TCE - ANEXO IV - Preencher'!K183="","",'[1]TCE - ANEXO IV - Preencher'!K183)</f>
        <v>45110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5350.5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5.99 - Outros Serviços de Terceiros Pessoa Jurídica</v>
      </c>
      <c r="D175" s="3">
        <f>'[1]TCE - ANEXO IV - Preencher'!F184</f>
        <v>2668797000125</v>
      </c>
      <c r="E175" s="5" t="str">
        <f>'[1]TCE - ANEXO IV - Preencher'!G184</f>
        <v>BRASIL GESTAO DE DADOS INFORMACOES E DOCUMENTOS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3451</v>
      </c>
      <c r="I175" s="7">
        <f>IF('[1]TCE - ANEXO IV - Preencher'!K184="","",'[1]TCE - ANEXO IV - Preencher'!K184)</f>
        <v>45110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3354.6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5.99 - Outros Serviços de Terceiros Pessoa Jurídica</v>
      </c>
      <c r="D176" s="3">
        <f>'[1]TCE - ANEXO IV - Preencher'!F185</f>
        <v>21794062000192</v>
      </c>
      <c r="E176" s="5" t="str">
        <f>'[1]TCE - ANEXO IV - Preencher'!G185</f>
        <v>ASOS OCUPACIONAL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637</v>
      </c>
      <c r="I176" s="7">
        <f>IF('[1]TCE - ANEXO IV - Preencher'!K185="","",'[1]TCE - ANEXO IV - Preencher'!K185)</f>
        <v>45110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3200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5.99 - Outros Serviços de Terceiros Pessoa Jurídica</v>
      </c>
      <c r="D177" s="3">
        <f>'[1]TCE - ANEXO IV - Preencher'!F186</f>
        <v>19786063000143</v>
      </c>
      <c r="E177" s="5" t="str">
        <f>'[1]TCE - ANEXO IV - Preencher'!G186</f>
        <v>MARINHO E CASTRO SERVICOS LTDA ME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5391</v>
      </c>
      <c r="I177" s="7">
        <f>IF('[1]TCE - ANEXO IV - Preencher'!K186="","",'[1]TCE - ANEXO IV - Preencher'!K186)</f>
        <v>45097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4278.5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5.99 - Outros Serviços de Terceiros Pessoa Jurídica</v>
      </c>
      <c r="D178" s="3">
        <f>'[1]TCE - ANEXO IV - Preencher'!F187</f>
        <v>10816775000274</v>
      </c>
      <c r="E178" s="5" t="str">
        <f>'[1]TCE - ANEXO IV - Preencher'!G187</f>
        <v>INSPETORIA SALESIANA DO NORDESTE DO BRASIL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17856</v>
      </c>
      <c r="I178" s="7">
        <f>IF('[1]TCE - ANEXO IV - Preencher'!K187="","",'[1]TCE - ANEXO IV - Preencher'!K187)</f>
        <v>45093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270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5.99 - Outros Serviços de Terceiros Pessoa Jurídica</v>
      </c>
      <c r="D179" s="3">
        <f>'[1]TCE - ANEXO IV - Preencher'!F188</f>
        <v>24380578002041</v>
      </c>
      <c r="E179" s="5" t="str">
        <f>'[1]TCE - ANEXO IV - Preencher'!G188</f>
        <v>WHITE MARTINS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14978</v>
      </c>
      <c r="I179" s="7">
        <f>IF('[1]TCE - ANEXO IV - Preencher'!K188="","",'[1]TCE - ANEXO IV - Preencher'!K188)</f>
        <v>45084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1521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5.5 - Reparo e Manutenção de Máquinas e Equipamentos</v>
      </c>
      <c r="D180" s="3">
        <f>'[1]TCE - ANEXO IV - Preencher'!F189</f>
        <v>1141468000169</v>
      </c>
      <c r="E180" s="5" t="str">
        <f>'[1]TCE - ANEXO IV - Preencher'!G189</f>
        <v>MEDCALL COMERCIO E SERVIÇOS DE EQUIPAMENTOS MED LTDA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3672</v>
      </c>
      <c r="I180" s="7">
        <f>IF('[1]TCE - ANEXO IV - Preencher'!K189="","",'[1]TCE - ANEXO IV - Preencher'!K189)</f>
        <v>45107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527.25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5.5 - Reparo e Manutenção de Máquinas e Equipamentos</v>
      </c>
      <c r="D181" s="3">
        <f>'[1]TCE - ANEXO IV - Preencher'!F190</f>
        <v>7146768000117</v>
      </c>
      <c r="E181" s="5" t="str">
        <f>'[1]TCE - ANEXO IV - Preencher'!G190</f>
        <v>SERV IMAGEM NORDESTE ASSISTENCIA TECNICA LTDA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5379</v>
      </c>
      <c r="I181" s="7">
        <f>IF('[1]TCE - ANEXO IV - Preencher'!K190="","",'[1]TCE - ANEXO IV - Preencher'!K190)</f>
        <v>45107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2550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5.5 - Reparo e Manutenção de Máquinas e Equipamentos</v>
      </c>
      <c r="D182" s="3">
        <f>'[1]TCE - ANEXO IV - Preencher'!F191</f>
        <v>12067307000199</v>
      </c>
      <c r="E182" s="5" t="str">
        <f>'[1]TCE - ANEXO IV - Preencher'!G191</f>
        <v xml:space="preserve">CAETANO ALVES DA SILVA 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556</v>
      </c>
      <c r="I182" s="7">
        <f>IF('[1]TCE - ANEXO IV - Preencher'!K191="","",'[1]TCE - ANEXO IV - Preencher'!K191)</f>
        <v>45109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800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5.5 - Reparo e Manutenção de Máquinas e Equipamentos</v>
      </c>
      <c r="D183" s="3">
        <f>'[1]TCE - ANEXO IV - Preencher'!F192</f>
        <v>6907719000197</v>
      </c>
      <c r="E183" s="5" t="str">
        <f>'[1]TCE - ANEXO IV - Preencher'!G192</f>
        <v>F A G DE OLIVEIRA LTDA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1912</v>
      </c>
      <c r="I183" s="7">
        <f>IF('[1]TCE - ANEXO IV - Preencher'!K192="","",'[1]TCE - ANEXO IV - Preencher'!K192)</f>
        <v>45120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3730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5.4 - Reparo e Manutenção de Bens Imóveis</v>
      </c>
      <c r="D184" s="3">
        <f>'[1]TCE - ANEXO IV - Preencher'!F193</f>
        <v>40893042000113</v>
      </c>
      <c r="E184" s="5" t="str">
        <f>'[1]TCE - ANEXO IV - Preencher'!G193</f>
        <v>GERASTEP GERADORES ASSISTENCIA TECNICA E PECAS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42222</v>
      </c>
      <c r="I184" s="7">
        <f>IF('[1]TCE - ANEXO IV - Preencher'!K193="","",'[1]TCE - ANEXO IV - Preencher'!K193)</f>
        <v>45105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345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5.4 - Reparo e Manutenção de Bens Imóveis</v>
      </c>
      <c r="D185" s="3">
        <f>'[1]TCE - ANEXO IV - Preencher'!F194</f>
        <v>13259653000131</v>
      </c>
      <c r="E185" s="5" t="str">
        <f>'[1]TCE - ANEXO IV - Preencher'!G194</f>
        <v>POWER INSTALACAO E MANUTENCAO DE ELEVADORES LTDA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3949</v>
      </c>
      <c r="I185" s="7">
        <f>IF('[1]TCE - ANEXO IV - Preencher'!K194="","",'[1]TCE - ANEXO IV - Preencher'!K194)</f>
        <v>45110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2787.17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5.4 - Reparo e Manutenção de Bens Imóveis</v>
      </c>
      <c r="D186" s="3">
        <f>'[1]TCE - ANEXO IV - Preencher'!F195</f>
        <v>13259653000131</v>
      </c>
      <c r="E186" s="5" t="str">
        <f>'[1]TCE - ANEXO IV - Preencher'!G195</f>
        <v>POWER INSTALACAO E MANUTENCAO DE ELEVADORES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4000</v>
      </c>
      <c r="I186" s="7">
        <f>IF('[1]TCE - ANEXO IV - Preencher'!K195="","",'[1]TCE - ANEXO IV - Preencher'!K195)</f>
        <v>45111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387.09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5.4 - Reparo e Manutenção de Bens Imóveis</v>
      </c>
      <c r="D187" s="3">
        <f>'[1]TCE - ANEXO IV - Preencher'!F196</f>
        <v>7221834000176</v>
      </c>
      <c r="E187" s="5" t="str">
        <f>'[1]TCE - ANEXO IV - Preencher'!G196</f>
        <v>C2 COMERCIO E SERVICOS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1022</v>
      </c>
      <c r="I187" s="7">
        <f>IF('[1]TCE - ANEXO IV - Preencher'!K196="","",'[1]TCE - ANEXO IV - Preencher'!K196)</f>
        <v>45098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4050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4.6 - Serviços de Profissionais de Saúde</v>
      </c>
      <c r="D188" s="3">
        <f>'[1]TCE - ANEXO IV - Preencher'!F197</f>
        <v>71424544408</v>
      </c>
      <c r="E188" s="5" t="str">
        <f>'[1]TCE - ANEXO IV - Preencher'!G197</f>
        <v>FRANCINY CAVALCANTI DA SILVA</v>
      </c>
      <c r="F188" s="5" t="str">
        <f>'[1]TCE - ANEXO IV - Preencher'!H197</f>
        <v>S</v>
      </c>
      <c r="G188" s="5" t="str">
        <f>'[1]TCE - ANEXO IV - Preencher'!I197</f>
        <v>N</v>
      </c>
      <c r="H188" s="6">
        <f>'[1]TCE - ANEXO IV - Preencher'!J197</f>
        <v>0</v>
      </c>
      <c r="I188" s="7" t="str">
        <f>IF('[1]TCE - ANEXO IV - Preencher'!K197="","",'[1]TCE - ANEXO IV - Preencher'!K197)</f>
        <v/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366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4.6 - Serviços de Profissionais de Saúde</v>
      </c>
      <c r="D189" s="3">
        <f>'[1]TCE - ANEXO IV - Preencher'!F198</f>
        <v>5418934406</v>
      </c>
      <c r="E189" s="5" t="str">
        <f>'[1]TCE - ANEXO IV - Preencher'!G198</f>
        <v>JOSIANE CECILIA ALVES DA SILVA</v>
      </c>
      <c r="F189" s="5" t="str">
        <f>'[1]TCE - ANEXO IV - Preencher'!H198</f>
        <v>S</v>
      </c>
      <c r="G189" s="5" t="str">
        <f>'[1]TCE - ANEXO IV - Preencher'!I198</f>
        <v>N</v>
      </c>
      <c r="H189" s="6">
        <f>'[1]TCE - ANEXO IV - Preencher'!J198</f>
        <v>0</v>
      </c>
      <c r="I189" s="7" t="str">
        <f>IF('[1]TCE - ANEXO IV - Preencher'!K198="","",'[1]TCE - ANEXO IV - Preencher'!K198)</f>
        <v/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2109.6799999999998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4.6 - Serviços de Profissionais de Saúde</v>
      </c>
      <c r="D190" s="3">
        <f>'[1]TCE - ANEXO IV - Preencher'!F199</f>
        <v>9820748402</v>
      </c>
      <c r="E190" s="5" t="str">
        <f>'[1]TCE - ANEXO IV - Preencher'!G199</f>
        <v>LUIZ HENRIQUE FRANCISCO DE SOUZA</v>
      </c>
      <c r="F190" s="5" t="str">
        <f>'[1]TCE - ANEXO IV - Preencher'!H199</f>
        <v>S</v>
      </c>
      <c r="G190" s="5" t="str">
        <f>'[1]TCE - ANEXO IV - Preencher'!I199</f>
        <v>N</v>
      </c>
      <c r="H190" s="6">
        <f>'[1]TCE - ANEXO IV - Preencher'!J199</f>
        <v>0</v>
      </c>
      <c r="I190" s="7" t="str">
        <f>IF('[1]TCE - ANEXO IV - Preencher'!K199="","",'[1]TCE - ANEXO IV - Preencher'!K199)</f>
        <v/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3427.33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4.6 - Serviços de Profissionais de Saúde</v>
      </c>
      <c r="D191" s="3">
        <f>'[1]TCE - ANEXO IV - Preencher'!F200</f>
        <v>9296970490</v>
      </c>
      <c r="E191" s="5" t="str">
        <f>'[1]TCE - ANEXO IV - Preencher'!G200</f>
        <v>JESSICA SILVA DE OLIVEIRA</v>
      </c>
      <c r="F191" s="5" t="str">
        <f>'[1]TCE - ANEXO IV - Preencher'!H200</f>
        <v>S</v>
      </c>
      <c r="G191" s="5" t="str">
        <f>'[1]TCE - ANEXO IV - Preencher'!I200</f>
        <v>N</v>
      </c>
      <c r="H191" s="6">
        <f>'[1]TCE - ANEXO IV - Preencher'!J200</f>
        <v>0</v>
      </c>
      <c r="I191" s="7" t="str">
        <f>IF('[1]TCE - ANEXO IV - Preencher'!K200="","",'[1]TCE - ANEXO IV - Preencher'!K200)</f>
        <v/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3063.4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4.7 - Apoio Administrativo, Técnico e Operacional</v>
      </c>
      <c r="D192" s="3">
        <f>'[1]TCE - ANEXO IV - Preencher'!F201</f>
        <v>3356174410</v>
      </c>
      <c r="E192" s="5" t="str">
        <f>'[1]TCE - ANEXO IV - Preencher'!G201</f>
        <v>FLAVIO OLIVEIRA DE SOUZA</v>
      </c>
      <c r="F192" s="5" t="str">
        <f>'[1]TCE - ANEXO IV - Preencher'!H201</f>
        <v>S</v>
      </c>
      <c r="G192" s="5" t="str">
        <f>'[1]TCE - ANEXO IV - Preencher'!I201</f>
        <v>N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1593.2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4.7 - Apoio Administrativo, Técnico e Operacional</v>
      </c>
      <c r="D193" s="3">
        <f>'[1]TCE - ANEXO IV - Preencher'!F202</f>
        <v>6659922466</v>
      </c>
      <c r="E193" s="5" t="str">
        <f>'[1]TCE - ANEXO IV - Preencher'!G202</f>
        <v>JENNIFER CIBELLE LOPES DA SILVA</v>
      </c>
      <c r="F193" s="5" t="str">
        <f>'[1]TCE - ANEXO IV - Preencher'!H202</f>
        <v>S</v>
      </c>
      <c r="G193" s="5" t="str">
        <f>'[1]TCE - ANEXO IV - Preencher'!I202</f>
        <v>N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2146.8000000000002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4.7 - Apoio Administrativo, Técnico e Operacional</v>
      </c>
      <c r="D194" s="3">
        <f>'[1]TCE - ANEXO IV - Preencher'!F203</f>
        <v>80006248420</v>
      </c>
      <c r="E194" s="5" t="str">
        <f>'[1]TCE - ANEXO IV - Preencher'!G203</f>
        <v>ANA CLAUDIA REGO DA SILVA RODRIGUES BRASIL</v>
      </c>
      <c r="F194" s="5" t="str">
        <f>'[1]TCE - ANEXO IV - Preencher'!H203</f>
        <v>S</v>
      </c>
      <c r="G194" s="5" t="str">
        <f>'[1]TCE - ANEXO IV - Preencher'!I203</f>
        <v>N</v>
      </c>
      <c r="H194" s="6">
        <f>'[1]TCE - ANEXO IV - Preencher'!J203</f>
        <v>0</v>
      </c>
      <c r="I194" s="7" t="str">
        <f>IF('[1]TCE - ANEXO IV - Preencher'!K203="","",'[1]TCE - ANEXO IV - Preencher'!K203)</f>
        <v/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1983.6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4.7 - Apoio Administrativo, Técnico e Operacional</v>
      </c>
      <c r="D195" s="3">
        <f>'[1]TCE - ANEXO IV - Preencher'!F204</f>
        <v>10512008493</v>
      </c>
      <c r="E195" s="5" t="str">
        <f>'[1]TCE - ANEXO IV - Preencher'!G204</f>
        <v>AMANDA FERNANDES MOREIRA</v>
      </c>
      <c r="F195" s="5" t="str">
        <f>'[1]TCE - ANEXO IV - Preencher'!H204</f>
        <v>S</v>
      </c>
      <c r="G195" s="5" t="str">
        <f>'[1]TCE - ANEXO IV - Preencher'!I204</f>
        <v>N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993.6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4.7 - Apoio Administrativo, Técnico e Operacional</v>
      </c>
      <c r="D196" s="3">
        <f>'[1]TCE - ANEXO IV - Preencher'!F205</f>
        <v>2552006418</v>
      </c>
      <c r="E196" s="5" t="str">
        <f>'[1]TCE - ANEXO IV - Preencher'!G205</f>
        <v>VALERIA CARDOSO DA SILVA</v>
      </c>
      <c r="F196" s="5" t="str">
        <f>'[1]TCE - ANEXO IV - Preencher'!H205</f>
        <v>S</v>
      </c>
      <c r="G196" s="5" t="str">
        <f>'[1]TCE - ANEXO IV - Preencher'!I205</f>
        <v>N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1830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4.6 - Serviços de Profissionais de Saúde</v>
      </c>
      <c r="D197" s="3">
        <f>'[1]TCE - ANEXO IV - Preencher'!F206</f>
        <v>89863917400</v>
      </c>
      <c r="E197" s="5" t="str">
        <f>'[1]TCE - ANEXO IV - Preencher'!G206</f>
        <v>SOLANGE PINTO DA SILVA</v>
      </c>
      <c r="F197" s="5" t="str">
        <f>'[1]TCE - ANEXO IV - Preencher'!H206</f>
        <v>S</v>
      </c>
      <c r="G197" s="5" t="str">
        <f>'[1]TCE - ANEXO IV - Preencher'!I206</f>
        <v>N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2326.7800000000002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4.6 - Serviços de Profissionais de Saúde</v>
      </c>
      <c r="D198" s="3">
        <f>'[1]TCE - ANEXO IV - Preencher'!F207</f>
        <v>2722375400</v>
      </c>
      <c r="E198" s="5" t="str">
        <f>'[1]TCE - ANEXO IV - Preencher'!G207</f>
        <v>JOSY SILVA DE MIRANDA</v>
      </c>
      <c r="F198" s="5" t="str">
        <f>'[1]TCE - ANEXO IV - Preencher'!H207</f>
        <v>S</v>
      </c>
      <c r="G198" s="5" t="str">
        <f>'[1]TCE - ANEXO IV - Preencher'!I207</f>
        <v>N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2225.98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4.6 - Serviços de Profissionais de Saúde</v>
      </c>
      <c r="D199" s="3">
        <f>'[1]TCE - ANEXO IV - Preencher'!F208</f>
        <v>70870444433</v>
      </c>
      <c r="E199" s="5" t="str">
        <f>'[1]TCE - ANEXO IV - Preencher'!G208</f>
        <v xml:space="preserve">VINICIUS DE LIRA NUNES </v>
      </c>
      <c r="F199" s="5" t="str">
        <f>'[1]TCE - ANEXO IV - Preencher'!H208</f>
        <v>S</v>
      </c>
      <c r="G199" s="5" t="str">
        <f>'[1]TCE - ANEXO IV - Preencher'!I208</f>
        <v>N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2319.83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4.6 - Serviços de Profissionais de Saúde</v>
      </c>
      <c r="D200" s="3">
        <f>'[1]TCE - ANEXO IV - Preencher'!F209</f>
        <v>6749344402</v>
      </c>
      <c r="E200" s="5" t="str">
        <f>'[1]TCE - ANEXO IV - Preencher'!G209</f>
        <v>ALCIONE GOMES DA SILVA</v>
      </c>
      <c r="F200" s="5" t="str">
        <f>'[1]TCE - ANEXO IV - Preencher'!H209</f>
        <v>S</v>
      </c>
      <c r="G200" s="5" t="str">
        <f>'[1]TCE - ANEXO IV - Preencher'!I209</f>
        <v>N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2659.51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4.6 - Serviços de Profissionais de Saúde</v>
      </c>
      <c r="D201" s="3">
        <f>'[1]TCE - ANEXO IV - Preencher'!F210</f>
        <v>4956580657</v>
      </c>
      <c r="E201" s="5" t="str">
        <f>'[1]TCE - ANEXO IV - Preencher'!G210</f>
        <v>FABIANA MARIA DA SILVA ROCHA</v>
      </c>
      <c r="F201" s="5" t="str">
        <f>'[1]TCE - ANEXO IV - Preencher'!H210</f>
        <v>S</v>
      </c>
      <c r="G201" s="5" t="str">
        <f>'[1]TCE - ANEXO IV - Preencher'!I210</f>
        <v>N</v>
      </c>
      <c r="H201" s="6">
        <f>'[1]TCE - ANEXO IV - Preencher'!J210</f>
        <v>0</v>
      </c>
      <c r="I201" s="7" t="str">
        <f>IF('[1]TCE - ANEXO IV - Preencher'!K210="","",'[1]TCE - ANEXO IV - Preencher'!K210)</f>
        <v/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2126.5100000000002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42719975000114</v>
      </c>
      <c r="E202" s="5" t="str">
        <f>'[1]TCE - ANEXO IV - Preencher'!G211</f>
        <v>CLINICA VIVERY MEDICINA INTEGRADA E ORTOMOLRCULAR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33</v>
      </c>
      <c r="I202" s="7">
        <f>IF('[1]TCE - ANEXO IV - Preencher'!K211="","",'[1]TCE - ANEXO IV - Preencher'!K211)</f>
        <v>45119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6250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48817961000110</v>
      </c>
      <c r="E203" s="5" t="str">
        <f>'[1]TCE - ANEXO IV - Preencher'!G212</f>
        <v>NEW MAISMED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41</v>
      </c>
      <c r="I203" s="7">
        <f>IF('[1]TCE - ANEXO IV - Preencher'!K212="","",'[1]TCE - ANEXO IV - Preencher'!K212)</f>
        <v>45118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9400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48656723000170</v>
      </c>
      <c r="E204" s="5" t="str">
        <f>'[1]TCE - ANEXO IV - Preencher'!G213</f>
        <v>RC E TP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121</v>
      </c>
      <c r="I204" s="7">
        <f>IF('[1]TCE - ANEXO IV - Preencher'!K213="","",'[1]TCE - ANEXO IV - Preencher'!K213)</f>
        <v>45118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2700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50620008000129</v>
      </c>
      <c r="E205" s="5" t="str">
        <f>'[1]TCE - ANEXO IV - Preencher'!G214</f>
        <v>LUANA COSTA SERVIÇOS MEDICPOS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2</v>
      </c>
      <c r="I205" s="7">
        <f>IF('[1]TCE - ANEXO IV - Preencher'!K214="","",'[1]TCE - ANEXO IV - Preencher'!K214)</f>
        <v>45114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1100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43853893000120</v>
      </c>
      <c r="E206" s="5" t="str">
        <f>'[1]TCE - ANEXO IV - Preencher'!G215</f>
        <v>MAISMED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498</v>
      </c>
      <c r="I206" s="7">
        <f>IF('[1]TCE - ANEXO IV - Preencher'!K215="","",'[1]TCE - ANEXO IV - Preencher'!K215)</f>
        <v>45118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1350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44767462000104</v>
      </c>
      <c r="E207" s="5" t="str">
        <f>'[1]TCE - ANEXO IV - Preencher'!G216</f>
        <v>ANDRADE E VASCONCLOS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76</v>
      </c>
      <c r="I207" s="7">
        <f>IF('[1]TCE - ANEXO IV - Preencher'!K216="","",'[1]TCE - ANEXO IV - Preencher'!K216)</f>
        <v>45118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4400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50493317000185</v>
      </c>
      <c r="E208" s="5" t="str">
        <f>'[1]TCE - ANEXO IV - Preencher'!G217</f>
        <v>METAMED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6</v>
      </c>
      <c r="I208" s="7">
        <f>IF('[1]TCE - ANEXO IV - Preencher'!K217="","",'[1]TCE - ANEXO IV - Preencher'!K217)</f>
        <v>45110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1100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21315175000168</v>
      </c>
      <c r="E209" s="5" t="str">
        <f>'[1]TCE - ANEXO IV - Preencher'!G218</f>
        <v>SERVIÇOS DE SAUDE E MOBILIDADE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720</v>
      </c>
      <c r="I209" s="7">
        <f>IF('[1]TCE - ANEXO IV - Preencher'!K218="","",'[1]TCE - ANEXO IV - Preencher'!K218)</f>
        <v>45114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4400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49429461000173</v>
      </c>
      <c r="E210" s="5" t="str">
        <f>'[1]TCE - ANEXO IV - Preencher'!G219</f>
        <v>DANTONASAUDE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11</v>
      </c>
      <c r="I210" s="7">
        <f>IF('[1]TCE - ANEXO IV - Preencher'!K219="","",'[1]TCE - ANEXO IV - Preencher'!K219)</f>
        <v>45113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5000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43049082000171</v>
      </c>
      <c r="E211" s="5" t="str">
        <f>'[1]TCE - ANEXO IV - Preencher'!G220</f>
        <v>TRAT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77</v>
      </c>
      <c r="I211" s="7">
        <f>IF('[1]TCE - ANEXO IV - Preencher'!K220="","",'[1]TCE - ANEXO IV - Preencher'!K220)</f>
        <v>45112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5500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45637249000140</v>
      </c>
      <c r="E212" s="5" t="str">
        <f>'[1]TCE - ANEXO IV - Preencher'!G221</f>
        <v>STARMED ATIVIDADE MEDICAS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302</v>
      </c>
      <c r="I212" s="7">
        <f>IF('[1]TCE - ANEXO IV - Preencher'!K221="","",'[1]TCE - ANEXO IV - Preencher'!K221)</f>
        <v>45114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2700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36107865000107</v>
      </c>
      <c r="E213" s="5" t="str">
        <f>'[1]TCE - ANEXO IV - Preencher'!G222</f>
        <v>CLINICALLY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200</v>
      </c>
      <c r="I213" s="7">
        <f>IF('[1]TCE - ANEXO IV - Preencher'!K222="","",'[1]TCE - ANEXO IV - Preencher'!K222)</f>
        <v>45112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8750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50448967000109</v>
      </c>
      <c r="E214" s="5" t="str">
        <f>'[1]TCE - ANEXO IV - Preencher'!G223</f>
        <v>F&amp;C SERVIÇOS MEDICOS S/S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10</v>
      </c>
      <c r="I214" s="7">
        <f>IF('[1]TCE - ANEXO IV - Preencher'!K223="","",'[1]TCE - ANEXO IV - Preencher'!K223)</f>
        <v>45114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8000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49452768000195</v>
      </c>
      <c r="E215" s="5" t="str">
        <f>'[1]TCE - ANEXO IV - Preencher'!G224</f>
        <v>BEM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6</v>
      </c>
      <c r="I215" s="7">
        <f>IF('[1]TCE - ANEXO IV - Preencher'!K224="","",'[1]TCE - ANEXO IV - Preencher'!K224)</f>
        <v>45110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4950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50471782000115</v>
      </c>
      <c r="E216" s="5" t="str">
        <f>'[1]TCE - ANEXO IV - Preencher'!G225</f>
        <v>LAIS VANESSA PEREIRA CARNEIRO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4</v>
      </c>
      <c r="I216" s="7">
        <f>IF('[1]TCE - ANEXO IV - Preencher'!K225="","",'[1]TCE - ANEXO IV - Preencher'!K225)</f>
        <v>45114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1350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45397939000170</v>
      </c>
      <c r="E217" s="5" t="str">
        <f>'[1]TCE - ANEXO IV - Preencher'!G226</f>
        <v>ARAUJO E GUIMARAES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1000058</v>
      </c>
      <c r="I217" s="7">
        <f>IF('[1]TCE - ANEXO IV - Preencher'!K226="","",'[1]TCE - ANEXO IV - Preencher'!K226)</f>
        <v>45111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2500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50689787000119</v>
      </c>
      <c r="E218" s="5" t="str">
        <f>'[1]TCE - ANEXO IV - Preencher'!G227</f>
        <v>FJA NETO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7</v>
      </c>
      <c r="I218" s="7">
        <f>IF('[1]TCE - ANEXO IV - Preencher'!K227="","",'[1]TCE - ANEXO IV - Preencher'!K227)</f>
        <v>45111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1250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49329688000147</v>
      </c>
      <c r="E219" s="5" t="str">
        <f>'[1]TCE - ANEXO IV - Preencher'!G228</f>
        <v>FM MONTEIRO MEDICOS E PSICOLOGIA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10</v>
      </c>
      <c r="I219" s="7">
        <f>IF('[1]TCE - ANEXO IV - Preencher'!K228="","",'[1]TCE - ANEXO IV - Preencher'!K228)</f>
        <v>45114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6650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43644880000141</v>
      </c>
      <c r="E220" s="5" t="str">
        <f>'[1]TCE - ANEXO IV - Preencher'!G229</f>
        <v>PORTALMED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351</v>
      </c>
      <c r="I220" s="7">
        <f>IF('[1]TCE - ANEXO IV - Preencher'!K229="","",'[1]TCE - ANEXO IV - Preencher'!K229)</f>
        <v>45114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17350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23331386000110</v>
      </c>
      <c r="E221" s="5" t="str">
        <f>'[1]TCE - ANEXO IV - Preencher'!G230</f>
        <v>CLINICA INTENSIVA SERVICOS MEDIOS LTDA EPP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1671</v>
      </c>
      <c r="I221" s="7">
        <f>IF('[1]TCE - ANEXO IV - Preencher'!K230="","",'[1]TCE - ANEXO IV - Preencher'!K230)</f>
        <v>45112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4400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41707918000152</v>
      </c>
      <c r="E222" s="5" t="str">
        <f>'[1]TCE - ANEXO IV - Preencher'!G231</f>
        <v>MORETH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45</v>
      </c>
      <c r="I222" s="7">
        <f>IF('[1]TCE - ANEXO IV - Preencher'!K231="","",'[1]TCE - ANEXO IV - Preencher'!K231)</f>
        <v>45111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1100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37406845000191</v>
      </c>
      <c r="E223" s="5" t="str">
        <f>'[1]TCE - ANEXO IV - Preencher'!G232</f>
        <v>HEROFILO SERVIÇOS MEDICOS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291</v>
      </c>
      <c r="I223" s="7">
        <f>IF('[1]TCE - ANEXO IV - Preencher'!K232="","",'[1]TCE - ANEXO IV - Preencher'!K232)</f>
        <v>45114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1100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37956189000109</v>
      </c>
      <c r="E224" s="5" t="str">
        <f>'[1]TCE - ANEXO IV - Preencher'!G233</f>
        <v>BOND MEDIC SERVICOS DE SAUDE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337</v>
      </c>
      <c r="I224" s="7">
        <f>IF('[1]TCE - ANEXO IV - Preencher'!K233="","",'[1]TCE - ANEXO IV - Preencher'!K233)</f>
        <v>45114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2500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40440176000189</v>
      </c>
      <c r="E225" s="5" t="str">
        <f>'[1]TCE - ANEXO IV - Preencher'!G234</f>
        <v>PODIUMMED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428</v>
      </c>
      <c r="I225" s="7">
        <f>IF('[1]TCE - ANEXO IV - Preencher'!K234="","",'[1]TCE - ANEXO IV - Preencher'!K234)</f>
        <v>45114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5000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46424732000100</v>
      </c>
      <c r="E226" s="5" t="str">
        <f>'[1]TCE - ANEXO IV - Preencher'!G235</f>
        <v>ACIOLI SERVIÇOS DE SAUDE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33</v>
      </c>
      <c r="I226" s="7">
        <f>IF('[1]TCE - ANEXO IV - Preencher'!K235="","",'[1]TCE - ANEXO IV - Preencher'!K235)</f>
        <v>45112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1250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50803173000116</v>
      </c>
      <c r="E227" s="5" t="str">
        <f>'[1]TCE - ANEXO IV - Preencher'!G236</f>
        <v>SABRYNNA OLIVEIRA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1</v>
      </c>
      <c r="I227" s="7">
        <f>IF('[1]TCE - ANEXO IV - Preencher'!K236="","",'[1]TCE - ANEXO IV - Preencher'!K236)</f>
        <v>45110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3450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46852548000160</v>
      </c>
      <c r="E228" s="5" t="str">
        <f>'[1]TCE - ANEXO IV - Preencher'!G237</f>
        <v>CERTMED ATIVIDADEE MEDICAS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51</v>
      </c>
      <c r="I228" s="7">
        <f>IF('[1]TCE - ANEXO IV - Preencher'!K237="","",'[1]TCE - ANEXO IV - Preencher'!K237)</f>
        <v>45114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4400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45969705000150</v>
      </c>
      <c r="E229" s="5" t="str">
        <f>'[1]TCE - ANEXO IV - Preencher'!G238</f>
        <v>MEDMAIS ATIVIDADES MEDICS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721</v>
      </c>
      <c r="I229" s="7">
        <f>IF('[1]TCE - ANEXO IV - Preencher'!K238="","",'[1]TCE - ANEXO IV - Preencher'!K238)</f>
        <v>45114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14300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38148048000114</v>
      </c>
      <c r="E230" s="5" t="str">
        <f>'[1]TCE - ANEXO IV - Preencher'!G239</f>
        <v>POINTMED ATIVIDDES MEDICAS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587</v>
      </c>
      <c r="I230" s="7">
        <f>IF('[1]TCE - ANEXO IV - Preencher'!K239="","",'[1]TCE - ANEXO IV - Preencher'!K239)</f>
        <v>45114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1100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50159803000161</v>
      </c>
      <c r="E231" s="5" t="str">
        <f>'[1]TCE - ANEXO IV - Preencher'!G240</f>
        <v xml:space="preserve">IZABELA DO S. SIQUEIRA NUNES 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4</v>
      </c>
      <c r="I231" s="7">
        <f>IF('[1]TCE - ANEXO IV - Preencher'!K240="","",'[1]TCE - ANEXO IV - Preencher'!K240)</f>
        <v>45117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4400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48656723000170</v>
      </c>
      <c r="E232" s="5" t="str">
        <f>'[1]TCE - ANEXO IV - Preencher'!G241</f>
        <v>RC E TP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111</v>
      </c>
      <c r="I232" s="7">
        <f>IF('[1]TCE - ANEXO IV - Preencher'!K241="","",'[1]TCE - ANEXO IV - Preencher'!K241)</f>
        <v>45114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6100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45735127000197</v>
      </c>
      <c r="E233" s="5" t="str">
        <f>'[1]TCE - ANEXO IV - Preencher'!G242</f>
        <v>GLOBALMED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475</v>
      </c>
      <c r="I233" s="7">
        <f>IF('[1]TCE - ANEXO IV - Preencher'!K242="","",'[1]TCE - ANEXO IV - Preencher'!K242)</f>
        <v>45114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12350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38823495000121</v>
      </c>
      <c r="E234" s="5" t="str">
        <f>'[1]TCE - ANEXO IV - Preencher'!G243</f>
        <v>CENTRALMED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297</v>
      </c>
      <c r="I234" s="7">
        <f>IF('[1]TCE - ANEXO IV - Preencher'!K243="","",'[1]TCE - ANEXO IV - Preencher'!K243)</f>
        <v>45114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8800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49881981000112</v>
      </c>
      <c r="E235" s="5" t="str">
        <f>'[1]TCE - ANEXO IV - Preencher'!G244</f>
        <v>BELFORT SERVIÇOS DE SAUDE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22</v>
      </c>
      <c r="I235" s="7">
        <f>IF('[1]TCE - ANEXO IV - Preencher'!K244="","",'[1]TCE - ANEXO IV - Preencher'!K244)</f>
        <v>45114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1250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46543243000177</v>
      </c>
      <c r="E236" s="5" t="str">
        <f>'[1]TCE - ANEXO IV - Preencher'!G245</f>
        <v>DRA. ANA LUIZA NOGUEIRA GONÇALVES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9</v>
      </c>
      <c r="I236" s="7">
        <f>IF('[1]TCE - ANEXO IV - Preencher'!K245="","",'[1]TCE - ANEXO IV - Preencher'!K245)</f>
        <v>45110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2700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48944200000129</v>
      </c>
      <c r="E237" s="5" t="str">
        <f>'[1]TCE - ANEXO IV - Preencher'!G246</f>
        <v>JSBAL SERVIÇOS MEDICOS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12</v>
      </c>
      <c r="I237" s="7">
        <f>IF('[1]TCE - ANEXO IV - Preencher'!K246="","",'[1]TCE - ANEXO IV - Preencher'!K246)</f>
        <v>45110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2700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45262263000107</v>
      </c>
      <c r="E238" s="5" t="str">
        <f>'[1]TCE - ANEXO IV - Preencher'!G247</f>
        <v>ESMAELLA NAHAMA LACERDA SABINO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49</v>
      </c>
      <c r="I238" s="7">
        <f>IF('[1]TCE - ANEXO IV - Preencher'!K247="","",'[1]TCE - ANEXO IV - Preencher'!K247)</f>
        <v>45110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12050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50484540000166</v>
      </c>
      <c r="E239" s="5" t="str">
        <f>'[1]TCE - ANEXO IV - Preencher'!G248</f>
        <v>MARIANA VALOIS DE AQUINO KRAUSE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7</v>
      </c>
      <c r="I239" s="7">
        <f>IF('[1]TCE - ANEXO IV - Preencher'!K248="","",'[1]TCE - ANEXO IV - Preencher'!K248)</f>
        <v>45114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2700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50666805000147</v>
      </c>
      <c r="E240" s="5" t="str">
        <f>'[1]TCE - ANEXO IV - Preencher'!G249</f>
        <v>RAIANY RODRIGUES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6</v>
      </c>
      <c r="I240" s="7">
        <f>IF('[1]TCE - ANEXO IV - Preencher'!K249="","",'[1]TCE - ANEXO IV - Preencher'!K249)</f>
        <v>45114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2500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46560147000137</v>
      </c>
      <c r="E241" s="5" t="str">
        <f>'[1]TCE - ANEXO IV - Preencher'!G250</f>
        <v>MEDICALMED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661</v>
      </c>
      <c r="I241" s="7">
        <f>IF('[1]TCE - ANEXO IV - Preencher'!K250="","",'[1]TCE - ANEXO IV - Preencher'!K250)</f>
        <v>45114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1250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40924886000184</v>
      </c>
      <c r="E242" s="5" t="str">
        <f>'[1]TCE - ANEXO IV - Preencher'!G251</f>
        <v>PREVENTMED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677</v>
      </c>
      <c r="I242" s="7">
        <f>IF('[1]TCE - ANEXO IV - Preencher'!K251="","",'[1]TCE - ANEXO IV - Preencher'!K251)</f>
        <v>45114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8450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46843757000148</v>
      </c>
      <c r="E243" s="5" t="str">
        <f>'[1]TCE - ANEXO IV - Preencher'!G252</f>
        <v>LS ATENDIMENTO MEDICO LTDA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18</v>
      </c>
      <c r="I243" s="7">
        <f>IF('[1]TCE - ANEXO IV - Preencher'!K252="","",'[1]TCE - ANEXO IV - Preencher'!K252)</f>
        <v>45111</v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6600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34033631000200</v>
      </c>
      <c r="E244" s="5" t="str">
        <f>'[1]TCE - ANEXO IV - Preencher'!G253</f>
        <v>PRIMEMED SERVICOS MECISO HOSPITALARES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56</v>
      </c>
      <c r="I244" s="7">
        <f>IF('[1]TCE - ANEXO IV - Preencher'!K253="","",'[1]TCE - ANEXO IV - Preencher'!K253)</f>
        <v>45117</v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3750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(OCULTAR)'!$Q$3:$S$135,3,0),"")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20966373000129</v>
      </c>
      <c r="E245" s="5" t="str">
        <f>'[1]TCE - ANEXO IV - Preencher'!G254</f>
        <v>FMJ SAUDE LTDA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596</v>
      </c>
      <c r="I245" s="7">
        <f>IF('[1]TCE - ANEXO IV - Preencher'!K254="","",'[1]TCE - ANEXO IV - Preencher'!K254)</f>
        <v>45110</v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2200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(OCULTAR)'!$Q$3:$S$135,3,0),"")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46476486000130</v>
      </c>
      <c r="E246" s="5" t="str">
        <f>'[1]TCE - ANEXO IV - Preencher'!G255</f>
        <v>G5MED SOLUÇÕES EM SAUDE LTDA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404</v>
      </c>
      <c r="I246" s="7">
        <f>IF('[1]TCE - ANEXO IV - Preencher'!K255="","",'[1]TCE - ANEXO IV - Preencher'!K255)</f>
        <v>45110</v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5500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(OCULTAR)'!$Q$3:$S$135,3,0),"")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49078521000150</v>
      </c>
      <c r="E247" s="5" t="str">
        <f>'[1]TCE - ANEXO IV - Preencher'!G256</f>
        <v>DRA THIALE CVALCANTI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8</v>
      </c>
      <c r="I247" s="7">
        <f>IF('[1]TCE - ANEXO IV - Preencher'!K256="","",'[1]TCE - ANEXO IV - Preencher'!K256)</f>
        <v>45117</v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5100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(OCULTAR)'!$Q$3:$S$135,3,0),"")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46544701000192</v>
      </c>
      <c r="E248" s="5" t="str">
        <f>'[1]TCE - ANEXO IV - Preencher'!G257</f>
        <v>ANNDRA VICTORIA ATIVIDADE MEDICOS LTDA</v>
      </c>
      <c r="F248" s="5" t="str">
        <f>'[1]TCE - ANEXO IV - Preencher'!H257</f>
        <v>S</v>
      </c>
      <c r="G248" s="5" t="str">
        <f>'[1]TCE - ANEXO IV - Preencher'!I257</f>
        <v>S</v>
      </c>
      <c r="H248" s="6" t="str">
        <f>'[1]TCE - ANEXO IV - Preencher'!J257</f>
        <v>42</v>
      </c>
      <c r="I248" s="7">
        <f>IF('[1]TCE - ANEXO IV - Preencher'!K257="","",'[1]TCE - ANEXO IV - Preencher'!K257)</f>
        <v>45110</v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12100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(OCULTAR)'!$Q$3:$S$135,3,0),"")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48983942000163</v>
      </c>
      <c r="E249" s="5" t="str">
        <f>'[1]TCE - ANEXO IV - Preencher'!G258</f>
        <v>ELQ SERVIÇOS MEDICOS</v>
      </c>
      <c r="F249" s="5" t="str">
        <f>'[1]TCE - ANEXO IV - Preencher'!H258</f>
        <v>S</v>
      </c>
      <c r="G249" s="5" t="str">
        <f>'[1]TCE - ANEXO IV - Preencher'!I258</f>
        <v>S</v>
      </c>
      <c r="H249" s="6" t="str">
        <f>'[1]TCE - ANEXO IV - Preencher'!J258</f>
        <v>11</v>
      </c>
      <c r="I249" s="7">
        <f>IF('[1]TCE - ANEXO IV - Preencher'!K258="","",'[1]TCE - ANEXO IV - Preencher'!K258)</f>
        <v>45111</v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5000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(OCULTAR)'!$Q$3:$S$135,3,0),"")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48960537000120</v>
      </c>
      <c r="E250" s="5" t="str">
        <f>'[1]TCE - ANEXO IV - Preencher'!G259</f>
        <v>N E G CONSULTORIO MEDICOS LTDA</v>
      </c>
      <c r="F250" s="5" t="str">
        <f>'[1]TCE - ANEXO IV - Preencher'!H259</f>
        <v>S</v>
      </c>
      <c r="G250" s="5" t="str">
        <f>'[1]TCE - ANEXO IV - Preencher'!I259</f>
        <v>S</v>
      </c>
      <c r="H250" s="6" t="str">
        <f>'[1]TCE - ANEXO IV - Preencher'!J259</f>
        <v>9</v>
      </c>
      <c r="I250" s="7">
        <f>IF('[1]TCE - ANEXO IV - Preencher'!K259="","",'[1]TCE - ANEXO IV - Preencher'!K259)</f>
        <v>45114</v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4400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(OCULTAR)'!$Q$3:$S$135,3,0),"")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49159899000189</v>
      </c>
      <c r="E251" s="5" t="str">
        <f>'[1]TCE - ANEXO IV - Preencher'!G260</f>
        <v>49.159.899 LTDA</v>
      </c>
      <c r="F251" s="5" t="str">
        <f>'[1]TCE - ANEXO IV - Preencher'!H260</f>
        <v>S</v>
      </c>
      <c r="G251" s="5" t="str">
        <f>'[1]TCE - ANEXO IV - Preencher'!I260</f>
        <v>S</v>
      </c>
      <c r="H251" s="6" t="str">
        <f>'[1]TCE - ANEXO IV - Preencher'!J260</f>
        <v>8</v>
      </c>
      <c r="I251" s="7">
        <f>IF('[1]TCE - ANEXO IV - Preencher'!K260="","",'[1]TCE - ANEXO IV - Preencher'!K260)</f>
        <v>45110</v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8800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(OCULTAR)'!$Q$3:$S$135,3,0),"")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35341761000191</v>
      </c>
      <c r="E252" s="5" t="str">
        <f>'[1]TCE - ANEXO IV - Preencher'!G261</f>
        <v>GOOD MEDICA ASSISTENCIA EM SAUDE LTDA</v>
      </c>
      <c r="F252" s="5" t="str">
        <f>'[1]TCE - ANEXO IV - Preencher'!H261</f>
        <v>S</v>
      </c>
      <c r="G252" s="5" t="str">
        <f>'[1]TCE - ANEXO IV - Preencher'!I261</f>
        <v>S</v>
      </c>
      <c r="H252" s="6" t="str">
        <f>'[1]TCE - ANEXO IV - Preencher'!J261</f>
        <v>737</v>
      </c>
      <c r="I252" s="7">
        <f>IF('[1]TCE - ANEXO IV - Preencher'!K261="","",'[1]TCE - ANEXO IV - Preencher'!K261)</f>
        <v>45114</v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3300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(OCULTAR)'!$Q$3:$S$135,3,0),"")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43691896000105</v>
      </c>
      <c r="E253" s="5" t="str">
        <f>'[1]TCE - ANEXO IV - Preencher'!G262</f>
        <v>L M SERVIÇOS MEDICOS LTDA</v>
      </c>
      <c r="F253" s="5" t="str">
        <f>'[1]TCE - ANEXO IV - Preencher'!H262</f>
        <v>S</v>
      </c>
      <c r="G253" s="5" t="str">
        <f>'[1]TCE - ANEXO IV - Preencher'!I262</f>
        <v>S</v>
      </c>
      <c r="H253" s="6" t="str">
        <f>'[1]TCE - ANEXO IV - Preencher'!J262</f>
        <v>109</v>
      </c>
      <c r="I253" s="7">
        <f>IF('[1]TCE - ANEXO IV - Preencher'!K262="","",'[1]TCE - ANEXO IV - Preencher'!K262)</f>
        <v>45109</v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8">
        <f>'[1]TCE - ANEXO IV - Preencher'!N262</f>
        <v>6250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(OCULTAR)'!$Q$3:$S$135,3,0),"")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8014293000178</v>
      </c>
      <c r="E254" s="5" t="str">
        <f>'[1]TCE - ANEXO IV - Preencher'!G263</f>
        <v>GSLS E F CONSULTORIA EM ARRITMIA CARDIACA E M.</v>
      </c>
      <c r="F254" s="5" t="str">
        <f>'[1]TCE - ANEXO IV - Preencher'!H263</f>
        <v>S</v>
      </c>
      <c r="G254" s="5" t="str">
        <f>'[1]TCE - ANEXO IV - Preencher'!I263</f>
        <v>S</v>
      </c>
      <c r="H254" s="6" t="str">
        <f>'[1]TCE - ANEXO IV - Preencher'!J263</f>
        <v>352</v>
      </c>
      <c r="I254" s="7">
        <f>IF('[1]TCE - ANEXO IV - Preencher'!K263="","",'[1]TCE - ANEXO IV - Preencher'!K263)</f>
        <v>45120</v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8">
        <f>'[1]TCE - ANEXO IV - Preencher'!N263</f>
        <v>3300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(OCULTAR)'!$Q$3:$S$135,3,0),"")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49108711000173</v>
      </c>
      <c r="E255" s="5" t="str">
        <f>'[1]TCE - ANEXO IV - Preencher'!G264</f>
        <v>L L CAVALCANTI SERVIÇOS MEDICOS LTDA</v>
      </c>
      <c r="F255" s="5" t="str">
        <f>'[1]TCE - ANEXO IV - Preencher'!H264</f>
        <v>S</v>
      </c>
      <c r="G255" s="5" t="str">
        <f>'[1]TCE - ANEXO IV - Preencher'!I264</f>
        <v>S</v>
      </c>
      <c r="H255" s="6" t="str">
        <f>'[1]TCE - ANEXO IV - Preencher'!J264</f>
        <v>3</v>
      </c>
      <c r="I255" s="7">
        <f>IF('[1]TCE - ANEXO IV - Preencher'!K264="","",'[1]TCE - ANEXO IV - Preencher'!K264)</f>
        <v>45121</v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8">
        <f>'[1]TCE - ANEXO IV - Preencher'!N264</f>
        <v>1250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(OCULTAR)'!$Q$3:$S$135,3,0),"")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45554568000192</v>
      </c>
      <c r="E256" s="5" t="str">
        <f>'[1]TCE - ANEXO IV - Preencher'!G265</f>
        <v>FORTEMED ATIVIDADES MEDICAS LTDA</v>
      </c>
      <c r="F256" s="5" t="str">
        <f>'[1]TCE - ANEXO IV - Preencher'!H265</f>
        <v>S</v>
      </c>
      <c r="G256" s="5" t="str">
        <f>'[1]TCE - ANEXO IV - Preencher'!I265</f>
        <v>S</v>
      </c>
      <c r="H256" s="6" t="str">
        <f>'[1]TCE - ANEXO IV - Preencher'!J265</f>
        <v>76</v>
      </c>
      <c r="I256" s="7">
        <f>IF('[1]TCE - ANEXO IV - Preencher'!K265="","",'[1]TCE - ANEXO IV - Preencher'!K265)</f>
        <v>45118</v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8">
        <f>'[1]TCE - ANEXO IV - Preencher'!N265</f>
        <v>1250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(OCULTAR)'!$Q$3:$S$135,3,0),"")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49158362000102</v>
      </c>
      <c r="E257" s="5" t="str">
        <f>'[1]TCE - ANEXO IV - Preencher'!G266</f>
        <v>ONIXMED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6" t="str">
        <f>'[1]TCE - ANEXO IV - Preencher'!J266</f>
        <v>132</v>
      </c>
      <c r="I257" s="7">
        <f>IF('[1]TCE - ANEXO IV - Preencher'!K266="","",'[1]TCE - ANEXO IV - Preencher'!K266)</f>
        <v>45119</v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8">
        <f>'[1]TCE - ANEXO IV - Preencher'!N266</f>
        <v>2500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(OCULTAR)'!$Q$3:$S$135,3,0),"")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46814806000114</v>
      </c>
      <c r="E258" s="5" t="str">
        <f>'[1]TCE - ANEXO IV - Preencher'!G267</f>
        <v>SERV SAUDE LTDA</v>
      </c>
      <c r="F258" s="5" t="str">
        <f>'[1]TCE - ANEXO IV - Preencher'!H267</f>
        <v>S</v>
      </c>
      <c r="G258" s="5" t="str">
        <f>'[1]TCE - ANEXO IV - Preencher'!I267</f>
        <v>S</v>
      </c>
      <c r="H258" s="6" t="str">
        <f>'[1]TCE - ANEXO IV - Preencher'!J267</f>
        <v>51</v>
      </c>
      <c r="I258" s="7">
        <f>IF('[1]TCE - ANEXO IV - Preencher'!K267="","",'[1]TCE - ANEXO IV - Preencher'!K267)</f>
        <v>45118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8">
        <f>'[1]TCE - ANEXO IV - Preencher'!N267</f>
        <v>4400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(OCULTAR)'!$Q$3:$S$135,3,0),"")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48540152000103</v>
      </c>
      <c r="E259" s="5" t="str">
        <f>'[1]TCE - ANEXO IV - Preencher'!G268</f>
        <v>KFME MED SERVIÇOS MEDIC. LTDA</v>
      </c>
      <c r="F259" s="5" t="str">
        <f>'[1]TCE - ANEXO IV - Preencher'!H268</f>
        <v>S</v>
      </c>
      <c r="G259" s="5" t="str">
        <f>'[1]TCE - ANEXO IV - Preencher'!I268</f>
        <v>S</v>
      </c>
      <c r="H259" s="6" t="str">
        <f>'[1]TCE - ANEXO IV - Preencher'!J268</f>
        <v>61</v>
      </c>
      <c r="I259" s="7">
        <f>IF('[1]TCE - ANEXO IV - Preencher'!K268="","",'[1]TCE - ANEXO IV - Preencher'!K268)</f>
        <v>45117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8">
        <f>'[1]TCE - ANEXO IV - Preencher'!N268</f>
        <v>1350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(OCULTAR)'!$Q$3:$S$135,3,0),"")</f>
        <v>9767633000528</v>
      </c>
      <c r="B260" s="4" t="str">
        <f>'[1]TCE - ANEXO IV - Preencher'!C270</f>
        <v>UPA NOVA DESCOBERTA - CG Nº 008/2022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39267077000168</v>
      </c>
      <c r="E260" s="5" t="str">
        <f>'[1]TCE - ANEXO IV - Preencher'!G269</f>
        <v>DF SERVIÇOS HOSPITALARES E AMB.</v>
      </c>
      <c r="F260" s="5" t="str">
        <f>'[1]TCE - ANEXO IV - Preencher'!H269</f>
        <v>S</v>
      </c>
      <c r="G260" s="5" t="str">
        <f>'[1]TCE - ANEXO IV - Preencher'!I269</f>
        <v>S</v>
      </c>
      <c r="H260" s="6" t="str">
        <f>'[1]TCE - ANEXO IV - Preencher'!J269</f>
        <v>6</v>
      </c>
      <c r="I260" s="7">
        <f>IF('[1]TCE - ANEXO IV - Preencher'!K269="","",'[1]TCE - ANEXO IV - Preencher'!K269)</f>
        <v>45118</v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8">
        <f>'[1]TCE - ANEXO IV - Preencher'!N269</f>
        <v>1250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 t="e">
        <f>'[1]TCE - ANEXO IV - Preencher'!#REF!</f>
        <v>#REF!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43843356000108</v>
      </c>
      <c r="E261" s="5" t="str">
        <f>'[1]TCE - ANEXO IV - Preencher'!G270</f>
        <v>SAUDEMED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6" t="str">
        <f>'[1]TCE - ANEXO IV - Preencher'!J270</f>
        <v>2185</v>
      </c>
      <c r="I261" s="7">
        <f>IF('[1]TCE - ANEXO IV - Preencher'!K270="","",'[1]TCE - ANEXO IV - Preencher'!K270)</f>
        <v>45114</v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8">
        <f>'[1]TCE - ANEXO IV - Preencher'!N270</f>
        <v>49750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(OCULTAR)'!$Q$3:$S$135,3,0),"")</f>
        <v>9767633000528</v>
      </c>
      <c r="B262" s="4" t="str">
        <f>'[1]TCE - ANEXO IV - Preencher'!C271</f>
        <v>UPA NOVA DESCOBERTA - CG Nº 008/2022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31977693000109</v>
      </c>
      <c r="E262" s="5" t="str">
        <f>'[1]TCE - ANEXO IV - Preencher'!G271</f>
        <v>LS SAUDE ASSISTENCIA MEDICA E CONSULTORIA LTDA</v>
      </c>
      <c r="F262" s="5" t="str">
        <f>'[1]TCE - ANEXO IV - Preencher'!H271</f>
        <v>S</v>
      </c>
      <c r="G262" s="5" t="str">
        <f>'[1]TCE - ANEXO IV - Preencher'!I271</f>
        <v>S</v>
      </c>
      <c r="H262" s="6" t="str">
        <f>'[1]TCE - ANEXO IV - Preencher'!J271</f>
        <v>4459</v>
      </c>
      <c r="I262" s="7">
        <f>IF('[1]TCE - ANEXO IV - Preencher'!K271="","",'[1]TCE - ANEXO IV - Preencher'!K271)</f>
        <v>45118</v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8">
        <f>'[1]TCE - ANEXO IV - Preencher'!N271</f>
        <v>3600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(OCULTAR)'!$Q$3:$S$135,3,0),"")</f>
        <v>9767633000528</v>
      </c>
      <c r="B263" s="4" t="str">
        <f>'[1]TCE - ANEXO IV - Preencher'!C272</f>
        <v>UPA NOVA DESCOBERTA - CG Nº 008/2022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46716583000152</v>
      </c>
      <c r="E263" s="5" t="str">
        <f>'[1]TCE - ANEXO IV - Preencher'!G272</f>
        <v>MARQUES MED LTDA</v>
      </c>
      <c r="F263" s="5" t="str">
        <f>'[1]TCE - ANEXO IV - Preencher'!H272</f>
        <v>S</v>
      </c>
      <c r="G263" s="5" t="str">
        <f>'[1]TCE - ANEXO IV - Preencher'!I272</f>
        <v>S</v>
      </c>
      <c r="H263" s="6" t="str">
        <f>'[1]TCE - ANEXO IV - Preencher'!J272</f>
        <v>23</v>
      </c>
      <c r="I263" s="7">
        <f>IF('[1]TCE - ANEXO IV - Preencher'!K272="","",'[1]TCE - ANEXO IV - Preencher'!K272)</f>
        <v>45118</v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8">
        <f>'[1]TCE - ANEXO IV - Preencher'!N272</f>
        <v>3950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(OCULTAR)'!$Q$3:$S$135,3,0),"")</f>
        <v>9767633000528</v>
      </c>
      <c r="B264" s="4" t="str">
        <f>'[1]TCE - ANEXO IV - Preencher'!C273</f>
        <v>UPA NOVA DESCOBERTA - CG Nº 008/2022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37374800000182</v>
      </c>
      <c r="E264" s="5" t="str">
        <f>'[1]TCE - ANEXO IV - Preencher'!G273</f>
        <v>JT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6" t="str">
        <f>'[1]TCE - ANEXO IV - Preencher'!J273</f>
        <v>65</v>
      </c>
      <c r="I264" s="7">
        <f>IF('[1]TCE - ANEXO IV - Preencher'!K273="","",'[1]TCE - ANEXO IV - Preencher'!K273)</f>
        <v>45118</v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8">
        <f>'[1]TCE - ANEXO IV - Preencher'!N273</f>
        <v>1350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(OCULTAR)'!$Q$3:$S$135,3,0),"")</f>
        <v>9767633000528</v>
      </c>
      <c r="B265" s="4" t="str">
        <f>'[1]TCE - ANEXO IV - Preencher'!C274</f>
        <v>UPA NOVA DESCOBERTA - CG Nº 008/2022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40407276000103</v>
      </c>
      <c r="E265" s="5" t="str">
        <f>'[1]TCE - ANEXO IV - Preencher'!G274</f>
        <v>PRONTOMED ATIVIDADES MEDICAS LTDA</v>
      </c>
      <c r="F265" s="5" t="str">
        <f>'[1]TCE - ANEXO IV - Preencher'!H274</f>
        <v>S</v>
      </c>
      <c r="G265" s="5" t="str">
        <f>'[1]TCE - ANEXO IV - Preencher'!I274</f>
        <v>S</v>
      </c>
      <c r="H265" s="6" t="str">
        <f>'[1]TCE - ANEXO IV - Preencher'!J274</f>
        <v>697</v>
      </c>
      <c r="I265" s="7">
        <f>IF('[1]TCE - ANEXO IV - Preencher'!K274="","",'[1]TCE - ANEXO IV - Preencher'!K274)</f>
        <v>45118</v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8">
        <f>'[1]TCE - ANEXO IV - Preencher'!N274</f>
        <v>5500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(OCULTAR)'!$Q$3:$S$135,3,0),"")</f>
        <v>9767633000528</v>
      </c>
      <c r="B266" s="4" t="str">
        <f>'[1]TCE - ANEXO IV - Preencher'!C275</f>
        <v>UPA NOVA DESCOBERTA - CG Nº 008/2022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46560469000186</v>
      </c>
      <c r="E266" s="5" t="str">
        <f>'[1]TCE - ANEXO IV - Preencher'!G275</f>
        <v>BARBARA TEIXEIRA MORATO BORGES SERVICOS MEDICOS</v>
      </c>
      <c r="F266" s="5" t="str">
        <f>'[1]TCE - ANEXO IV - Preencher'!H275</f>
        <v>S</v>
      </c>
      <c r="G266" s="5" t="str">
        <f>'[1]TCE - ANEXO IV - Preencher'!I275</f>
        <v>S</v>
      </c>
      <c r="H266" s="6" t="str">
        <f>'[1]TCE - ANEXO IV - Preencher'!J275</f>
        <v>14</v>
      </c>
      <c r="I266" s="7">
        <f>IF('[1]TCE - ANEXO IV - Preencher'!K275="","",'[1]TCE - ANEXO IV - Preencher'!K275)</f>
        <v>45118</v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8">
        <f>'[1]TCE - ANEXO IV - Preencher'!N275</f>
        <v>11000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(OCULTAR)'!$Q$3:$S$135,3,0),"")</f>
        <v>9767633000528</v>
      </c>
      <c r="B267" s="4" t="str">
        <f>'[1]TCE - ANEXO IV - Preencher'!C276</f>
        <v>UPA NOVA DESCOBERTA - CG Nº 008/2022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50707873000107</v>
      </c>
      <c r="E267" s="5" t="str">
        <f>'[1]TCE - ANEXO IV - Preencher'!G276</f>
        <v>BRENA CAROLINE R M DE OLIVEIRA SERV. MED. LTDA</v>
      </c>
      <c r="F267" s="5" t="str">
        <f>'[1]TCE - ANEXO IV - Preencher'!H276</f>
        <v>S</v>
      </c>
      <c r="G267" s="5" t="str">
        <f>'[1]TCE - ANEXO IV - Preencher'!I276</f>
        <v>S</v>
      </c>
      <c r="H267" s="6" t="str">
        <f>'[1]TCE - ANEXO IV - Preencher'!J276</f>
        <v>3</v>
      </c>
      <c r="I267" s="7">
        <f>IF('[1]TCE - ANEXO IV - Preencher'!K276="","",'[1]TCE - ANEXO IV - Preencher'!K276)</f>
        <v>45106</v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8">
        <f>'[1]TCE - ANEXO IV - Preencher'!N276</f>
        <v>3300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(OCULTAR)'!$Q$3:$S$135,3,0),"")</f>
        <v>9767633000528</v>
      </c>
      <c r="B268" s="4" t="str">
        <f>'[1]TCE - ANEXO IV - Preencher'!C277</f>
        <v>UPA NOVA DESCOBERTA - CG Nº 008/2022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48421797000127</v>
      </c>
      <c r="E268" s="5" t="str">
        <f>'[1]TCE - ANEXO IV - Preencher'!G277</f>
        <v>DR. JOAÕ RIETRA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6" t="str">
        <f>'[1]TCE - ANEXO IV - Preencher'!J277</f>
        <v>16</v>
      </c>
      <c r="I268" s="7">
        <f>IF('[1]TCE - ANEXO IV - Preencher'!K277="","",'[1]TCE - ANEXO IV - Preencher'!K277)</f>
        <v>45126</v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8">
        <f>'[1]TCE - ANEXO IV - Preencher'!N277</f>
        <v>11650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 t="str">
        <f>'[1]TCE - ANEXO IV - Preencher'!C278</f>
        <v>/</v>
      </c>
      <c r="C269" s="4" t="str">
        <f>'[1]TCE - ANEXO IV - Preencher'!E278</f>
        <v>5.99 - Outros Serviços de Terceiros Pessoa Jurídica</v>
      </c>
      <c r="D269" s="3">
        <f>'[1]TCE - ANEXO IV - Preencher'!F278</f>
        <v>11735586000159</v>
      </c>
      <c r="E269" s="5" t="str">
        <f>'[1]TCE - ANEXO IV - Preencher'!G278</f>
        <v>FUNDAÇÃO MANOEL DA SILVA ALMEIDA</v>
      </c>
      <c r="F269" s="5" t="str">
        <f>'[1]TCE - ANEXO IV - Preencher'!H278</f>
        <v>S</v>
      </c>
      <c r="G269" s="5" t="str">
        <f>'[1]TCE - ANEXO IV - Preencher'!I278</f>
        <v>S</v>
      </c>
      <c r="H269" s="6" t="str">
        <f>'[1]TCE - ANEXO IV - Preencher'!J278</f>
        <v>72668</v>
      </c>
      <c r="I269" s="7">
        <f>IF('[1]TCE - ANEXO IV - Preencher'!K278="","",'[1]TCE - ANEXO IV - Preencher'!K278)</f>
        <v>45125</v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8">
        <f>'[1]TCE - ANEXO IV - Preencher'!N278</f>
        <v>1399.51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ND</dc:creator>
  <cp:lastModifiedBy>Adm ND</cp:lastModifiedBy>
  <dcterms:created xsi:type="dcterms:W3CDTF">2023-07-21T16:23:40Z</dcterms:created>
  <dcterms:modified xsi:type="dcterms:W3CDTF">2023-07-21T16:24:08Z</dcterms:modified>
</cp:coreProperties>
</file>