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6. PCF JUNHO_23_ UPA EV\14. RESOLUÇÃO TCE PE\14.4 ZIP (Publicação) Excel\"/>
    </mc:Choice>
  </mc:AlternateContent>
  <xr:revisionPtr revIDLastSave="0" documentId="8_{47A73C15-31A0-4198-95FA-3C00623FE0E7}" xr6:coauthVersionLast="47" xr6:coauthVersionMax="47" xr10:uidLastSave="{00000000-0000-0000-0000-000000000000}"/>
  <bookViews>
    <workbookView xWindow="-120" yWindow="-120" windowWidth="24240" windowHeight="13140" xr2:uid="{66821A8C-6BE1-4F4E-9507-B1616503DF10}"/>
  </bookViews>
  <sheets>
    <sheet name="Planilha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5" i="1" l="1"/>
  <c r="Y165" i="1"/>
  <c r="X165" i="1"/>
  <c r="Z165" i="1" s="1"/>
  <c r="W165" i="1"/>
  <c r="U165" i="1"/>
  <c r="T165" i="1"/>
  <c r="V165" i="1" s="1"/>
  <c r="R165" i="1"/>
  <c r="Q165" i="1"/>
  <c r="S165" i="1" s="1"/>
  <c r="O165" i="1"/>
  <c r="P165" i="1" s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AA164" i="1"/>
  <c r="Y164" i="1"/>
  <c r="X164" i="1"/>
  <c r="Z164" i="1" s="1"/>
  <c r="W164" i="1"/>
  <c r="U164" i="1"/>
  <c r="T164" i="1"/>
  <c r="V164" i="1" s="1"/>
  <c r="R164" i="1"/>
  <c r="S164" i="1" s="1"/>
  <c r="Q164" i="1"/>
  <c r="P164" i="1"/>
  <c r="O164" i="1"/>
  <c r="N164" i="1"/>
  <c r="L164" i="1"/>
  <c r="K164" i="1"/>
  <c r="M164" i="1" s="1"/>
  <c r="J164" i="1"/>
  <c r="I164" i="1"/>
  <c r="H164" i="1"/>
  <c r="G164" i="1"/>
  <c r="F164" i="1"/>
  <c r="E164" i="1"/>
  <c r="D164" i="1"/>
  <c r="B164" i="1"/>
  <c r="A164" i="1" s="1"/>
  <c r="AA163" i="1"/>
  <c r="Y163" i="1"/>
  <c r="X163" i="1"/>
  <c r="Z163" i="1" s="1"/>
  <c r="W163" i="1"/>
  <c r="U163" i="1"/>
  <c r="T163" i="1"/>
  <c r="V163" i="1" s="1"/>
  <c r="S163" i="1"/>
  <c r="R163" i="1"/>
  <c r="Q163" i="1"/>
  <c r="O163" i="1"/>
  <c r="P163" i="1" s="1"/>
  <c r="N163" i="1"/>
  <c r="L163" i="1"/>
  <c r="K163" i="1"/>
  <c r="M163" i="1" s="1"/>
  <c r="J163" i="1"/>
  <c r="I163" i="1"/>
  <c r="H163" i="1"/>
  <c r="G163" i="1"/>
  <c r="F163" i="1"/>
  <c r="E163" i="1"/>
  <c r="D163" i="1"/>
  <c r="B163" i="1"/>
  <c r="A163" i="1" s="1"/>
  <c r="AA162" i="1"/>
  <c r="Z162" i="1"/>
  <c r="Y162" i="1"/>
  <c r="X162" i="1"/>
  <c r="W162" i="1"/>
  <c r="V162" i="1"/>
  <c r="U162" i="1"/>
  <c r="T162" i="1"/>
  <c r="R162" i="1"/>
  <c r="S162" i="1" s="1"/>
  <c r="Q162" i="1"/>
  <c r="O162" i="1"/>
  <c r="N162" i="1"/>
  <c r="P162" i="1" s="1"/>
  <c r="L162" i="1"/>
  <c r="K162" i="1"/>
  <c r="M162" i="1" s="1"/>
  <c r="J162" i="1"/>
  <c r="I162" i="1"/>
  <c r="H162" i="1"/>
  <c r="G162" i="1"/>
  <c r="F162" i="1"/>
  <c r="E162" i="1"/>
  <c r="D162" i="1"/>
  <c r="B162" i="1"/>
  <c r="A162" i="1"/>
  <c r="AA161" i="1"/>
  <c r="Y161" i="1"/>
  <c r="Z161" i="1" s="1"/>
  <c r="X161" i="1"/>
  <c r="W161" i="1"/>
  <c r="U161" i="1"/>
  <c r="V161" i="1" s="1"/>
  <c r="T161" i="1"/>
  <c r="R161" i="1"/>
  <c r="Q161" i="1"/>
  <c r="S161" i="1" s="1"/>
  <c r="O161" i="1"/>
  <c r="N161" i="1"/>
  <c r="P161" i="1" s="1"/>
  <c r="M161" i="1"/>
  <c r="L161" i="1"/>
  <c r="K161" i="1"/>
  <c r="J161" i="1"/>
  <c r="I161" i="1"/>
  <c r="H161" i="1"/>
  <c r="G161" i="1"/>
  <c r="F161" i="1"/>
  <c r="E161" i="1"/>
  <c r="D161" i="1"/>
  <c r="B161" i="1"/>
  <c r="A161" i="1"/>
  <c r="AA160" i="1"/>
  <c r="Y160" i="1"/>
  <c r="X160" i="1"/>
  <c r="Z160" i="1" s="1"/>
  <c r="W160" i="1"/>
  <c r="U160" i="1"/>
  <c r="T160" i="1"/>
  <c r="V160" i="1" s="1"/>
  <c r="R160" i="1"/>
  <c r="Q160" i="1"/>
  <c r="S160" i="1" s="1"/>
  <c r="P160" i="1"/>
  <c r="O160" i="1"/>
  <c r="N160" i="1"/>
  <c r="L160" i="1"/>
  <c r="M160" i="1" s="1"/>
  <c r="K160" i="1"/>
  <c r="J160" i="1"/>
  <c r="I160" i="1"/>
  <c r="H160" i="1"/>
  <c r="AB160" i="1" s="1"/>
  <c r="G160" i="1"/>
  <c r="F160" i="1"/>
  <c r="E160" i="1"/>
  <c r="D160" i="1"/>
  <c r="B160" i="1"/>
  <c r="A160" i="1" s="1"/>
  <c r="AA159" i="1"/>
  <c r="Y159" i="1"/>
  <c r="X159" i="1"/>
  <c r="Z159" i="1" s="1"/>
  <c r="W159" i="1"/>
  <c r="U159" i="1"/>
  <c r="T159" i="1"/>
  <c r="V159" i="1" s="1"/>
  <c r="S159" i="1"/>
  <c r="R159" i="1"/>
  <c r="Q159" i="1"/>
  <c r="O159" i="1"/>
  <c r="P159" i="1" s="1"/>
  <c r="N159" i="1"/>
  <c r="L159" i="1"/>
  <c r="K159" i="1"/>
  <c r="M159" i="1" s="1"/>
  <c r="J159" i="1"/>
  <c r="I159" i="1"/>
  <c r="H159" i="1"/>
  <c r="G159" i="1"/>
  <c r="F159" i="1"/>
  <c r="E159" i="1"/>
  <c r="D159" i="1"/>
  <c r="B159" i="1"/>
  <c r="A159" i="1" s="1"/>
  <c r="AA158" i="1"/>
  <c r="Z158" i="1"/>
  <c r="Y158" i="1"/>
  <c r="X158" i="1"/>
  <c r="W158" i="1"/>
  <c r="V158" i="1"/>
  <c r="U158" i="1"/>
  <c r="T158" i="1"/>
  <c r="R158" i="1"/>
  <c r="S158" i="1" s="1"/>
  <c r="Q158" i="1"/>
  <c r="O158" i="1"/>
  <c r="N158" i="1"/>
  <c r="P158" i="1" s="1"/>
  <c r="L158" i="1"/>
  <c r="K158" i="1"/>
  <c r="M158" i="1" s="1"/>
  <c r="J158" i="1"/>
  <c r="I158" i="1"/>
  <c r="H158" i="1"/>
  <c r="G158" i="1"/>
  <c r="F158" i="1"/>
  <c r="E158" i="1"/>
  <c r="D158" i="1"/>
  <c r="B158" i="1"/>
  <c r="A158" i="1"/>
  <c r="AA157" i="1"/>
  <c r="Y157" i="1"/>
  <c r="Z157" i="1" s="1"/>
  <c r="X157" i="1"/>
  <c r="W157" i="1"/>
  <c r="U157" i="1"/>
  <c r="V157" i="1" s="1"/>
  <c r="T157" i="1"/>
  <c r="R157" i="1"/>
  <c r="Q157" i="1"/>
  <c r="S157" i="1" s="1"/>
  <c r="O157" i="1"/>
  <c r="N157" i="1"/>
  <c r="P157" i="1" s="1"/>
  <c r="M157" i="1"/>
  <c r="L157" i="1"/>
  <c r="K157" i="1"/>
  <c r="J157" i="1"/>
  <c r="I157" i="1"/>
  <c r="H157" i="1"/>
  <c r="G157" i="1"/>
  <c r="F157" i="1"/>
  <c r="E157" i="1"/>
  <c r="D157" i="1"/>
  <c r="B157" i="1"/>
  <c r="A157" i="1"/>
  <c r="AA156" i="1"/>
  <c r="Y156" i="1"/>
  <c r="X156" i="1"/>
  <c r="Z156" i="1" s="1"/>
  <c r="W156" i="1"/>
  <c r="U156" i="1"/>
  <c r="T156" i="1"/>
  <c r="V156" i="1" s="1"/>
  <c r="R156" i="1"/>
  <c r="Q156" i="1"/>
  <c r="S156" i="1" s="1"/>
  <c r="P156" i="1"/>
  <c r="O156" i="1"/>
  <c r="N156" i="1"/>
  <c r="L156" i="1"/>
  <c r="M156" i="1" s="1"/>
  <c r="K156" i="1"/>
  <c r="J156" i="1"/>
  <c r="I156" i="1"/>
  <c r="H156" i="1"/>
  <c r="G156" i="1"/>
  <c r="F156" i="1"/>
  <c r="E156" i="1"/>
  <c r="D156" i="1"/>
  <c r="B156" i="1"/>
  <c r="A156" i="1" s="1"/>
  <c r="AA155" i="1"/>
  <c r="Y155" i="1"/>
  <c r="X155" i="1"/>
  <c r="Z155" i="1" s="1"/>
  <c r="W155" i="1"/>
  <c r="U155" i="1"/>
  <c r="T155" i="1"/>
  <c r="V155" i="1" s="1"/>
  <c r="S155" i="1"/>
  <c r="R155" i="1"/>
  <c r="Q155" i="1"/>
  <c r="O155" i="1"/>
  <c r="P155" i="1" s="1"/>
  <c r="N155" i="1"/>
  <c r="L155" i="1"/>
  <c r="K155" i="1"/>
  <c r="M155" i="1" s="1"/>
  <c r="J155" i="1"/>
  <c r="I155" i="1"/>
  <c r="H155" i="1"/>
  <c r="AB155" i="1" s="1"/>
  <c r="G155" i="1"/>
  <c r="F155" i="1"/>
  <c r="E155" i="1"/>
  <c r="D155" i="1"/>
  <c r="B155" i="1"/>
  <c r="A155" i="1" s="1"/>
  <c r="AA154" i="1"/>
  <c r="Z154" i="1"/>
  <c r="Y154" i="1"/>
  <c r="X154" i="1"/>
  <c r="W154" i="1"/>
  <c r="V154" i="1"/>
  <c r="U154" i="1"/>
  <c r="T154" i="1"/>
  <c r="R154" i="1"/>
  <c r="S154" i="1" s="1"/>
  <c r="Q154" i="1"/>
  <c r="O154" i="1"/>
  <c r="N154" i="1"/>
  <c r="P154" i="1" s="1"/>
  <c r="L154" i="1"/>
  <c r="K154" i="1"/>
  <c r="M154" i="1" s="1"/>
  <c r="J154" i="1"/>
  <c r="I154" i="1"/>
  <c r="H154" i="1"/>
  <c r="G154" i="1"/>
  <c r="F154" i="1"/>
  <c r="E154" i="1"/>
  <c r="D154" i="1"/>
  <c r="B154" i="1"/>
  <c r="A154" i="1"/>
  <c r="AA153" i="1"/>
  <c r="Y153" i="1"/>
  <c r="Z153" i="1" s="1"/>
  <c r="X153" i="1"/>
  <c r="W153" i="1"/>
  <c r="U153" i="1"/>
  <c r="V153" i="1" s="1"/>
  <c r="T153" i="1"/>
  <c r="R153" i="1"/>
  <c r="Q153" i="1"/>
  <c r="S153" i="1" s="1"/>
  <c r="O153" i="1"/>
  <c r="N153" i="1"/>
  <c r="P153" i="1" s="1"/>
  <c r="M153" i="1"/>
  <c r="L153" i="1"/>
  <c r="K153" i="1"/>
  <c r="J153" i="1"/>
  <c r="I153" i="1"/>
  <c r="H153" i="1"/>
  <c r="AB153" i="1" s="1"/>
  <c r="G153" i="1"/>
  <c r="F153" i="1"/>
  <c r="E153" i="1"/>
  <c r="D153" i="1"/>
  <c r="B153" i="1"/>
  <c r="A153" i="1"/>
  <c r="AA152" i="1"/>
  <c r="Y152" i="1"/>
  <c r="X152" i="1"/>
  <c r="Z152" i="1" s="1"/>
  <c r="W152" i="1"/>
  <c r="U152" i="1"/>
  <c r="T152" i="1"/>
  <c r="V152" i="1" s="1"/>
  <c r="R152" i="1"/>
  <c r="Q152" i="1"/>
  <c r="S152" i="1" s="1"/>
  <c r="P152" i="1"/>
  <c r="O152" i="1"/>
  <c r="N152" i="1"/>
  <c r="L152" i="1"/>
  <c r="M152" i="1" s="1"/>
  <c r="K152" i="1"/>
  <c r="J152" i="1"/>
  <c r="I152" i="1"/>
  <c r="H152" i="1"/>
  <c r="G152" i="1"/>
  <c r="F152" i="1"/>
  <c r="E152" i="1"/>
  <c r="D152" i="1"/>
  <c r="B152" i="1"/>
  <c r="A152" i="1" s="1"/>
  <c r="AA151" i="1"/>
  <c r="Y151" i="1"/>
  <c r="X151" i="1"/>
  <c r="Z151" i="1" s="1"/>
  <c r="W151" i="1"/>
  <c r="U151" i="1"/>
  <c r="T151" i="1"/>
  <c r="V151" i="1" s="1"/>
  <c r="S151" i="1"/>
  <c r="R151" i="1"/>
  <c r="Q151" i="1"/>
  <c r="O151" i="1"/>
  <c r="P151" i="1" s="1"/>
  <c r="N151" i="1"/>
  <c r="L151" i="1"/>
  <c r="K151" i="1"/>
  <c r="M151" i="1" s="1"/>
  <c r="J151" i="1"/>
  <c r="I151" i="1"/>
  <c r="H151" i="1"/>
  <c r="G151" i="1"/>
  <c r="F151" i="1"/>
  <c r="E151" i="1"/>
  <c r="D151" i="1"/>
  <c r="B151" i="1"/>
  <c r="A151" i="1" s="1"/>
  <c r="AA150" i="1"/>
  <c r="Z150" i="1"/>
  <c r="Y150" i="1"/>
  <c r="X150" i="1"/>
  <c r="W150" i="1"/>
  <c r="V150" i="1"/>
  <c r="U150" i="1"/>
  <c r="T150" i="1"/>
  <c r="S150" i="1"/>
  <c r="R150" i="1"/>
  <c r="Q150" i="1"/>
  <c r="O150" i="1"/>
  <c r="N150" i="1"/>
  <c r="L150" i="1"/>
  <c r="K150" i="1"/>
  <c r="M150" i="1" s="1"/>
  <c r="J150" i="1"/>
  <c r="I150" i="1"/>
  <c r="H150" i="1"/>
  <c r="G150" i="1"/>
  <c r="F150" i="1"/>
  <c r="E150" i="1"/>
  <c r="D150" i="1"/>
  <c r="B150" i="1"/>
  <c r="A150" i="1"/>
  <c r="AA149" i="1"/>
  <c r="Y149" i="1"/>
  <c r="Z149" i="1" s="1"/>
  <c r="X149" i="1"/>
  <c r="W149" i="1"/>
  <c r="U149" i="1"/>
  <c r="V149" i="1" s="1"/>
  <c r="T149" i="1"/>
  <c r="R149" i="1"/>
  <c r="Q149" i="1"/>
  <c r="O149" i="1"/>
  <c r="N149" i="1"/>
  <c r="P149" i="1" s="1"/>
  <c r="M149" i="1"/>
  <c r="L149" i="1"/>
  <c r="K149" i="1"/>
  <c r="J149" i="1"/>
  <c r="I149" i="1"/>
  <c r="H149" i="1"/>
  <c r="G149" i="1"/>
  <c r="F149" i="1"/>
  <c r="E149" i="1"/>
  <c r="D149" i="1"/>
  <c r="B149" i="1"/>
  <c r="A149" i="1"/>
  <c r="AA148" i="1"/>
  <c r="Y148" i="1"/>
  <c r="X148" i="1"/>
  <c r="W148" i="1"/>
  <c r="U148" i="1"/>
  <c r="T148" i="1"/>
  <c r="V148" i="1" s="1"/>
  <c r="R148" i="1"/>
  <c r="Q148" i="1"/>
  <c r="S148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AA147" i="1"/>
  <c r="Y147" i="1"/>
  <c r="X147" i="1"/>
  <c r="Z147" i="1" s="1"/>
  <c r="W147" i="1"/>
  <c r="U147" i="1"/>
  <c r="T147" i="1"/>
  <c r="V147" i="1" s="1"/>
  <c r="S147" i="1"/>
  <c r="R147" i="1"/>
  <c r="Q147" i="1"/>
  <c r="P147" i="1"/>
  <c r="O147" i="1"/>
  <c r="N147" i="1"/>
  <c r="L147" i="1"/>
  <c r="K147" i="1"/>
  <c r="M147" i="1" s="1"/>
  <c r="J147" i="1"/>
  <c r="I147" i="1"/>
  <c r="H147" i="1"/>
  <c r="G147" i="1"/>
  <c r="F147" i="1"/>
  <c r="E147" i="1"/>
  <c r="D147" i="1"/>
  <c r="B147" i="1"/>
  <c r="A147" i="1" s="1"/>
  <c r="AA146" i="1"/>
  <c r="Y146" i="1"/>
  <c r="Z146" i="1" s="1"/>
  <c r="X146" i="1"/>
  <c r="W146" i="1"/>
  <c r="U146" i="1"/>
  <c r="V146" i="1" s="1"/>
  <c r="T146" i="1"/>
  <c r="R146" i="1"/>
  <c r="Q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 s="1"/>
  <c r="AA145" i="1"/>
  <c r="Y145" i="1"/>
  <c r="X145" i="1"/>
  <c r="Z145" i="1" s="1"/>
  <c r="W145" i="1"/>
  <c r="U145" i="1"/>
  <c r="T145" i="1"/>
  <c r="V145" i="1" s="1"/>
  <c r="R145" i="1"/>
  <c r="Q145" i="1"/>
  <c r="O145" i="1"/>
  <c r="N145" i="1"/>
  <c r="P145" i="1" s="1"/>
  <c r="M145" i="1"/>
  <c r="L145" i="1"/>
  <c r="K145" i="1"/>
  <c r="J145" i="1"/>
  <c r="I145" i="1"/>
  <c r="H145" i="1"/>
  <c r="G145" i="1"/>
  <c r="F145" i="1"/>
  <c r="E145" i="1"/>
  <c r="D145" i="1"/>
  <c r="B145" i="1"/>
  <c r="A145" i="1"/>
  <c r="AA144" i="1"/>
  <c r="Y144" i="1"/>
  <c r="X144" i="1"/>
  <c r="W144" i="1"/>
  <c r="U144" i="1"/>
  <c r="T144" i="1"/>
  <c r="V144" i="1" s="1"/>
  <c r="S144" i="1"/>
  <c r="R144" i="1"/>
  <c r="Q144" i="1"/>
  <c r="P144" i="1"/>
  <c r="O144" i="1"/>
  <c r="N144" i="1"/>
  <c r="L144" i="1"/>
  <c r="K144" i="1"/>
  <c r="M144" i="1" s="1"/>
  <c r="J144" i="1"/>
  <c r="I144" i="1"/>
  <c r="H144" i="1"/>
  <c r="G144" i="1"/>
  <c r="F144" i="1"/>
  <c r="E144" i="1"/>
  <c r="D144" i="1"/>
  <c r="B144" i="1"/>
  <c r="A144" i="1" s="1"/>
  <c r="AA143" i="1"/>
  <c r="Z143" i="1"/>
  <c r="Y143" i="1"/>
  <c r="X143" i="1"/>
  <c r="W143" i="1"/>
  <c r="V143" i="1"/>
  <c r="U143" i="1"/>
  <c r="T143" i="1"/>
  <c r="R143" i="1"/>
  <c r="S143" i="1" s="1"/>
  <c r="Q143" i="1"/>
  <c r="O143" i="1"/>
  <c r="N143" i="1"/>
  <c r="P143" i="1" s="1"/>
  <c r="L143" i="1"/>
  <c r="K143" i="1"/>
  <c r="J143" i="1"/>
  <c r="I143" i="1"/>
  <c r="H143" i="1"/>
  <c r="G143" i="1"/>
  <c r="F143" i="1"/>
  <c r="E143" i="1"/>
  <c r="D143" i="1"/>
  <c r="B143" i="1"/>
  <c r="A143" i="1" s="1"/>
  <c r="AA142" i="1"/>
  <c r="Z142" i="1"/>
  <c r="Y142" i="1"/>
  <c r="X142" i="1"/>
  <c r="W142" i="1"/>
  <c r="V142" i="1"/>
  <c r="U142" i="1"/>
  <c r="T142" i="1"/>
  <c r="R142" i="1"/>
  <c r="S142" i="1" s="1"/>
  <c r="Q142" i="1"/>
  <c r="O142" i="1"/>
  <c r="N142" i="1"/>
  <c r="P142" i="1" s="1"/>
  <c r="M142" i="1"/>
  <c r="L142" i="1"/>
  <c r="K142" i="1"/>
  <c r="J142" i="1"/>
  <c r="I142" i="1"/>
  <c r="H142" i="1"/>
  <c r="G142" i="1"/>
  <c r="F142" i="1"/>
  <c r="E142" i="1"/>
  <c r="D142" i="1"/>
  <c r="B142" i="1"/>
  <c r="A142" i="1"/>
  <c r="AA141" i="1"/>
  <c r="Y141" i="1"/>
  <c r="X141" i="1"/>
  <c r="Z141" i="1" s="1"/>
  <c r="W141" i="1"/>
  <c r="U141" i="1"/>
  <c r="T141" i="1"/>
  <c r="R141" i="1"/>
  <c r="Q141" i="1"/>
  <c r="P141" i="1"/>
  <c r="O141" i="1"/>
  <c r="N141" i="1"/>
  <c r="L141" i="1"/>
  <c r="M141" i="1" s="1"/>
  <c r="K141" i="1"/>
  <c r="J141" i="1"/>
  <c r="I141" i="1"/>
  <c r="H141" i="1"/>
  <c r="G141" i="1"/>
  <c r="F141" i="1"/>
  <c r="E141" i="1"/>
  <c r="D141" i="1"/>
  <c r="B141" i="1"/>
  <c r="A141" i="1"/>
  <c r="AA140" i="1"/>
  <c r="Y140" i="1"/>
  <c r="X140" i="1"/>
  <c r="W140" i="1"/>
  <c r="U140" i="1"/>
  <c r="T140" i="1"/>
  <c r="V140" i="1" s="1"/>
  <c r="R140" i="1"/>
  <c r="Q140" i="1"/>
  <c r="S140" i="1" s="1"/>
  <c r="P140" i="1"/>
  <c r="O140" i="1"/>
  <c r="N140" i="1"/>
  <c r="L140" i="1"/>
  <c r="M140" i="1" s="1"/>
  <c r="K140" i="1"/>
  <c r="J140" i="1"/>
  <c r="I140" i="1"/>
  <c r="H140" i="1"/>
  <c r="G140" i="1"/>
  <c r="F140" i="1"/>
  <c r="E140" i="1"/>
  <c r="D140" i="1"/>
  <c r="B140" i="1"/>
  <c r="A140" i="1" s="1"/>
  <c r="AA139" i="1"/>
  <c r="Z139" i="1"/>
  <c r="Y139" i="1"/>
  <c r="X139" i="1"/>
  <c r="W139" i="1"/>
  <c r="V139" i="1"/>
  <c r="U139" i="1"/>
  <c r="T139" i="1"/>
  <c r="S139" i="1"/>
  <c r="R139" i="1"/>
  <c r="Q139" i="1"/>
  <c r="O139" i="1"/>
  <c r="N139" i="1"/>
  <c r="P139" i="1" s="1"/>
  <c r="L139" i="1"/>
  <c r="K139" i="1"/>
  <c r="J139" i="1"/>
  <c r="I139" i="1"/>
  <c r="H139" i="1"/>
  <c r="G139" i="1"/>
  <c r="F139" i="1"/>
  <c r="E139" i="1"/>
  <c r="D139" i="1"/>
  <c r="B139" i="1"/>
  <c r="A139" i="1"/>
  <c r="AA138" i="1"/>
  <c r="Z138" i="1"/>
  <c r="Y138" i="1"/>
  <c r="X138" i="1"/>
  <c r="W138" i="1"/>
  <c r="V138" i="1"/>
  <c r="U138" i="1"/>
  <c r="T138" i="1"/>
  <c r="S138" i="1"/>
  <c r="R138" i="1"/>
  <c r="Q138" i="1"/>
  <c r="O138" i="1"/>
  <c r="N138" i="1"/>
  <c r="P138" i="1" s="1"/>
  <c r="L138" i="1"/>
  <c r="K138" i="1"/>
  <c r="M138" i="1" s="1"/>
  <c r="J138" i="1"/>
  <c r="I138" i="1"/>
  <c r="H138" i="1"/>
  <c r="G138" i="1"/>
  <c r="F138" i="1"/>
  <c r="E138" i="1"/>
  <c r="D138" i="1"/>
  <c r="B138" i="1"/>
  <c r="A138" i="1"/>
  <c r="AA137" i="1"/>
  <c r="Y137" i="1"/>
  <c r="Z137" i="1" s="1"/>
  <c r="X137" i="1"/>
  <c r="W137" i="1"/>
  <c r="U137" i="1"/>
  <c r="V137" i="1" s="1"/>
  <c r="T137" i="1"/>
  <c r="R137" i="1"/>
  <c r="Q137" i="1"/>
  <c r="S137" i="1" s="1"/>
  <c r="P137" i="1"/>
  <c r="O137" i="1"/>
  <c r="N137" i="1"/>
  <c r="L137" i="1"/>
  <c r="M137" i="1" s="1"/>
  <c r="K137" i="1"/>
  <c r="J137" i="1"/>
  <c r="I137" i="1"/>
  <c r="H137" i="1"/>
  <c r="G137" i="1"/>
  <c r="F137" i="1"/>
  <c r="E137" i="1"/>
  <c r="D137" i="1"/>
  <c r="B137" i="1"/>
  <c r="A137" i="1"/>
  <c r="AA136" i="1"/>
  <c r="Y136" i="1"/>
  <c r="X136" i="1"/>
  <c r="W136" i="1"/>
  <c r="U136" i="1"/>
  <c r="T136" i="1"/>
  <c r="R136" i="1"/>
  <c r="Q136" i="1"/>
  <c r="S136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AB135" i="1"/>
  <c r="AA135" i="1"/>
  <c r="Y135" i="1"/>
  <c r="X135" i="1"/>
  <c r="Z135" i="1" s="1"/>
  <c r="W135" i="1"/>
  <c r="U135" i="1"/>
  <c r="T135" i="1"/>
  <c r="V135" i="1" s="1"/>
  <c r="S135" i="1"/>
  <c r="R135" i="1"/>
  <c r="Q135" i="1"/>
  <c r="O135" i="1"/>
  <c r="P135" i="1" s="1"/>
  <c r="N135" i="1"/>
  <c r="L135" i="1"/>
  <c r="K135" i="1"/>
  <c r="M135" i="1" s="1"/>
  <c r="J135" i="1"/>
  <c r="I135" i="1"/>
  <c r="H135" i="1"/>
  <c r="G135" i="1"/>
  <c r="F135" i="1"/>
  <c r="E135" i="1"/>
  <c r="D135" i="1"/>
  <c r="B135" i="1"/>
  <c r="A135" i="1"/>
  <c r="AA134" i="1"/>
  <c r="Y134" i="1"/>
  <c r="Z134" i="1" s="1"/>
  <c r="X134" i="1"/>
  <c r="W134" i="1"/>
  <c r="U134" i="1"/>
  <c r="V134" i="1" s="1"/>
  <c r="T134" i="1"/>
  <c r="R134" i="1"/>
  <c r="Q134" i="1"/>
  <c r="S134" i="1" s="1"/>
  <c r="O134" i="1"/>
  <c r="N134" i="1"/>
  <c r="L134" i="1"/>
  <c r="K134" i="1"/>
  <c r="M134" i="1" s="1"/>
  <c r="J134" i="1"/>
  <c r="I134" i="1"/>
  <c r="H134" i="1"/>
  <c r="G134" i="1"/>
  <c r="F134" i="1"/>
  <c r="E134" i="1"/>
  <c r="D134" i="1"/>
  <c r="B134" i="1"/>
  <c r="A134" i="1" s="1"/>
  <c r="AA133" i="1"/>
  <c r="Z133" i="1"/>
  <c r="Y133" i="1"/>
  <c r="X133" i="1"/>
  <c r="W133" i="1"/>
  <c r="V133" i="1"/>
  <c r="U133" i="1"/>
  <c r="T133" i="1"/>
  <c r="R133" i="1"/>
  <c r="Q133" i="1"/>
  <c r="O133" i="1"/>
  <c r="N133" i="1"/>
  <c r="P133" i="1" s="1"/>
  <c r="M133" i="1"/>
  <c r="L133" i="1"/>
  <c r="K133" i="1"/>
  <c r="J133" i="1"/>
  <c r="I133" i="1"/>
  <c r="H133" i="1"/>
  <c r="G133" i="1"/>
  <c r="F133" i="1"/>
  <c r="E133" i="1"/>
  <c r="D133" i="1"/>
  <c r="B133" i="1"/>
  <c r="A133" i="1"/>
  <c r="AA132" i="1"/>
  <c r="Y132" i="1"/>
  <c r="X132" i="1"/>
  <c r="Z132" i="1" s="1"/>
  <c r="W132" i="1"/>
  <c r="U132" i="1"/>
  <c r="T132" i="1"/>
  <c r="S132" i="1"/>
  <c r="R132" i="1"/>
  <c r="Q132" i="1"/>
  <c r="O132" i="1"/>
  <c r="P132" i="1" s="1"/>
  <c r="N132" i="1"/>
  <c r="L132" i="1"/>
  <c r="K132" i="1"/>
  <c r="M132" i="1" s="1"/>
  <c r="J132" i="1"/>
  <c r="I132" i="1"/>
  <c r="H132" i="1"/>
  <c r="G132" i="1"/>
  <c r="F132" i="1"/>
  <c r="E132" i="1"/>
  <c r="D132" i="1"/>
  <c r="B132" i="1"/>
  <c r="A132" i="1" s="1"/>
  <c r="AA131" i="1"/>
  <c r="Y131" i="1"/>
  <c r="X131" i="1"/>
  <c r="Z131" i="1" s="1"/>
  <c r="W131" i="1"/>
  <c r="U131" i="1"/>
  <c r="T131" i="1"/>
  <c r="V131" i="1" s="1"/>
  <c r="S131" i="1"/>
  <c r="R131" i="1"/>
  <c r="Q131" i="1"/>
  <c r="P131" i="1"/>
  <c r="O131" i="1"/>
  <c r="N131" i="1"/>
  <c r="L131" i="1"/>
  <c r="K131" i="1"/>
  <c r="J131" i="1"/>
  <c r="I131" i="1"/>
  <c r="H131" i="1"/>
  <c r="G131" i="1"/>
  <c r="F131" i="1"/>
  <c r="E131" i="1"/>
  <c r="D131" i="1"/>
  <c r="B131" i="1"/>
  <c r="A131" i="1" s="1"/>
  <c r="AA130" i="1"/>
  <c r="Y130" i="1"/>
  <c r="Z130" i="1" s="1"/>
  <c r="X130" i="1"/>
  <c r="W130" i="1"/>
  <c r="U130" i="1"/>
  <c r="V130" i="1" s="1"/>
  <c r="T130" i="1"/>
  <c r="R130" i="1"/>
  <c r="Q130" i="1"/>
  <c r="S130" i="1" s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 s="1"/>
  <c r="AA129" i="1"/>
  <c r="Y129" i="1"/>
  <c r="X129" i="1"/>
  <c r="Z129" i="1" s="1"/>
  <c r="W129" i="1"/>
  <c r="U129" i="1"/>
  <c r="T129" i="1"/>
  <c r="V129" i="1" s="1"/>
  <c r="R129" i="1"/>
  <c r="Q129" i="1"/>
  <c r="O129" i="1"/>
  <c r="N129" i="1"/>
  <c r="P129" i="1" s="1"/>
  <c r="M129" i="1"/>
  <c r="L129" i="1"/>
  <c r="K129" i="1"/>
  <c r="J129" i="1"/>
  <c r="I129" i="1"/>
  <c r="H129" i="1"/>
  <c r="G129" i="1"/>
  <c r="F129" i="1"/>
  <c r="E129" i="1"/>
  <c r="D129" i="1"/>
  <c r="B129" i="1"/>
  <c r="A129" i="1"/>
  <c r="AA128" i="1"/>
  <c r="Y128" i="1"/>
  <c r="X128" i="1"/>
  <c r="W128" i="1"/>
  <c r="U128" i="1"/>
  <c r="T128" i="1"/>
  <c r="V128" i="1" s="1"/>
  <c r="S128" i="1"/>
  <c r="R128" i="1"/>
  <c r="Q128" i="1"/>
  <c r="P128" i="1"/>
  <c r="O128" i="1"/>
  <c r="N128" i="1"/>
  <c r="L128" i="1"/>
  <c r="K128" i="1"/>
  <c r="M128" i="1" s="1"/>
  <c r="J128" i="1"/>
  <c r="I128" i="1"/>
  <c r="H128" i="1"/>
  <c r="G128" i="1"/>
  <c r="F128" i="1"/>
  <c r="E128" i="1"/>
  <c r="D128" i="1"/>
  <c r="B128" i="1"/>
  <c r="A128" i="1" s="1"/>
  <c r="AA127" i="1"/>
  <c r="Z127" i="1"/>
  <c r="Y127" i="1"/>
  <c r="X127" i="1"/>
  <c r="W127" i="1"/>
  <c r="V127" i="1"/>
  <c r="U127" i="1"/>
  <c r="T127" i="1"/>
  <c r="R127" i="1"/>
  <c r="S127" i="1" s="1"/>
  <c r="Q127" i="1"/>
  <c r="O127" i="1"/>
  <c r="N127" i="1"/>
  <c r="P127" i="1" s="1"/>
  <c r="L127" i="1"/>
  <c r="K127" i="1"/>
  <c r="J127" i="1"/>
  <c r="I127" i="1"/>
  <c r="H127" i="1"/>
  <c r="G127" i="1"/>
  <c r="F127" i="1"/>
  <c r="E127" i="1"/>
  <c r="D127" i="1"/>
  <c r="B127" i="1"/>
  <c r="A127" i="1" s="1"/>
  <c r="AA126" i="1"/>
  <c r="Z126" i="1"/>
  <c r="Y126" i="1"/>
  <c r="X126" i="1"/>
  <c r="W126" i="1"/>
  <c r="V126" i="1"/>
  <c r="U126" i="1"/>
  <c r="T126" i="1"/>
  <c r="R126" i="1"/>
  <c r="S126" i="1" s="1"/>
  <c r="Q126" i="1"/>
  <c r="O126" i="1"/>
  <c r="N126" i="1"/>
  <c r="P126" i="1" s="1"/>
  <c r="M126" i="1"/>
  <c r="L126" i="1"/>
  <c r="K126" i="1"/>
  <c r="J126" i="1"/>
  <c r="I126" i="1"/>
  <c r="H126" i="1"/>
  <c r="G126" i="1"/>
  <c r="F126" i="1"/>
  <c r="E126" i="1"/>
  <c r="D126" i="1"/>
  <c r="B126" i="1"/>
  <c r="A126" i="1"/>
  <c r="AA125" i="1"/>
  <c r="Y125" i="1"/>
  <c r="X125" i="1"/>
  <c r="Z125" i="1" s="1"/>
  <c r="W125" i="1"/>
  <c r="U125" i="1"/>
  <c r="T125" i="1"/>
  <c r="V125" i="1" s="1"/>
  <c r="R125" i="1"/>
  <c r="Q125" i="1"/>
  <c r="P125" i="1"/>
  <c r="O125" i="1"/>
  <c r="N125" i="1"/>
  <c r="L125" i="1"/>
  <c r="M125" i="1" s="1"/>
  <c r="K125" i="1"/>
  <c r="J125" i="1"/>
  <c r="I125" i="1"/>
  <c r="H125" i="1"/>
  <c r="G125" i="1"/>
  <c r="F125" i="1"/>
  <c r="E125" i="1"/>
  <c r="D125" i="1"/>
  <c r="B125" i="1"/>
  <c r="A125" i="1"/>
  <c r="AA124" i="1"/>
  <c r="Y124" i="1"/>
  <c r="X124" i="1"/>
  <c r="W124" i="1"/>
  <c r="U124" i="1"/>
  <c r="T124" i="1"/>
  <c r="V124" i="1" s="1"/>
  <c r="R124" i="1"/>
  <c r="Q124" i="1"/>
  <c r="S124" i="1" s="1"/>
  <c r="P124" i="1"/>
  <c r="O124" i="1"/>
  <c r="N124" i="1"/>
  <c r="L124" i="1"/>
  <c r="M124" i="1" s="1"/>
  <c r="K124" i="1"/>
  <c r="J124" i="1"/>
  <c r="I124" i="1"/>
  <c r="H124" i="1"/>
  <c r="G124" i="1"/>
  <c r="F124" i="1"/>
  <c r="E124" i="1"/>
  <c r="D124" i="1"/>
  <c r="B124" i="1"/>
  <c r="A124" i="1" s="1"/>
  <c r="AA123" i="1"/>
  <c r="Z123" i="1"/>
  <c r="Y123" i="1"/>
  <c r="X123" i="1"/>
  <c r="W123" i="1"/>
  <c r="V123" i="1"/>
  <c r="U123" i="1"/>
  <c r="T123" i="1"/>
  <c r="R123" i="1"/>
  <c r="S123" i="1" s="1"/>
  <c r="Q123" i="1"/>
  <c r="O123" i="1"/>
  <c r="N123" i="1"/>
  <c r="L123" i="1"/>
  <c r="K123" i="1"/>
  <c r="J123" i="1"/>
  <c r="I123" i="1"/>
  <c r="H123" i="1"/>
  <c r="G123" i="1"/>
  <c r="F123" i="1"/>
  <c r="E123" i="1"/>
  <c r="D123" i="1"/>
  <c r="B123" i="1"/>
  <c r="A123" i="1"/>
  <c r="AA122" i="1"/>
  <c r="Z122" i="1"/>
  <c r="Y122" i="1"/>
  <c r="X122" i="1"/>
  <c r="W122" i="1"/>
  <c r="V122" i="1"/>
  <c r="U122" i="1"/>
  <c r="T122" i="1"/>
  <c r="S122" i="1"/>
  <c r="R122" i="1"/>
  <c r="Q122" i="1"/>
  <c r="O122" i="1"/>
  <c r="N122" i="1"/>
  <c r="L122" i="1"/>
  <c r="K122" i="1"/>
  <c r="M122" i="1" s="1"/>
  <c r="J122" i="1"/>
  <c r="I122" i="1"/>
  <c r="H122" i="1"/>
  <c r="G122" i="1"/>
  <c r="F122" i="1"/>
  <c r="E122" i="1"/>
  <c r="D122" i="1"/>
  <c r="B122" i="1"/>
  <c r="A122" i="1" s="1"/>
  <c r="AA121" i="1"/>
  <c r="Y121" i="1"/>
  <c r="Z121" i="1" s="1"/>
  <c r="X121" i="1"/>
  <c r="W121" i="1"/>
  <c r="U121" i="1"/>
  <c r="V121" i="1" s="1"/>
  <c r="T121" i="1"/>
  <c r="R121" i="1"/>
  <c r="Q121" i="1"/>
  <c r="S121" i="1" s="1"/>
  <c r="P121" i="1"/>
  <c r="O121" i="1"/>
  <c r="N121" i="1"/>
  <c r="L121" i="1"/>
  <c r="M121" i="1" s="1"/>
  <c r="K121" i="1"/>
  <c r="J121" i="1"/>
  <c r="I121" i="1"/>
  <c r="H121" i="1"/>
  <c r="G121" i="1"/>
  <c r="F121" i="1"/>
  <c r="E121" i="1"/>
  <c r="D121" i="1"/>
  <c r="B121" i="1"/>
  <c r="A121" i="1"/>
  <c r="AA120" i="1"/>
  <c r="Y120" i="1"/>
  <c r="X120" i="1"/>
  <c r="W120" i="1"/>
  <c r="U120" i="1"/>
  <c r="T120" i="1"/>
  <c r="R120" i="1"/>
  <c r="Q120" i="1"/>
  <c r="S120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AA119" i="1"/>
  <c r="Y119" i="1"/>
  <c r="X119" i="1"/>
  <c r="Z119" i="1" s="1"/>
  <c r="W119" i="1"/>
  <c r="U119" i="1"/>
  <c r="T119" i="1"/>
  <c r="V119" i="1" s="1"/>
  <c r="S119" i="1"/>
  <c r="R119" i="1"/>
  <c r="Q119" i="1"/>
  <c r="O119" i="1"/>
  <c r="P119" i="1" s="1"/>
  <c r="N119" i="1"/>
  <c r="L119" i="1"/>
  <c r="K119" i="1"/>
  <c r="M119" i="1" s="1"/>
  <c r="J119" i="1"/>
  <c r="I119" i="1"/>
  <c r="H119" i="1"/>
  <c r="G119" i="1"/>
  <c r="F119" i="1"/>
  <c r="E119" i="1"/>
  <c r="D119" i="1"/>
  <c r="B119" i="1"/>
  <c r="A119" i="1"/>
  <c r="AA118" i="1"/>
  <c r="Y118" i="1"/>
  <c r="Z118" i="1" s="1"/>
  <c r="X118" i="1"/>
  <c r="W118" i="1"/>
  <c r="U118" i="1"/>
  <c r="V118" i="1" s="1"/>
  <c r="T118" i="1"/>
  <c r="R118" i="1"/>
  <c r="Q118" i="1"/>
  <c r="S118" i="1" s="1"/>
  <c r="O118" i="1"/>
  <c r="N118" i="1"/>
  <c r="L118" i="1"/>
  <c r="K118" i="1"/>
  <c r="M118" i="1" s="1"/>
  <c r="J118" i="1"/>
  <c r="I118" i="1"/>
  <c r="H118" i="1"/>
  <c r="G118" i="1"/>
  <c r="F118" i="1"/>
  <c r="E118" i="1"/>
  <c r="D118" i="1"/>
  <c r="B118" i="1"/>
  <c r="A118" i="1" s="1"/>
  <c r="AA117" i="1"/>
  <c r="Z117" i="1"/>
  <c r="Y117" i="1"/>
  <c r="X117" i="1"/>
  <c r="W117" i="1"/>
  <c r="V117" i="1"/>
  <c r="U117" i="1"/>
  <c r="T117" i="1"/>
  <c r="R117" i="1"/>
  <c r="Q117" i="1"/>
  <c r="S117" i="1" s="1"/>
  <c r="O117" i="1"/>
  <c r="N117" i="1"/>
  <c r="P117" i="1" s="1"/>
  <c r="M117" i="1"/>
  <c r="L117" i="1"/>
  <c r="K117" i="1"/>
  <c r="J117" i="1"/>
  <c r="I117" i="1"/>
  <c r="H117" i="1"/>
  <c r="G117" i="1"/>
  <c r="F117" i="1"/>
  <c r="E117" i="1"/>
  <c r="D117" i="1"/>
  <c r="B117" i="1"/>
  <c r="A117" i="1"/>
  <c r="AA116" i="1"/>
  <c r="Y116" i="1"/>
  <c r="X116" i="1"/>
  <c r="Z116" i="1" s="1"/>
  <c r="W116" i="1"/>
  <c r="U116" i="1"/>
  <c r="T116" i="1"/>
  <c r="V116" i="1" s="1"/>
  <c r="R116" i="1"/>
  <c r="Q116" i="1"/>
  <c r="S116" i="1" s="1"/>
  <c r="P116" i="1"/>
  <c r="O116" i="1"/>
  <c r="N116" i="1"/>
  <c r="L116" i="1"/>
  <c r="M116" i="1" s="1"/>
  <c r="K116" i="1"/>
  <c r="J116" i="1"/>
  <c r="I116" i="1"/>
  <c r="H116" i="1"/>
  <c r="AB116" i="1" s="1"/>
  <c r="G116" i="1"/>
  <c r="F116" i="1"/>
  <c r="E116" i="1"/>
  <c r="D116" i="1"/>
  <c r="B116" i="1"/>
  <c r="A116" i="1" s="1"/>
  <c r="AA115" i="1"/>
  <c r="Y115" i="1"/>
  <c r="X115" i="1"/>
  <c r="Z115" i="1" s="1"/>
  <c r="W115" i="1"/>
  <c r="U115" i="1"/>
  <c r="T115" i="1"/>
  <c r="V115" i="1" s="1"/>
  <c r="S115" i="1"/>
  <c r="R115" i="1"/>
  <c r="Q115" i="1"/>
  <c r="O115" i="1"/>
  <c r="P115" i="1" s="1"/>
  <c r="AB115" i="1" s="1"/>
  <c r="N115" i="1"/>
  <c r="L115" i="1"/>
  <c r="K115" i="1"/>
  <c r="M115" i="1" s="1"/>
  <c r="J115" i="1"/>
  <c r="I115" i="1"/>
  <c r="H115" i="1"/>
  <c r="G115" i="1"/>
  <c r="F115" i="1"/>
  <c r="E115" i="1"/>
  <c r="D115" i="1"/>
  <c r="B115" i="1"/>
  <c r="A115" i="1" s="1"/>
  <c r="AA114" i="1"/>
  <c r="Z114" i="1"/>
  <c r="Y114" i="1"/>
  <c r="X114" i="1"/>
  <c r="W114" i="1"/>
  <c r="V114" i="1"/>
  <c r="U114" i="1"/>
  <c r="T114" i="1"/>
  <c r="S114" i="1"/>
  <c r="R114" i="1"/>
  <c r="Q114" i="1"/>
  <c r="O114" i="1"/>
  <c r="N114" i="1"/>
  <c r="P114" i="1" s="1"/>
  <c r="L114" i="1"/>
  <c r="K114" i="1"/>
  <c r="M114" i="1" s="1"/>
  <c r="J114" i="1"/>
  <c r="I114" i="1"/>
  <c r="H114" i="1"/>
  <c r="G114" i="1"/>
  <c r="F114" i="1"/>
  <c r="E114" i="1"/>
  <c r="D114" i="1"/>
  <c r="B114" i="1"/>
  <c r="A114" i="1"/>
  <c r="AA113" i="1"/>
  <c r="Z113" i="1"/>
  <c r="Y113" i="1"/>
  <c r="X113" i="1"/>
  <c r="W113" i="1"/>
  <c r="V113" i="1"/>
  <c r="U113" i="1"/>
  <c r="T113" i="1"/>
  <c r="R113" i="1"/>
  <c r="Q113" i="1"/>
  <c r="O113" i="1"/>
  <c r="N113" i="1"/>
  <c r="P113" i="1" s="1"/>
  <c r="M113" i="1"/>
  <c r="L113" i="1"/>
  <c r="K113" i="1"/>
  <c r="J113" i="1"/>
  <c r="I113" i="1"/>
  <c r="H113" i="1"/>
  <c r="G113" i="1"/>
  <c r="F113" i="1"/>
  <c r="E113" i="1"/>
  <c r="D113" i="1"/>
  <c r="B113" i="1"/>
  <c r="A113" i="1"/>
  <c r="AA112" i="1"/>
  <c r="Y112" i="1"/>
  <c r="X112" i="1"/>
  <c r="Z112" i="1" s="1"/>
  <c r="W112" i="1"/>
  <c r="U112" i="1"/>
  <c r="T112" i="1"/>
  <c r="R112" i="1"/>
  <c r="Q112" i="1"/>
  <c r="S112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AA111" i="1"/>
  <c r="Y111" i="1"/>
  <c r="X111" i="1"/>
  <c r="Z111" i="1" s="1"/>
  <c r="W111" i="1"/>
  <c r="U111" i="1"/>
  <c r="T111" i="1"/>
  <c r="V111" i="1" s="1"/>
  <c r="S111" i="1"/>
  <c r="R111" i="1"/>
  <c r="Q111" i="1"/>
  <c r="P111" i="1"/>
  <c r="O111" i="1"/>
  <c r="N111" i="1"/>
  <c r="L111" i="1"/>
  <c r="K111" i="1"/>
  <c r="M111" i="1" s="1"/>
  <c r="J111" i="1"/>
  <c r="I111" i="1"/>
  <c r="H111" i="1"/>
  <c r="G111" i="1"/>
  <c r="F111" i="1"/>
  <c r="E111" i="1"/>
  <c r="D111" i="1"/>
  <c r="B111" i="1"/>
  <c r="A111" i="1" s="1"/>
  <c r="AA110" i="1"/>
  <c r="Z110" i="1"/>
  <c r="Y110" i="1"/>
  <c r="X110" i="1"/>
  <c r="W110" i="1"/>
  <c r="V110" i="1"/>
  <c r="U110" i="1"/>
  <c r="T110" i="1"/>
  <c r="R110" i="1"/>
  <c r="S110" i="1" s="1"/>
  <c r="Q110" i="1"/>
  <c r="O110" i="1"/>
  <c r="N110" i="1"/>
  <c r="L110" i="1"/>
  <c r="K110" i="1"/>
  <c r="M110" i="1" s="1"/>
  <c r="J110" i="1"/>
  <c r="I110" i="1"/>
  <c r="H110" i="1"/>
  <c r="G110" i="1"/>
  <c r="F110" i="1"/>
  <c r="E110" i="1"/>
  <c r="D110" i="1"/>
  <c r="B110" i="1"/>
  <c r="A110" i="1"/>
  <c r="AA109" i="1"/>
  <c r="Y109" i="1"/>
  <c r="Z109" i="1" s="1"/>
  <c r="X109" i="1"/>
  <c r="W109" i="1"/>
  <c r="U109" i="1"/>
  <c r="V109" i="1" s="1"/>
  <c r="T109" i="1"/>
  <c r="R109" i="1"/>
  <c r="Q109" i="1"/>
  <c r="S109" i="1" s="1"/>
  <c r="O109" i="1"/>
  <c r="N109" i="1"/>
  <c r="P109" i="1" s="1"/>
  <c r="M109" i="1"/>
  <c r="L109" i="1"/>
  <c r="K109" i="1"/>
  <c r="J109" i="1"/>
  <c r="I109" i="1"/>
  <c r="H109" i="1"/>
  <c r="G109" i="1"/>
  <c r="F109" i="1"/>
  <c r="E109" i="1"/>
  <c r="D109" i="1"/>
  <c r="B109" i="1"/>
  <c r="A109" i="1"/>
  <c r="AA108" i="1"/>
  <c r="Y108" i="1"/>
  <c r="X108" i="1"/>
  <c r="Z108" i="1" s="1"/>
  <c r="W108" i="1"/>
  <c r="U108" i="1"/>
  <c r="T108" i="1"/>
  <c r="V108" i="1" s="1"/>
  <c r="R108" i="1"/>
  <c r="Q108" i="1"/>
  <c r="S108" i="1" s="1"/>
  <c r="P108" i="1"/>
  <c r="O108" i="1"/>
  <c r="N108" i="1"/>
  <c r="L108" i="1"/>
  <c r="M108" i="1" s="1"/>
  <c r="K108" i="1"/>
  <c r="J108" i="1"/>
  <c r="I108" i="1"/>
  <c r="H108" i="1"/>
  <c r="G108" i="1"/>
  <c r="F108" i="1"/>
  <c r="E108" i="1"/>
  <c r="D108" i="1"/>
  <c r="B108" i="1"/>
  <c r="A108" i="1" s="1"/>
  <c r="AB107" i="1"/>
  <c r="AA107" i="1"/>
  <c r="Y107" i="1"/>
  <c r="X107" i="1"/>
  <c r="Z107" i="1" s="1"/>
  <c r="W107" i="1"/>
  <c r="U107" i="1"/>
  <c r="T107" i="1"/>
  <c r="V107" i="1" s="1"/>
  <c r="S107" i="1"/>
  <c r="R107" i="1"/>
  <c r="Q107" i="1"/>
  <c r="O107" i="1"/>
  <c r="P107" i="1" s="1"/>
  <c r="N107" i="1"/>
  <c r="L107" i="1"/>
  <c r="K107" i="1"/>
  <c r="M107" i="1" s="1"/>
  <c r="J107" i="1"/>
  <c r="I107" i="1"/>
  <c r="H107" i="1"/>
  <c r="G107" i="1"/>
  <c r="F107" i="1"/>
  <c r="E107" i="1"/>
  <c r="D107" i="1"/>
  <c r="B107" i="1"/>
  <c r="A107" i="1" s="1"/>
  <c r="AA106" i="1"/>
  <c r="Z106" i="1"/>
  <c r="Y106" i="1"/>
  <c r="X106" i="1"/>
  <c r="W106" i="1"/>
  <c r="V106" i="1"/>
  <c r="U106" i="1"/>
  <c r="T106" i="1"/>
  <c r="S106" i="1"/>
  <c r="R106" i="1"/>
  <c r="Q106" i="1"/>
  <c r="O106" i="1"/>
  <c r="N106" i="1"/>
  <c r="P106" i="1" s="1"/>
  <c r="L106" i="1"/>
  <c r="K106" i="1"/>
  <c r="M106" i="1" s="1"/>
  <c r="J106" i="1"/>
  <c r="I106" i="1"/>
  <c r="H106" i="1"/>
  <c r="G106" i="1"/>
  <c r="F106" i="1"/>
  <c r="E106" i="1"/>
  <c r="D106" i="1"/>
  <c r="B106" i="1"/>
  <c r="A106" i="1"/>
  <c r="AA105" i="1"/>
  <c r="Z105" i="1"/>
  <c r="Y105" i="1"/>
  <c r="X105" i="1"/>
  <c r="W105" i="1"/>
  <c r="V105" i="1"/>
  <c r="U105" i="1"/>
  <c r="T105" i="1"/>
  <c r="R105" i="1"/>
  <c r="Q105" i="1"/>
  <c r="O105" i="1"/>
  <c r="N105" i="1"/>
  <c r="P105" i="1" s="1"/>
  <c r="M105" i="1"/>
  <c r="L105" i="1"/>
  <c r="K105" i="1"/>
  <c r="J105" i="1"/>
  <c r="I105" i="1"/>
  <c r="H105" i="1"/>
  <c r="G105" i="1"/>
  <c r="F105" i="1"/>
  <c r="E105" i="1"/>
  <c r="D105" i="1"/>
  <c r="B105" i="1"/>
  <c r="A105" i="1"/>
  <c r="AA104" i="1"/>
  <c r="Y104" i="1"/>
  <c r="X104" i="1"/>
  <c r="Z104" i="1" s="1"/>
  <c r="W104" i="1"/>
  <c r="U104" i="1"/>
  <c r="T104" i="1"/>
  <c r="R104" i="1"/>
  <c r="Q104" i="1"/>
  <c r="S104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AA103" i="1"/>
  <c r="Y103" i="1"/>
  <c r="X103" i="1"/>
  <c r="Z103" i="1" s="1"/>
  <c r="W103" i="1"/>
  <c r="U103" i="1"/>
  <c r="T103" i="1"/>
  <c r="V103" i="1" s="1"/>
  <c r="S103" i="1"/>
  <c r="R103" i="1"/>
  <c r="Q103" i="1"/>
  <c r="P103" i="1"/>
  <c r="O103" i="1"/>
  <c r="N103" i="1"/>
  <c r="L103" i="1"/>
  <c r="K103" i="1"/>
  <c r="J103" i="1"/>
  <c r="I103" i="1"/>
  <c r="H103" i="1"/>
  <c r="G103" i="1"/>
  <c r="F103" i="1"/>
  <c r="E103" i="1"/>
  <c r="D103" i="1"/>
  <c r="B103" i="1"/>
  <c r="A103" i="1" s="1"/>
  <c r="AA102" i="1"/>
  <c r="Z102" i="1"/>
  <c r="Y102" i="1"/>
  <c r="X102" i="1"/>
  <c r="W102" i="1"/>
  <c r="V102" i="1"/>
  <c r="U102" i="1"/>
  <c r="T102" i="1"/>
  <c r="R102" i="1"/>
  <c r="S102" i="1" s="1"/>
  <c r="Q102" i="1"/>
  <c r="O102" i="1"/>
  <c r="N102" i="1"/>
  <c r="L102" i="1"/>
  <c r="K102" i="1"/>
  <c r="M102" i="1" s="1"/>
  <c r="J102" i="1"/>
  <c r="I102" i="1"/>
  <c r="H102" i="1"/>
  <c r="G102" i="1"/>
  <c r="F102" i="1"/>
  <c r="E102" i="1"/>
  <c r="D102" i="1"/>
  <c r="B102" i="1"/>
  <c r="A102" i="1"/>
  <c r="AA101" i="1"/>
  <c r="Y101" i="1"/>
  <c r="Z101" i="1" s="1"/>
  <c r="X101" i="1"/>
  <c r="W101" i="1"/>
  <c r="U101" i="1"/>
  <c r="V101" i="1" s="1"/>
  <c r="T101" i="1"/>
  <c r="R101" i="1"/>
  <c r="Q101" i="1"/>
  <c r="S101" i="1" s="1"/>
  <c r="O101" i="1"/>
  <c r="N101" i="1"/>
  <c r="P101" i="1" s="1"/>
  <c r="M101" i="1"/>
  <c r="L101" i="1"/>
  <c r="K101" i="1"/>
  <c r="J101" i="1"/>
  <c r="I101" i="1"/>
  <c r="H101" i="1"/>
  <c r="G101" i="1"/>
  <c r="F101" i="1"/>
  <c r="E101" i="1"/>
  <c r="D101" i="1"/>
  <c r="B101" i="1"/>
  <c r="A101" i="1"/>
  <c r="AA100" i="1"/>
  <c r="Y100" i="1"/>
  <c r="X100" i="1"/>
  <c r="W100" i="1"/>
  <c r="U100" i="1"/>
  <c r="T100" i="1"/>
  <c r="V100" i="1" s="1"/>
  <c r="R100" i="1"/>
  <c r="Q100" i="1"/>
  <c r="S100" i="1" s="1"/>
  <c r="P100" i="1"/>
  <c r="O100" i="1"/>
  <c r="N100" i="1"/>
  <c r="L100" i="1"/>
  <c r="M100" i="1" s="1"/>
  <c r="K100" i="1"/>
  <c r="J100" i="1"/>
  <c r="I100" i="1"/>
  <c r="H100" i="1"/>
  <c r="G100" i="1"/>
  <c r="F100" i="1"/>
  <c r="E100" i="1"/>
  <c r="D100" i="1"/>
  <c r="B100" i="1"/>
  <c r="A100" i="1" s="1"/>
  <c r="AB99" i="1"/>
  <c r="AA99" i="1"/>
  <c r="Y99" i="1"/>
  <c r="X99" i="1"/>
  <c r="Z99" i="1" s="1"/>
  <c r="W99" i="1"/>
  <c r="U99" i="1"/>
  <c r="T99" i="1"/>
  <c r="V99" i="1" s="1"/>
  <c r="S99" i="1"/>
  <c r="R99" i="1"/>
  <c r="Q99" i="1"/>
  <c r="O99" i="1"/>
  <c r="P99" i="1" s="1"/>
  <c r="N99" i="1"/>
  <c r="L99" i="1"/>
  <c r="K99" i="1"/>
  <c r="M99" i="1" s="1"/>
  <c r="J99" i="1"/>
  <c r="I99" i="1"/>
  <c r="H99" i="1"/>
  <c r="G99" i="1"/>
  <c r="F99" i="1"/>
  <c r="E99" i="1"/>
  <c r="D99" i="1"/>
  <c r="B99" i="1"/>
  <c r="A99" i="1" s="1"/>
  <c r="AA98" i="1"/>
  <c r="Z98" i="1"/>
  <c r="Y98" i="1"/>
  <c r="X98" i="1"/>
  <c r="W98" i="1"/>
  <c r="V98" i="1"/>
  <c r="U98" i="1"/>
  <c r="T98" i="1"/>
  <c r="R98" i="1"/>
  <c r="S98" i="1" s="1"/>
  <c r="Q98" i="1"/>
  <c r="O98" i="1"/>
  <c r="N98" i="1"/>
  <c r="P98" i="1" s="1"/>
  <c r="L98" i="1"/>
  <c r="K98" i="1"/>
  <c r="M98" i="1" s="1"/>
  <c r="J98" i="1"/>
  <c r="I98" i="1"/>
  <c r="H98" i="1"/>
  <c r="G98" i="1"/>
  <c r="F98" i="1"/>
  <c r="E98" i="1"/>
  <c r="D98" i="1"/>
  <c r="B98" i="1"/>
  <c r="A98" i="1"/>
  <c r="AA97" i="1"/>
  <c r="Z97" i="1"/>
  <c r="Y97" i="1"/>
  <c r="X97" i="1"/>
  <c r="W97" i="1"/>
  <c r="V97" i="1"/>
  <c r="U97" i="1"/>
  <c r="T97" i="1"/>
  <c r="R97" i="1"/>
  <c r="Q97" i="1"/>
  <c r="S97" i="1" s="1"/>
  <c r="O97" i="1"/>
  <c r="N97" i="1"/>
  <c r="P97" i="1" s="1"/>
  <c r="M97" i="1"/>
  <c r="L97" i="1"/>
  <c r="K97" i="1"/>
  <c r="J97" i="1"/>
  <c r="I97" i="1"/>
  <c r="H97" i="1"/>
  <c r="AB97" i="1" s="1"/>
  <c r="G97" i="1"/>
  <c r="F97" i="1"/>
  <c r="E97" i="1"/>
  <c r="D97" i="1"/>
  <c r="B97" i="1"/>
  <c r="A97" i="1"/>
  <c r="AA96" i="1"/>
  <c r="Y96" i="1"/>
  <c r="X96" i="1"/>
  <c r="Z96" i="1" s="1"/>
  <c r="W96" i="1"/>
  <c r="U96" i="1"/>
  <c r="T96" i="1"/>
  <c r="R96" i="1"/>
  <c r="Q96" i="1"/>
  <c r="S96" i="1" s="1"/>
  <c r="P96" i="1"/>
  <c r="O96" i="1"/>
  <c r="N96" i="1"/>
  <c r="L96" i="1"/>
  <c r="M96" i="1" s="1"/>
  <c r="K96" i="1"/>
  <c r="J96" i="1"/>
  <c r="I96" i="1"/>
  <c r="H96" i="1"/>
  <c r="G96" i="1"/>
  <c r="F96" i="1"/>
  <c r="E96" i="1"/>
  <c r="D96" i="1"/>
  <c r="B96" i="1"/>
  <c r="A96" i="1" s="1"/>
  <c r="AA95" i="1"/>
  <c r="Y95" i="1"/>
  <c r="X95" i="1"/>
  <c r="Z95" i="1" s="1"/>
  <c r="W95" i="1"/>
  <c r="U95" i="1"/>
  <c r="T95" i="1"/>
  <c r="V95" i="1" s="1"/>
  <c r="S95" i="1"/>
  <c r="R95" i="1"/>
  <c r="Q95" i="1"/>
  <c r="P95" i="1"/>
  <c r="O95" i="1"/>
  <c r="N95" i="1"/>
  <c r="L95" i="1"/>
  <c r="K95" i="1"/>
  <c r="J95" i="1"/>
  <c r="I95" i="1"/>
  <c r="H95" i="1"/>
  <c r="G95" i="1"/>
  <c r="F95" i="1"/>
  <c r="E95" i="1"/>
  <c r="D95" i="1"/>
  <c r="B95" i="1"/>
  <c r="A95" i="1" s="1"/>
  <c r="AA94" i="1"/>
  <c r="Y94" i="1"/>
  <c r="X94" i="1"/>
  <c r="W94" i="1"/>
  <c r="U94" i="1"/>
  <c r="T94" i="1"/>
  <c r="V94" i="1" s="1"/>
  <c r="R94" i="1"/>
  <c r="Q94" i="1"/>
  <c r="S94" i="1" s="1"/>
  <c r="P94" i="1"/>
  <c r="O94" i="1"/>
  <c r="N94" i="1"/>
  <c r="L94" i="1"/>
  <c r="M94" i="1" s="1"/>
  <c r="K94" i="1"/>
  <c r="J94" i="1"/>
  <c r="I94" i="1"/>
  <c r="H94" i="1"/>
  <c r="G94" i="1"/>
  <c r="F94" i="1"/>
  <c r="E94" i="1"/>
  <c r="D94" i="1"/>
  <c r="B94" i="1"/>
  <c r="A94" i="1"/>
  <c r="AA93" i="1"/>
  <c r="Y93" i="1"/>
  <c r="X93" i="1"/>
  <c r="Z93" i="1" s="1"/>
  <c r="W93" i="1"/>
  <c r="U93" i="1"/>
  <c r="T93" i="1"/>
  <c r="V93" i="1" s="1"/>
  <c r="S93" i="1"/>
  <c r="R93" i="1"/>
  <c r="Q93" i="1"/>
  <c r="P93" i="1"/>
  <c r="O93" i="1"/>
  <c r="N93" i="1"/>
  <c r="L93" i="1"/>
  <c r="K93" i="1"/>
  <c r="M93" i="1" s="1"/>
  <c r="J93" i="1"/>
  <c r="I93" i="1"/>
  <c r="H93" i="1"/>
  <c r="AB93" i="1" s="1"/>
  <c r="G93" i="1"/>
  <c r="F93" i="1"/>
  <c r="E93" i="1"/>
  <c r="D93" i="1"/>
  <c r="B93" i="1"/>
  <c r="A93" i="1" s="1"/>
  <c r="AA92" i="1"/>
  <c r="Z92" i="1"/>
  <c r="Y92" i="1"/>
  <c r="X92" i="1"/>
  <c r="W92" i="1"/>
  <c r="V92" i="1"/>
  <c r="U92" i="1"/>
  <c r="T92" i="1"/>
  <c r="S92" i="1"/>
  <c r="R92" i="1"/>
  <c r="Q92" i="1"/>
  <c r="O92" i="1"/>
  <c r="N92" i="1"/>
  <c r="L92" i="1"/>
  <c r="K92" i="1"/>
  <c r="M92" i="1" s="1"/>
  <c r="J92" i="1"/>
  <c r="I92" i="1"/>
  <c r="H92" i="1"/>
  <c r="G92" i="1"/>
  <c r="F92" i="1"/>
  <c r="E92" i="1"/>
  <c r="D92" i="1"/>
  <c r="B92" i="1"/>
  <c r="A92" i="1"/>
  <c r="AA91" i="1"/>
  <c r="Y91" i="1"/>
  <c r="Z91" i="1" s="1"/>
  <c r="X91" i="1"/>
  <c r="W91" i="1"/>
  <c r="U91" i="1"/>
  <c r="V91" i="1" s="1"/>
  <c r="T91" i="1"/>
  <c r="R91" i="1"/>
  <c r="Q91" i="1"/>
  <c r="O91" i="1"/>
  <c r="N91" i="1"/>
  <c r="P91" i="1" s="1"/>
  <c r="M91" i="1"/>
  <c r="L91" i="1"/>
  <c r="K91" i="1"/>
  <c r="J91" i="1"/>
  <c r="I91" i="1"/>
  <c r="H91" i="1"/>
  <c r="G91" i="1"/>
  <c r="F91" i="1"/>
  <c r="E91" i="1"/>
  <c r="D91" i="1"/>
  <c r="B91" i="1"/>
  <c r="A91" i="1"/>
  <c r="AA90" i="1"/>
  <c r="Y90" i="1"/>
  <c r="X90" i="1"/>
  <c r="Z90" i="1" s="1"/>
  <c r="W90" i="1"/>
  <c r="U90" i="1"/>
  <c r="T90" i="1"/>
  <c r="V90" i="1" s="1"/>
  <c r="R90" i="1"/>
  <c r="Q90" i="1"/>
  <c r="S90" i="1" s="1"/>
  <c r="P90" i="1"/>
  <c r="O90" i="1"/>
  <c r="N90" i="1"/>
  <c r="M90" i="1"/>
  <c r="L90" i="1"/>
  <c r="K90" i="1"/>
  <c r="J90" i="1"/>
  <c r="I90" i="1"/>
  <c r="AB90" i="1" s="1"/>
  <c r="H90" i="1"/>
  <c r="G90" i="1"/>
  <c r="F90" i="1"/>
  <c r="E90" i="1"/>
  <c r="D90" i="1"/>
  <c r="B90" i="1"/>
  <c r="A90" i="1"/>
  <c r="AA89" i="1"/>
  <c r="Y89" i="1"/>
  <c r="X89" i="1"/>
  <c r="Z89" i="1" s="1"/>
  <c r="W89" i="1"/>
  <c r="U89" i="1"/>
  <c r="T89" i="1"/>
  <c r="V89" i="1" s="1"/>
  <c r="S89" i="1"/>
  <c r="R89" i="1"/>
  <c r="Q89" i="1"/>
  <c r="O89" i="1"/>
  <c r="P89" i="1" s="1"/>
  <c r="N89" i="1"/>
  <c r="L89" i="1"/>
  <c r="K89" i="1"/>
  <c r="M89" i="1" s="1"/>
  <c r="J89" i="1"/>
  <c r="I89" i="1"/>
  <c r="H89" i="1"/>
  <c r="G89" i="1"/>
  <c r="F89" i="1"/>
  <c r="E89" i="1"/>
  <c r="D89" i="1"/>
  <c r="B89" i="1"/>
  <c r="A89" i="1" s="1"/>
  <c r="AA88" i="1"/>
  <c r="Z88" i="1"/>
  <c r="Y88" i="1"/>
  <c r="X88" i="1"/>
  <c r="W88" i="1"/>
  <c r="V88" i="1"/>
  <c r="U88" i="1"/>
  <c r="T88" i="1"/>
  <c r="S88" i="1"/>
  <c r="R88" i="1"/>
  <c r="Q88" i="1"/>
  <c r="O88" i="1"/>
  <c r="N88" i="1"/>
  <c r="P88" i="1" s="1"/>
  <c r="L88" i="1"/>
  <c r="K88" i="1"/>
  <c r="M88" i="1" s="1"/>
  <c r="J88" i="1"/>
  <c r="I88" i="1"/>
  <c r="H88" i="1"/>
  <c r="G88" i="1"/>
  <c r="F88" i="1"/>
  <c r="E88" i="1"/>
  <c r="D88" i="1"/>
  <c r="B88" i="1"/>
  <c r="A88" i="1"/>
  <c r="AA87" i="1"/>
  <c r="Z87" i="1"/>
  <c r="Y87" i="1"/>
  <c r="X87" i="1"/>
  <c r="W87" i="1"/>
  <c r="V87" i="1"/>
  <c r="U87" i="1"/>
  <c r="T87" i="1"/>
  <c r="R87" i="1"/>
  <c r="Q87" i="1"/>
  <c r="O87" i="1"/>
  <c r="N87" i="1"/>
  <c r="P87" i="1" s="1"/>
  <c r="M87" i="1"/>
  <c r="L87" i="1"/>
  <c r="K87" i="1"/>
  <c r="J87" i="1"/>
  <c r="I87" i="1"/>
  <c r="H87" i="1"/>
  <c r="G87" i="1"/>
  <c r="F87" i="1"/>
  <c r="E87" i="1"/>
  <c r="D87" i="1"/>
  <c r="B87" i="1"/>
  <c r="A87" i="1"/>
  <c r="AA86" i="1"/>
  <c r="Y86" i="1"/>
  <c r="X86" i="1"/>
  <c r="Z86" i="1" s="1"/>
  <c r="W86" i="1"/>
  <c r="U86" i="1"/>
  <c r="T86" i="1"/>
  <c r="R86" i="1"/>
  <c r="Q86" i="1"/>
  <c r="S86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AA85" i="1"/>
  <c r="Y85" i="1"/>
  <c r="X85" i="1"/>
  <c r="Z85" i="1" s="1"/>
  <c r="W85" i="1"/>
  <c r="U85" i="1"/>
  <c r="T85" i="1"/>
  <c r="V85" i="1" s="1"/>
  <c r="S85" i="1"/>
  <c r="R85" i="1"/>
  <c r="Q85" i="1"/>
  <c r="O85" i="1"/>
  <c r="P85" i="1" s="1"/>
  <c r="N85" i="1"/>
  <c r="L85" i="1"/>
  <c r="K85" i="1"/>
  <c r="J85" i="1"/>
  <c r="I85" i="1"/>
  <c r="H85" i="1"/>
  <c r="G85" i="1"/>
  <c r="F85" i="1"/>
  <c r="E85" i="1"/>
  <c r="D85" i="1"/>
  <c r="B85" i="1"/>
  <c r="A85" i="1" s="1"/>
  <c r="AA84" i="1"/>
  <c r="Z84" i="1"/>
  <c r="Y84" i="1"/>
  <c r="X84" i="1"/>
  <c r="W84" i="1"/>
  <c r="V84" i="1"/>
  <c r="U84" i="1"/>
  <c r="T84" i="1"/>
  <c r="R84" i="1"/>
  <c r="S84" i="1" s="1"/>
  <c r="Q84" i="1"/>
  <c r="O84" i="1"/>
  <c r="N84" i="1"/>
  <c r="P84" i="1" s="1"/>
  <c r="L84" i="1"/>
  <c r="K84" i="1"/>
  <c r="M84" i="1" s="1"/>
  <c r="J84" i="1"/>
  <c r="I84" i="1"/>
  <c r="H84" i="1"/>
  <c r="G84" i="1"/>
  <c r="F84" i="1"/>
  <c r="E84" i="1"/>
  <c r="D84" i="1"/>
  <c r="B84" i="1"/>
  <c r="A84" i="1" s="1"/>
  <c r="AA83" i="1"/>
  <c r="Z83" i="1"/>
  <c r="Y83" i="1"/>
  <c r="X83" i="1"/>
  <c r="W83" i="1"/>
  <c r="V83" i="1"/>
  <c r="U83" i="1"/>
  <c r="T83" i="1"/>
  <c r="R83" i="1"/>
  <c r="Q83" i="1"/>
  <c r="S83" i="1" s="1"/>
  <c r="O83" i="1"/>
  <c r="N83" i="1"/>
  <c r="P83" i="1" s="1"/>
  <c r="M83" i="1"/>
  <c r="L83" i="1"/>
  <c r="K83" i="1"/>
  <c r="J83" i="1"/>
  <c r="I83" i="1"/>
  <c r="H83" i="1"/>
  <c r="G83" i="1"/>
  <c r="F83" i="1"/>
  <c r="E83" i="1"/>
  <c r="D83" i="1"/>
  <c r="B83" i="1"/>
  <c r="A83" i="1"/>
  <c r="AA82" i="1"/>
  <c r="Y82" i="1"/>
  <c r="X82" i="1"/>
  <c r="W82" i="1"/>
  <c r="U82" i="1"/>
  <c r="T82" i="1"/>
  <c r="R82" i="1"/>
  <c r="Q82" i="1"/>
  <c r="S82" i="1" s="1"/>
  <c r="P82" i="1"/>
  <c r="O82" i="1"/>
  <c r="N82" i="1"/>
  <c r="L82" i="1"/>
  <c r="M82" i="1" s="1"/>
  <c r="K82" i="1"/>
  <c r="J82" i="1"/>
  <c r="I82" i="1"/>
  <c r="H82" i="1"/>
  <c r="G82" i="1"/>
  <c r="F82" i="1"/>
  <c r="E82" i="1"/>
  <c r="D82" i="1"/>
  <c r="B82" i="1"/>
  <c r="A82" i="1"/>
  <c r="AA81" i="1"/>
  <c r="Y81" i="1"/>
  <c r="X81" i="1"/>
  <c r="Z81" i="1" s="1"/>
  <c r="W81" i="1"/>
  <c r="U81" i="1"/>
  <c r="T81" i="1"/>
  <c r="V81" i="1" s="1"/>
  <c r="S81" i="1"/>
  <c r="R81" i="1"/>
  <c r="Q81" i="1"/>
  <c r="P81" i="1"/>
  <c r="O81" i="1"/>
  <c r="N81" i="1"/>
  <c r="L81" i="1"/>
  <c r="K81" i="1"/>
  <c r="J81" i="1"/>
  <c r="I81" i="1"/>
  <c r="H81" i="1"/>
  <c r="G81" i="1"/>
  <c r="F81" i="1"/>
  <c r="E81" i="1"/>
  <c r="D81" i="1"/>
  <c r="B81" i="1"/>
  <c r="A81" i="1" s="1"/>
  <c r="AA80" i="1"/>
  <c r="Z80" i="1"/>
  <c r="Y80" i="1"/>
  <c r="X80" i="1"/>
  <c r="W80" i="1"/>
  <c r="V80" i="1"/>
  <c r="U80" i="1"/>
  <c r="T80" i="1"/>
  <c r="R80" i="1"/>
  <c r="S80" i="1" s="1"/>
  <c r="Q80" i="1"/>
  <c r="O80" i="1"/>
  <c r="N80" i="1"/>
  <c r="L80" i="1"/>
  <c r="K80" i="1"/>
  <c r="M80" i="1" s="1"/>
  <c r="J80" i="1"/>
  <c r="I80" i="1"/>
  <c r="H80" i="1"/>
  <c r="G80" i="1"/>
  <c r="F80" i="1"/>
  <c r="E80" i="1"/>
  <c r="D80" i="1"/>
  <c r="B80" i="1"/>
  <c r="A80" i="1" s="1"/>
  <c r="AA79" i="1"/>
  <c r="Y79" i="1"/>
  <c r="Z79" i="1" s="1"/>
  <c r="X79" i="1"/>
  <c r="W79" i="1"/>
  <c r="U79" i="1"/>
  <c r="V79" i="1" s="1"/>
  <c r="T79" i="1"/>
  <c r="R79" i="1"/>
  <c r="Q79" i="1"/>
  <c r="S79" i="1" s="1"/>
  <c r="O79" i="1"/>
  <c r="N79" i="1"/>
  <c r="P79" i="1" s="1"/>
  <c r="M79" i="1"/>
  <c r="L79" i="1"/>
  <c r="K79" i="1"/>
  <c r="J79" i="1"/>
  <c r="I79" i="1"/>
  <c r="H79" i="1"/>
  <c r="G79" i="1"/>
  <c r="F79" i="1"/>
  <c r="E79" i="1"/>
  <c r="D79" i="1"/>
  <c r="B79" i="1"/>
  <c r="A79" i="1"/>
  <c r="AA78" i="1"/>
  <c r="Y78" i="1"/>
  <c r="X78" i="1"/>
  <c r="W78" i="1"/>
  <c r="U78" i="1"/>
  <c r="T78" i="1"/>
  <c r="V78" i="1" s="1"/>
  <c r="R78" i="1"/>
  <c r="Q78" i="1"/>
  <c r="S78" i="1" s="1"/>
  <c r="P78" i="1"/>
  <c r="O78" i="1"/>
  <c r="N78" i="1"/>
  <c r="L78" i="1"/>
  <c r="M78" i="1" s="1"/>
  <c r="K78" i="1"/>
  <c r="J78" i="1"/>
  <c r="I78" i="1"/>
  <c r="H78" i="1"/>
  <c r="G78" i="1"/>
  <c r="F78" i="1"/>
  <c r="E78" i="1"/>
  <c r="D78" i="1"/>
  <c r="B78" i="1"/>
  <c r="A78" i="1"/>
  <c r="AA77" i="1"/>
  <c r="Y77" i="1"/>
  <c r="X77" i="1"/>
  <c r="Z77" i="1" s="1"/>
  <c r="W77" i="1"/>
  <c r="U77" i="1"/>
  <c r="T77" i="1"/>
  <c r="V77" i="1" s="1"/>
  <c r="S77" i="1"/>
  <c r="R77" i="1"/>
  <c r="Q77" i="1"/>
  <c r="P77" i="1"/>
  <c r="O77" i="1"/>
  <c r="N77" i="1"/>
  <c r="L77" i="1"/>
  <c r="K77" i="1"/>
  <c r="M77" i="1" s="1"/>
  <c r="J77" i="1"/>
  <c r="I77" i="1"/>
  <c r="H77" i="1"/>
  <c r="AB77" i="1" s="1"/>
  <c r="G77" i="1"/>
  <c r="F77" i="1"/>
  <c r="E77" i="1"/>
  <c r="D77" i="1"/>
  <c r="B77" i="1"/>
  <c r="A77" i="1" s="1"/>
  <c r="AA76" i="1"/>
  <c r="Z76" i="1"/>
  <c r="Y76" i="1"/>
  <c r="X76" i="1"/>
  <c r="W76" i="1"/>
  <c r="V76" i="1"/>
  <c r="U76" i="1"/>
  <c r="T76" i="1"/>
  <c r="S76" i="1"/>
  <c r="R76" i="1"/>
  <c r="Q76" i="1"/>
  <c r="O76" i="1"/>
  <c r="N76" i="1"/>
  <c r="L76" i="1"/>
  <c r="K76" i="1"/>
  <c r="M76" i="1" s="1"/>
  <c r="J76" i="1"/>
  <c r="I76" i="1"/>
  <c r="H76" i="1"/>
  <c r="G76" i="1"/>
  <c r="F76" i="1"/>
  <c r="E76" i="1"/>
  <c r="D76" i="1"/>
  <c r="B76" i="1"/>
  <c r="A76" i="1"/>
  <c r="AA75" i="1"/>
  <c r="Y75" i="1"/>
  <c r="Z75" i="1" s="1"/>
  <c r="X75" i="1"/>
  <c r="W75" i="1"/>
  <c r="U75" i="1"/>
  <c r="V75" i="1" s="1"/>
  <c r="T75" i="1"/>
  <c r="R75" i="1"/>
  <c r="Q75" i="1"/>
  <c r="O75" i="1"/>
  <c r="N75" i="1"/>
  <c r="P75" i="1" s="1"/>
  <c r="M75" i="1"/>
  <c r="L75" i="1"/>
  <c r="K75" i="1"/>
  <c r="J75" i="1"/>
  <c r="I75" i="1"/>
  <c r="H75" i="1"/>
  <c r="G75" i="1"/>
  <c r="F75" i="1"/>
  <c r="E75" i="1"/>
  <c r="D75" i="1"/>
  <c r="B75" i="1"/>
  <c r="A75" i="1"/>
  <c r="AA74" i="1"/>
  <c r="Y74" i="1"/>
  <c r="X74" i="1"/>
  <c r="Z74" i="1" s="1"/>
  <c r="W74" i="1"/>
  <c r="U74" i="1"/>
  <c r="T74" i="1"/>
  <c r="V74" i="1" s="1"/>
  <c r="R74" i="1"/>
  <c r="Q74" i="1"/>
  <c r="S74" i="1" s="1"/>
  <c r="P74" i="1"/>
  <c r="O74" i="1"/>
  <c r="N74" i="1"/>
  <c r="M74" i="1"/>
  <c r="L74" i="1"/>
  <c r="K74" i="1"/>
  <c r="J74" i="1"/>
  <c r="I74" i="1"/>
  <c r="AB74" i="1" s="1"/>
  <c r="H74" i="1"/>
  <c r="G74" i="1"/>
  <c r="F74" i="1"/>
  <c r="E74" i="1"/>
  <c r="D74" i="1"/>
  <c r="B74" i="1"/>
  <c r="A74" i="1" s="1"/>
  <c r="AA73" i="1"/>
  <c r="Y73" i="1"/>
  <c r="X73" i="1"/>
  <c r="Z73" i="1" s="1"/>
  <c r="W73" i="1"/>
  <c r="U73" i="1"/>
  <c r="T73" i="1"/>
  <c r="V73" i="1" s="1"/>
  <c r="S73" i="1"/>
  <c r="R73" i="1"/>
  <c r="Q73" i="1"/>
  <c r="O73" i="1"/>
  <c r="P73" i="1" s="1"/>
  <c r="N73" i="1"/>
  <c r="L73" i="1"/>
  <c r="K73" i="1"/>
  <c r="J73" i="1"/>
  <c r="I73" i="1"/>
  <c r="H73" i="1"/>
  <c r="G73" i="1"/>
  <c r="F73" i="1"/>
  <c r="E73" i="1"/>
  <c r="D73" i="1"/>
  <c r="B73" i="1"/>
  <c r="A73" i="1" s="1"/>
  <c r="AA72" i="1"/>
  <c r="Z72" i="1"/>
  <c r="Y72" i="1"/>
  <c r="X72" i="1"/>
  <c r="W72" i="1"/>
  <c r="V72" i="1"/>
  <c r="U72" i="1"/>
  <c r="T72" i="1"/>
  <c r="R72" i="1"/>
  <c r="S72" i="1" s="1"/>
  <c r="Q72" i="1"/>
  <c r="O72" i="1"/>
  <c r="N72" i="1"/>
  <c r="P72" i="1" s="1"/>
  <c r="L72" i="1"/>
  <c r="K72" i="1"/>
  <c r="M72" i="1" s="1"/>
  <c r="J72" i="1"/>
  <c r="I72" i="1"/>
  <c r="H72" i="1"/>
  <c r="G72" i="1"/>
  <c r="F72" i="1"/>
  <c r="E72" i="1"/>
  <c r="D72" i="1"/>
  <c r="B72" i="1"/>
  <c r="A72" i="1" s="1"/>
  <c r="AA71" i="1"/>
  <c r="Z71" i="1"/>
  <c r="Y71" i="1"/>
  <c r="X71" i="1"/>
  <c r="W71" i="1"/>
  <c r="V71" i="1"/>
  <c r="U71" i="1"/>
  <c r="T71" i="1"/>
  <c r="R71" i="1"/>
  <c r="Q71" i="1"/>
  <c r="S71" i="1" s="1"/>
  <c r="O71" i="1"/>
  <c r="N71" i="1"/>
  <c r="P71" i="1" s="1"/>
  <c r="M71" i="1"/>
  <c r="L71" i="1"/>
  <c r="K71" i="1"/>
  <c r="J71" i="1"/>
  <c r="I71" i="1"/>
  <c r="H71" i="1"/>
  <c r="AB71" i="1" s="1"/>
  <c r="G71" i="1"/>
  <c r="F71" i="1"/>
  <c r="E71" i="1"/>
  <c r="D71" i="1"/>
  <c r="B71" i="1"/>
  <c r="A71" i="1"/>
  <c r="AA70" i="1"/>
  <c r="Y70" i="1"/>
  <c r="X70" i="1"/>
  <c r="W70" i="1"/>
  <c r="U70" i="1"/>
  <c r="T70" i="1"/>
  <c r="R70" i="1"/>
  <c r="Q70" i="1"/>
  <c r="S70" i="1" s="1"/>
  <c r="P70" i="1"/>
  <c r="O70" i="1"/>
  <c r="N70" i="1"/>
  <c r="L70" i="1"/>
  <c r="M70" i="1" s="1"/>
  <c r="K70" i="1"/>
  <c r="J70" i="1"/>
  <c r="I70" i="1"/>
  <c r="H70" i="1"/>
  <c r="G70" i="1"/>
  <c r="F70" i="1"/>
  <c r="E70" i="1"/>
  <c r="D70" i="1"/>
  <c r="B70" i="1"/>
  <c r="A70" i="1" s="1"/>
  <c r="AA69" i="1"/>
  <c r="Y69" i="1"/>
  <c r="X69" i="1"/>
  <c r="Z69" i="1" s="1"/>
  <c r="W69" i="1"/>
  <c r="U69" i="1"/>
  <c r="T69" i="1"/>
  <c r="V69" i="1" s="1"/>
  <c r="S69" i="1"/>
  <c r="R69" i="1"/>
  <c r="Q69" i="1"/>
  <c r="P69" i="1"/>
  <c r="O69" i="1"/>
  <c r="N69" i="1"/>
  <c r="L69" i="1"/>
  <c r="K69" i="1"/>
  <c r="M69" i="1" s="1"/>
  <c r="J69" i="1"/>
  <c r="I69" i="1"/>
  <c r="H69" i="1"/>
  <c r="AB69" i="1" s="1"/>
  <c r="G69" i="1"/>
  <c r="F69" i="1"/>
  <c r="E69" i="1"/>
  <c r="D69" i="1"/>
  <c r="B69" i="1"/>
  <c r="A69" i="1" s="1"/>
  <c r="AA68" i="1"/>
  <c r="Z68" i="1"/>
  <c r="Y68" i="1"/>
  <c r="X68" i="1"/>
  <c r="W68" i="1"/>
  <c r="V68" i="1"/>
  <c r="U68" i="1"/>
  <c r="T68" i="1"/>
  <c r="S68" i="1"/>
  <c r="R68" i="1"/>
  <c r="Q68" i="1"/>
  <c r="O68" i="1"/>
  <c r="N68" i="1"/>
  <c r="L68" i="1"/>
  <c r="K68" i="1"/>
  <c r="M68" i="1" s="1"/>
  <c r="J68" i="1"/>
  <c r="I68" i="1"/>
  <c r="H68" i="1"/>
  <c r="G68" i="1"/>
  <c r="F68" i="1"/>
  <c r="E68" i="1"/>
  <c r="D68" i="1"/>
  <c r="B68" i="1"/>
  <c r="A68" i="1"/>
  <c r="AA67" i="1"/>
  <c r="Y67" i="1"/>
  <c r="Z67" i="1" s="1"/>
  <c r="X67" i="1"/>
  <c r="W67" i="1"/>
  <c r="U67" i="1"/>
  <c r="V67" i="1" s="1"/>
  <c r="T67" i="1"/>
  <c r="R67" i="1"/>
  <c r="Q67" i="1"/>
  <c r="O67" i="1"/>
  <c r="N67" i="1"/>
  <c r="P67" i="1" s="1"/>
  <c r="M67" i="1"/>
  <c r="L67" i="1"/>
  <c r="K67" i="1"/>
  <c r="J67" i="1"/>
  <c r="I67" i="1"/>
  <c r="H67" i="1"/>
  <c r="G67" i="1"/>
  <c r="F67" i="1"/>
  <c r="E67" i="1"/>
  <c r="D67" i="1"/>
  <c r="B67" i="1"/>
  <c r="A67" i="1"/>
  <c r="AA66" i="1"/>
  <c r="Y66" i="1"/>
  <c r="X66" i="1"/>
  <c r="Z66" i="1" s="1"/>
  <c r="W66" i="1"/>
  <c r="U66" i="1"/>
  <c r="T66" i="1"/>
  <c r="V66" i="1" s="1"/>
  <c r="R66" i="1"/>
  <c r="Q66" i="1"/>
  <c r="S66" i="1" s="1"/>
  <c r="P66" i="1"/>
  <c r="O66" i="1"/>
  <c r="N66" i="1"/>
  <c r="M66" i="1"/>
  <c r="L66" i="1"/>
  <c r="K66" i="1"/>
  <c r="J66" i="1"/>
  <c r="I66" i="1"/>
  <c r="AB66" i="1" s="1"/>
  <c r="H66" i="1"/>
  <c r="G66" i="1"/>
  <c r="F66" i="1"/>
  <c r="E66" i="1"/>
  <c r="D66" i="1"/>
  <c r="B66" i="1"/>
  <c r="A66" i="1" s="1"/>
  <c r="AA65" i="1"/>
  <c r="Y65" i="1"/>
  <c r="X65" i="1"/>
  <c r="Z65" i="1" s="1"/>
  <c r="W65" i="1"/>
  <c r="U65" i="1"/>
  <c r="T65" i="1"/>
  <c r="V65" i="1" s="1"/>
  <c r="S65" i="1"/>
  <c r="R65" i="1"/>
  <c r="Q65" i="1"/>
  <c r="O65" i="1"/>
  <c r="P65" i="1" s="1"/>
  <c r="N65" i="1"/>
  <c r="L65" i="1"/>
  <c r="K65" i="1"/>
  <c r="J65" i="1"/>
  <c r="I65" i="1"/>
  <c r="H65" i="1"/>
  <c r="G65" i="1"/>
  <c r="F65" i="1"/>
  <c r="E65" i="1"/>
  <c r="D65" i="1"/>
  <c r="B65" i="1"/>
  <c r="A65" i="1" s="1"/>
  <c r="AA64" i="1"/>
  <c r="Z64" i="1"/>
  <c r="Y64" i="1"/>
  <c r="X64" i="1"/>
  <c r="W64" i="1"/>
  <c r="V64" i="1"/>
  <c r="U64" i="1"/>
  <c r="T64" i="1"/>
  <c r="R64" i="1"/>
  <c r="S64" i="1" s="1"/>
  <c r="Q64" i="1"/>
  <c r="O64" i="1"/>
  <c r="N64" i="1"/>
  <c r="P64" i="1" s="1"/>
  <c r="L64" i="1"/>
  <c r="K64" i="1"/>
  <c r="M64" i="1" s="1"/>
  <c r="J64" i="1"/>
  <c r="I64" i="1"/>
  <c r="H64" i="1"/>
  <c r="G64" i="1"/>
  <c r="F64" i="1"/>
  <c r="E64" i="1"/>
  <c r="D64" i="1"/>
  <c r="B64" i="1"/>
  <c r="A64" i="1" s="1"/>
  <c r="AA63" i="1"/>
  <c r="Z63" i="1"/>
  <c r="Y63" i="1"/>
  <c r="X63" i="1"/>
  <c r="W63" i="1"/>
  <c r="V63" i="1"/>
  <c r="U63" i="1"/>
  <c r="T63" i="1"/>
  <c r="R63" i="1"/>
  <c r="Q63" i="1"/>
  <c r="S63" i="1" s="1"/>
  <c r="O63" i="1"/>
  <c r="N63" i="1"/>
  <c r="P63" i="1" s="1"/>
  <c r="M63" i="1"/>
  <c r="L63" i="1"/>
  <c r="K63" i="1"/>
  <c r="J63" i="1"/>
  <c r="I63" i="1"/>
  <c r="H63" i="1"/>
  <c r="AB63" i="1" s="1"/>
  <c r="G63" i="1"/>
  <c r="F63" i="1"/>
  <c r="E63" i="1"/>
  <c r="D63" i="1"/>
  <c r="B63" i="1"/>
  <c r="A63" i="1"/>
  <c r="AA62" i="1"/>
  <c r="Y62" i="1"/>
  <c r="X62" i="1"/>
  <c r="W62" i="1"/>
  <c r="U62" i="1"/>
  <c r="T62" i="1"/>
  <c r="R62" i="1"/>
  <c r="Q62" i="1"/>
  <c r="S62" i="1" s="1"/>
  <c r="P62" i="1"/>
  <c r="O62" i="1"/>
  <c r="N62" i="1"/>
  <c r="L62" i="1"/>
  <c r="M62" i="1" s="1"/>
  <c r="K62" i="1"/>
  <c r="J62" i="1"/>
  <c r="I62" i="1"/>
  <c r="H62" i="1"/>
  <c r="G62" i="1"/>
  <c r="F62" i="1"/>
  <c r="E62" i="1"/>
  <c r="D62" i="1"/>
  <c r="B62" i="1"/>
  <c r="A62" i="1" s="1"/>
  <c r="AA61" i="1"/>
  <c r="Y61" i="1"/>
  <c r="X61" i="1"/>
  <c r="Z61" i="1" s="1"/>
  <c r="W61" i="1"/>
  <c r="U61" i="1"/>
  <c r="T61" i="1"/>
  <c r="V61" i="1" s="1"/>
  <c r="S61" i="1"/>
  <c r="R61" i="1"/>
  <c r="Q61" i="1"/>
  <c r="P61" i="1"/>
  <c r="O61" i="1"/>
  <c r="N61" i="1"/>
  <c r="L61" i="1"/>
  <c r="K61" i="1"/>
  <c r="M61" i="1" s="1"/>
  <c r="J61" i="1"/>
  <c r="I61" i="1"/>
  <c r="H61" i="1"/>
  <c r="AB61" i="1" s="1"/>
  <c r="G61" i="1"/>
  <c r="F61" i="1"/>
  <c r="E61" i="1"/>
  <c r="D61" i="1"/>
  <c r="B61" i="1"/>
  <c r="A61" i="1" s="1"/>
  <c r="AA60" i="1"/>
  <c r="Z60" i="1"/>
  <c r="Y60" i="1"/>
  <c r="X60" i="1"/>
  <c r="W60" i="1"/>
  <c r="V60" i="1"/>
  <c r="U60" i="1"/>
  <c r="T60" i="1"/>
  <c r="S60" i="1"/>
  <c r="R60" i="1"/>
  <c r="Q60" i="1"/>
  <c r="O60" i="1"/>
  <c r="N60" i="1"/>
  <c r="L60" i="1"/>
  <c r="K60" i="1"/>
  <c r="M60" i="1" s="1"/>
  <c r="J60" i="1"/>
  <c r="I60" i="1"/>
  <c r="H60" i="1"/>
  <c r="G60" i="1"/>
  <c r="F60" i="1"/>
  <c r="E60" i="1"/>
  <c r="D60" i="1"/>
  <c r="B60" i="1"/>
  <c r="A60" i="1"/>
  <c r="AA59" i="1"/>
  <c r="Y59" i="1"/>
  <c r="Z59" i="1" s="1"/>
  <c r="X59" i="1"/>
  <c r="W59" i="1"/>
  <c r="U59" i="1"/>
  <c r="V59" i="1" s="1"/>
  <c r="T59" i="1"/>
  <c r="R59" i="1"/>
  <c r="Q59" i="1"/>
  <c r="O59" i="1"/>
  <c r="N59" i="1"/>
  <c r="P59" i="1" s="1"/>
  <c r="M59" i="1"/>
  <c r="L59" i="1"/>
  <c r="K59" i="1"/>
  <c r="J59" i="1"/>
  <c r="I59" i="1"/>
  <c r="H59" i="1"/>
  <c r="G59" i="1"/>
  <c r="F59" i="1"/>
  <c r="E59" i="1"/>
  <c r="D59" i="1"/>
  <c r="B59" i="1"/>
  <c r="A59" i="1"/>
  <c r="AA58" i="1"/>
  <c r="Y58" i="1"/>
  <c r="X58" i="1"/>
  <c r="Z58" i="1" s="1"/>
  <c r="W58" i="1"/>
  <c r="U58" i="1"/>
  <c r="T58" i="1"/>
  <c r="V58" i="1" s="1"/>
  <c r="R58" i="1"/>
  <c r="Q58" i="1"/>
  <c r="S58" i="1" s="1"/>
  <c r="P58" i="1"/>
  <c r="O58" i="1"/>
  <c r="N58" i="1"/>
  <c r="M58" i="1"/>
  <c r="L58" i="1"/>
  <c r="K58" i="1"/>
  <c r="J58" i="1"/>
  <c r="I58" i="1"/>
  <c r="AB58" i="1" s="1"/>
  <c r="H58" i="1"/>
  <c r="G58" i="1"/>
  <c r="F58" i="1"/>
  <c r="E58" i="1"/>
  <c r="D58" i="1"/>
  <c r="B58" i="1"/>
  <c r="A58" i="1" s="1"/>
  <c r="AA57" i="1"/>
  <c r="Y57" i="1"/>
  <c r="X57" i="1"/>
  <c r="Z57" i="1" s="1"/>
  <c r="W57" i="1"/>
  <c r="U57" i="1"/>
  <c r="T57" i="1"/>
  <c r="V57" i="1" s="1"/>
  <c r="S57" i="1"/>
  <c r="R57" i="1"/>
  <c r="Q57" i="1"/>
  <c r="O57" i="1"/>
  <c r="P57" i="1" s="1"/>
  <c r="N57" i="1"/>
  <c r="L57" i="1"/>
  <c r="K57" i="1"/>
  <c r="J57" i="1"/>
  <c r="I57" i="1"/>
  <c r="H57" i="1"/>
  <c r="G57" i="1"/>
  <c r="F57" i="1"/>
  <c r="E57" i="1"/>
  <c r="D57" i="1"/>
  <c r="B57" i="1"/>
  <c r="A57" i="1" s="1"/>
  <c r="AA56" i="1"/>
  <c r="Z56" i="1"/>
  <c r="Y56" i="1"/>
  <c r="X56" i="1"/>
  <c r="W56" i="1"/>
  <c r="V56" i="1"/>
  <c r="U56" i="1"/>
  <c r="T56" i="1"/>
  <c r="R56" i="1"/>
  <c r="S56" i="1" s="1"/>
  <c r="Q56" i="1"/>
  <c r="O56" i="1"/>
  <c r="N56" i="1"/>
  <c r="P56" i="1" s="1"/>
  <c r="L56" i="1"/>
  <c r="K56" i="1"/>
  <c r="M56" i="1" s="1"/>
  <c r="J56" i="1"/>
  <c r="I56" i="1"/>
  <c r="H56" i="1"/>
  <c r="G56" i="1"/>
  <c r="F56" i="1"/>
  <c r="E56" i="1"/>
  <c r="D56" i="1"/>
  <c r="B56" i="1"/>
  <c r="A56" i="1" s="1"/>
  <c r="AA55" i="1"/>
  <c r="Z55" i="1"/>
  <c r="Y55" i="1"/>
  <c r="X55" i="1"/>
  <c r="W55" i="1"/>
  <c r="V55" i="1"/>
  <c r="U55" i="1"/>
  <c r="T55" i="1"/>
  <c r="R55" i="1"/>
  <c r="Q55" i="1"/>
  <c r="S55" i="1" s="1"/>
  <c r="O55" i="1"/>
  <c r="N55" i="1"/>
  <c r="P55" i="1" s="1"/>
  <c r="M55" i="1"/>
  <c r="L55" i="1"/>
  <c r="K55" i="1"/>
  <c r="J55" i="1"/>
  <c r="I55" i="1"/>
  <c r="H55" i="1"/>
  <c r="G55" i="1"/>
  <c r="F55" i="1"/>
  <c r="E55" i="1"/>
  <c r="D55" i="1"/>
  <c r="B55" i="1"/>
  <c r="A55" i="1"/>
  <c r="AA54" i="1"/>
  <c r="Y54" i="1"/>
  <c r="X54" i="1"/>
  <c r="W54" i="1"/>
  <c r="U54" i="1"/>
  <c r="T54" i="1"/>
  <c r="R54" i="1"/>
  <c r="Q54" i="1"/>
  <c r="S54" i="1" s="1"/>
  <c r="P54" i="1"/>
  <c r="O54" i="1"/>
  <c r="N54" i="1"/>
  <c r="L54" i="1"/>
  <c r="M54" i="1" s="1"/>
  <c r="K54" i="1"/>
  <c r="J54" i="1"/>
  <c r="I54" i="1"/>
  <c r="H54" i="1"/>
  <c r="G54" i="1"/>
  <c r="F54" i="1"/>
  <c r="E54" i="1"/>
  <c r="D54" i="1"/>
  <c r="B54" i="1"/>
  <c r="A54" i="1" s="1"/>
  <c r="AA53" i="1"/>
  <c r="Y53" i="1"/>
  <c r="X53" i="1"/>
  <c r="Z53" i="1" s="1"/>
  <c r="W53" i="1"/>
  <c r="U53" i="1"/>
  <c r="T53" i="1"/>
  <c r="V53" i="1" s="1"/>
  <c r="S53" i="1"/>
  <c r="R53" i="1"/>
  <c r="Q53" i="1"/>
  <c r="P53" i="1"/>
  <c r="O53" i="1"/>
  <c r="N53" i="1"/>
  <c r="L53" i="1"/>
  <c r="K53" i="1"/>
  <c r="M53" i="1" s="1"/>
  <c r="J53" i="1"/>
  <c r="I53" i="1"/>
  <c r="H53" i="1"/>
  <c r="AB53" i="1" s="1"/>
  <c r="G53" i="1"/>
  <c r="F53" i="1"/>
  <c r="E53" i="1"/>
  <c r="D53" i="1"/>
  <c r="B53" i="1"/>
  <c r="A53" i="1" s="1"/>
  <c r="AA52" i="1"/>
  <c r="Z52" i="1"/>
  <c r="Y52" i="1"/>
  <c r="X52" i="1"/>
  <c r="W52" i="1"/>
  <c r="V52" i="1"/>
  <c r="U52" i="1"/>
  <c r="T52" i="1"/>
  <c r="S52" i="1"/>
  <c r="R52" i="1"/>
  <c r="Q52" i="1"/>
  <c r="O52" i="1"/>
  <c r="N52" i="1"/>
  <c r="L52" i="1"/>
  <c r="K52" i="1"/>
  <c r="M52" i="1" s="1"/>
  <c r="J52" i="1"/>
  <c r="I52" i="1"/>
  <c r="H52" i="1"/>
  <c r="G52" i="1"/>
  <c r="F52" i="1"/>
  <c r="E52" i="1"/>
  <c r="D52" i="1"/>
  <c r="B52" i="1"/>
  <c r="A52" i="1"/>
  <c r="AA51" i="1"/>
  <c r="Y51" i="1"/>
  <c r="Z51" i="1" s="1"/>
  <c r="X51" i="1"/>
  <c r="W51" i="1"/>
  <c r="U51" i="1"/>
  <c r="V51" i="1" s="1"/>
  <c r="T51" i="1"/>
  <c r="R51" i="1"/>
  <c r="Q51" i="1"/>
  <c r="O51" i="1"/>
  <c r="N51" i="1"/>
  <c r="P51" i="1" s="1"/>
  <c r="M51" i="1"/>
  <c r="L51" i="1"/>
  <c r="K51" i="1"/>
  <c r="J51" i="1"/>
  <c r="I51" i="1"/>
  <c r="H51" i="1"/>
  <c r="G51" i="1"/>
  <c r="F51" i="1"/>
  <c r="E51" i="1"/>
  <c r="D51" i="1"/>
  <c r="B51" i="1"/>
  <c r="A51" i="1"/>
  <c r="AA50" i="1"/>
  <c r="Y50" i="1"/>
  <c r="X50" i="1"/>
  <c r="Z50" i="1" s="1"/>
  <c r="W50" i="1"/>
  <c r="U50" i="1"/>
  <c r="T50" i="1"/>
  <c r="V50" i="1" s="1"/>
  <c r="R50" i="1"/>
  <c r="Q50" i="1"/>
  <c r="S50" i="1" s="1"/>
  <c r="P50" i="1"/>
  <c r="O50" i="1"/>
  <c r="N50" i="1"/>
  <c r="M50" i="1"/>
  <c r="L50" i="1"/>
  <c r="K50" i="1"/>
  <c r="J50" i="1"/>
  <c r="I50" i="1"/>
  <c r="AB50" i="1" s="1"/>
  <c r="H50" i="1"/>
  <c r="G50" i="1"/>
  <c r="F50" i="1"/>
  <c r="E50" i="1"/>
  <c r="D50" i="1"/>
  <c r="B50" i="1"/>
  <c r="A50" i="1" s="1"/>
  <c r="AA49" i="1"/>
  <c r="Y49" i="1"/>
  <c r="X49" i="1"/>
  <c r="Z49" i="1" s="1"/>
  <c r="W49" i="1"/>
  <c r="U49" i="1"/>
  <c r="T49" i="1"/>
  <c r="V49" i="1" s="1"/>
  <c r="S49" i="1"/>
  <c r="R49" i="1"/>
  <c r="Q49" i="1"/>
  <c r="O49" i="1"/>
  <c r="P49" i="1" s="1"/>
  <c r="N49" i="1"/>
  <c r="L49" i="1"/>
  <c r="K49" i="1"/>
  <c r="J49" i="1"/>
  <c r="I49" i="1"/>
  <c r="H49" i="1"/>
  <c r="G49" i="1"/>
  <c r="F49" i="1"/>
  <c r="E49" i="1"/>
  <c r="D49" i="1"/>
  <c r="B49" i="1"/>
  <c r="A49" i="1" s="1"/>
  <c r="AA48" i="1"/>
  <c r="Z48" i="1"/>
  <c r="Y48" i="1"/>
  <c r="X48" i="1"/>
  <c r="W48" i="1"/>
  <c r="V48" i="1"/>
  <c r="U48" i="1"/>
  <c r="T48" i="1"/>
  <c r="R48" i="1"/>
  <c r="S48" i="1" s="1"/>
  <c r="Q48" i="1"/>
  <c r="O48" i="1"/>
  <c r="N48" i="1"/>
  <c r="P48" i="1" s="1"/>
  <c r="L48" i="1"/>
  <c r="K48" i="1"/>
  <c r="M48" i="1" s="1"/>
  <c r="J48" i="1"/>
  <c r="I48" i="1"/>
  <c r="H48" i="1"/>
  <c r="G48" i="1"/>
  <c r="F48" i="1"/>
  <c r="E48" i="1"/>
  <c r="D48" i="1"/>
  <c r="B48" i="1"/>
  <c r="A48" i="1" s="1"/>
  <c r="AA47" i="1"/>
  <c r="Z47" i="1"/>
  <c r="Y47" i="1"/>
  <c r="X47" i="1"/>
  <c r="W47" i="1"/>
  <c r="V47" i="1"/>
  <c r="U47" i="1"/>
  <c r="T47" i="1"/>
  <c r="R47" i="1"/>
  <c r="Q47" i="1"/>
  <c r="S47" i="1" s="1"/>
  <c r="O47" i="1"/>
  <c r="N47" i="1"/>
  <c r="P47" i="1" s="1"/>
  <c r="M47" i="1"/>
  <c r="L47" i="1"/>
  <c r="K47" i="1"/>
  <c r="J47" i="1"/>
  <c r="I47" i="1"/>
  <c r="H47" i="1"/>
  <c r="AB47" i="1" s="1"/>
  <c r="G47" i="1"/>
  <c r="F47" i="1"/>
  <c r="E47" i="1"/>
  <c r="D47" i="1"/>
  <c r="B47" i="1"/>
  <c r="A47" i="1"/>
  <c r="AA46" i="1"/>
  <c r="Y46" i="1"/>
  <c r="X46" i="1"/>
  <c r="W46" i="1"/>
  <c r="U46" i="1"/>
  <c r="T46" i="1"/>
  <c r="R46" i="1"/>
  <c r="Q46" i="1"/>
  <c r="S46" i="1" s="1"/>
  <c r="P46" i="1"/>
  <c r="O46" i="1"/>
  <c r="N46" i="1"/>
  <c r="L46" i="1"/>
  <c r="M46" i="1" s="1"/>
  <c r="K46" i="1"/>
  <c r="J46" i="1"/>
  <c r="I46" i="1"/>
  <c r="H46" i="1"/>
  <c r="G46" i="1"/>
  <c r="F46" i="1"/>
  <c r="E46" i="1"/>
  <c r="D46" i="1"/>
  <c r="B46" i="1"/>
  <c r="A46" i="1" s="1"/>
  <c r="AA45" i="1"/>
  <c r="Y45" i="1"/>
  <c r="X45" i="1"/>
  <c r="Z45" i="1" s="1"/>
  <c r="W45" i="1"/>
  <c r="U45" i="1"/>
  <c r="T45" i="1"/>
  <c r="V45" i="1" s="1"/>
  <c r="S45" i="1"/>
  <c r="R45" i="1"/>
  <c r="Q45" i="1"/>
  <c r="P45" i="1"/>
  <c r="O45" i="1"/>
  <c r="N45" i="1"/>
  <c r="L45" i="1"/>
  <c r="K45" i="1"/>
  <c r="M45" i="1" s="1"/>
  <c r="J45" i="1"/>
  <c r="I45" i="1"/>
  <c r="H45" i="1"/>
  <c r="AB45" i="1" s="1"/>
  <c r="G45" i="1"/>
  <c r="F45" i="1"/>
  <c r="E45" i="1"/>
  <c r="D45" i="1"/>
  <c r="B45" i="1"/>
  <c r="A45" i="1" s="1"/>
  <c r="AA44" i="1"/>
  <c r="Z44" i="1"/>
  <c r="Y44" i="1"/>
  <c r="X44" i="1"/>
  <c r="W44" i="1"/>
  <c r="V44" i="1"/>
  <c r="U44" i="1"/>
  <c r="T44" i="1"/>
  <c r="S44" i="1"/>
  <c r="R44" i="1"/>
  <c r="Q44" i="1"/>
  <c r="O44" i="1"/>
  <c r="N44" i="1"/>
  <c r="L44" i="1"/>
  <c r="K44" i="1"/>
  <c r="M44" i="1" s="1"/>
  <c r="J44" i="1"/>
  <c r="I44" i="1"/>
  <c r="H44" i="1"/>
  <c r="G44" i="1"/>
  <c r="F44" i="1"/>
  <c r="E44" i="1"/>
  <c r="D44" i="1"/>
  <c r="B44" i="1"/>
  <c r="A44" i="1"/>
  <c r="AA43" i="1"/>
  <c r="Y43" i="1"/>
  <c r="Z43" i="1" s="1"/>
  <c r="X43" i="1"/>
  <c r="W43" i="1"/>
  <c r="U43" i="1"/>
  <c r="V43" i="1" s="1"/>
  <c r="T43" i="1"/>
  <c r="R43" i="1"/>
  <c r="Q43" i="1"/>
  <c r="O43" i="1"/>
  <c r="N43" i="1"/>
  <c r="P43" i="1" s="1"/>
  <c r="M43" i="1"/>
  <c r="L43" i="1"/>
  <c r="K43" i="1"/>
  <c r="J43" i="1"/>
  <c r="I43" i="1"/>
  <c r="H43" i="1"/>
  <c r="G43" i="1"/>
  <c r="F43" i="1"/>
  <c r="E43" i="1"/>
  <c r="D43" i="1"/>
  <c r="B43" i="1"/>
  <c r="A43" i="1"/>
  <c r="AA42" i="1"/>
  <c r="Y42" i="1"/>
  <c r="X42" i="1"/>
  <c r="Z42" i="1" s="1"/>
  <c r="W42" i="1"/>
  <c r="U42" i="1"/>
  <c r="T42" i="1"/>
  <c r="V42" i="1" s="1"/>
  <c r="R42" i="1"/>
  <c r="Q42" i="1"/>
  <c r="S42" i="1" s="1"/>
  <c r="P42" i="1"/>
  <c r="O42" i="1"/>
  <c r="N42" i="1"/>
  <c r="M42" i="1"/>
  <c r="L42" i="1"/>
  <c r="K42" i="1"/>
  <c r="J42" i="1"/>
  <c r="I42" i="1"/>
  <c r="AB42" i="1" s="1"/>
  <c r="H42" i="1"/>
  <c r="G42" i="1"/>
  <c r="F42" i="1"/>
  <c r="E42" i="1"/>
  <c r="D42" i="1"/>
  <c r="B42" i="1"/>
  <c r="A42" i="1" s="1"/>
  <c r="AA41" i="1"/>
  <c r="Y41" i="1"/>
  <c r="X41" i="1"/>
  <c r="Z41" i="1" s="1"/>
  <c r="W41" i="1"/>
  <c r="U41" i="1"/>
  <c r="T41" i="1"/>
  <c r="V41" i="1" s="1"/>
  <c r="S41" i="1"/>
  <c r="R41" i="1"/>
  <c r="Q41" i="1"/>
  <c r="O41" i="1"/>
  <c r="P41" i="1" s="1"/>
  <c r="N41" i="1"/>
  <c r="L41" i="1"/>
  <c r="K41" i="1"/>
  <c r="J41" i="1"/>
  <c r="I41" i="1"/>
  <c r="H41" i="1"/>
  <c r="G41" i="1"/>
  <c r="F41" i="1"/>
  <c r="E41" i="1"/>
  <c r="D41" i="1"/>
  <c r="B41" i="1"/>
  <c r="A41" i="1" s="1"/>
  <c r="AA40" i="1"/>
  <c r="Z40" i="1"/>
  <c r="Y40" i="1"/>
  <c r="X40" i="1"/>
  <c r="W40" i="1"/>
  <c r="V40" i="1"/>
  <c r="U40" i="1"/>
  <c r="T40" i="1"/>
  <c r="R40" i="1"/>
  <c r="S40" i="1" s="1"/>
  <c r="Q40" i="1"/>
  <c r="O40" i="1"/>
  <c r="N40" i="1"/>
  <c r="P40" i="1" s="1"/>
  <c r="L40" i="1"/>
  <c r="K40" i="1"/>
  <c r="M40" i="1" s="1"/>
  <c r="J40" i="1"/>
  <c r="I40" i="1"/>
  <c r="H40" i="1"/>
  <c r="G40" i="1"/>
  <c r="F40" i="1"/>
  <c r="E40" i="1"/>
  <c r="D40" i="1"/>
  <c r="B40" i="1"/>
  <c r="A40" i="1" s="1"/>
  <c r="AA39" i="1"/>
  <c r="Z39" i="1"/>
  <c r="Y39" i="1"/>
  <c r="X39" i="1"/>
  <c r="W39" i="1"/>
  <c r="V39" i="1"/>
  <c r="U39" i="1"/>
  <c r="T39" i="1"/>
  <c r="R39" i="1"/>
  <c r="Q39" i="1"/>
  <c r="S39" i="1" s="1"/>
  <c r="O39" i="1"/>
  <c r="N39" i="1"/>
  <c r="P39" i="1" s="1"/>
  <c r="M39" i="1"/>
  <c r="L39" i="1"/>
  <c r="K39" i="1"/>
  <c r="J39" i="1"/>
  <c r="I39" i="1"/>
  <c r="H39" i="1"/>
  <c r="AB39" i="1" s="1"/>
  <c r="G39" i="1"/>
  <c r="F39" i="1"/>
  <c r="E39" i="1"/>
  <c r="D39" i="1"/>
  <c r="B39" i="1"/>
  <c r="A39" i="1"/>
  <c r="AA38" i="1"/>
  <c r="Y38" i="1"/>
  <c r="X38" i="1"/>
  <c r="W38" i="1"/>
  <c r="U38" i="1"/>
  <c r="T38" i="1"/>
  <c r="R38" i="1"/>
  <c r="Q38" i="1"/>
  <c r="S38" i="1" s="1"/>
  <c r="P38" i="1"/>
  <c r="O38" i="1"/>
  <c r="N38" i="1"/>
  <c r="L38" i="1"/>
  <c r="M38" i="1" s="1"/>
  <c r="K38" i="1"/>
  <c r="J38" i="1"/>
  <c r="I38" i="1"/>
  <c r="H38" i="1"/>
  <c r="G38" i="1"/>
  <c r="F38" i="1"/>
  <c r="E38" i="1"/>
  <c r="D38" i="1"/>
  <c r="B38" i="1"/>
  <c r="A38" i="1" s="1"/>
  <c r="AA37" i="1"/>
  <c r="Y37" i="1"/>
  <c r="X37" i="1"/>
  <c r="Z37" i="1" s="1"/>
  <c r="W37" i="1"/>
  <c r="U37" i="1"/>
  <c r="T37" i="1"/>
  <c r="V37" i="1" s="1"/>
  <c r="S37" i="1"/>
  <c r="R37" i="1"/>
  <c r="Q37" i="1"/>
  <c r="P37" i="1"/>
  <c r="O37" i="1"/>
  <c r="N37" i="1"/>
  <c r="L37" i="1"/>
  <c r="K37" i="1"/>
  <c r="M37" i="1" s="1"/>
  <c r="J37" i="1"/>
  <c r="I37" i="1"/>
  <c r="H37" i="1"/>
  <c r="AB37" i="1" s="1"/>
  <c r="G37" i="1"/>
  <c r="F37" i="1"/>
  <c r="E37" i="1"/>
  <c r="D37" i="1"/>
  <c r="B37" i="1"/>
  <c r="A37" i="1" s="1"/>
  <c r="AA36" i="1"/>
  <c r="Z36" i="1"/>
  <c r="Y36" i="1"/>
  <c r="X36" i="1"/>
  <c r="W36" i="1"/>
  <c r="V36" i="1"/>
  <c r="U36" i="1"/>
  <c r="T36" i="1"/>
  <c r="S36" i="1"/>
  <c r="R36" i="1"/>
  <c r="Q36" i="1"/>
  <c r="O36" i="1"/>
  <c r="N36" i="1"/>
  <c r="L36" i="1"/>
  <c r="K36" i="1"/>
  <c r="M36" i="1" s="1"/>
  <c r="J36" i="1"/>
  <c r="I36" i="1"/>
  <c r="H36" i="1"/>
  <c r="G36" i="1"/>
  <c r="F36" i="1"/>
  <c r="E36" i="1"/>
  <c r="D36" i="1"/>
  <c r="B36" i="1"/>
  <c r="A36" i="1"/>
  <c r="AA35" i="1"/>
  <c r="Y35" i="1"/>
  <c r="X35" i="1"/>
  <c r="Z35" i="1" s="1"/>
  <c r="W35" i="1"/>
  <c r="U35" i="1"/>
  <c r="T35" i="1"/>
  <c r="V35" i="1" s="1"/>
  <c r="R35" i="1"/>
  <c r="Q35" i="1"/>
  <c r="P35" i="1"/>
  <c r="O35" i="1"/>
  <c r="N35" i="1"/>
  <c r="L35" i="1"/>
  <c r="M35" i="1" s="1"/>
  <c r="K35" i="1"/>
  <c r="J35" i="1"/>
  <c r="I35" i="1"/>
  <c r="H35" i="1"/>
  <c r="G35" i="1"/>
  <c r="F35" i="1"/>
  <c r="E35" i="1"/>
  <c r="D35" i="1"/>
  <c r="B35" i="1"/>
  <c r="A35" i="1"/>
  <c r="AA34" i="1"/>
  <c r="Y34" i="1"/>
  <c r="X34" i="1"/>
  <c r="W34" i="1"/>
  <c r="U34" i="1"/>
  <c r="T34" i="1"/>
  <c r="V34" i="1" s="1"/>
  <c r="R34" i="1"/>
  <c r="Q34" i="1"/>
  <c r="S34" i="1" s="1"/>
  <c r="P34" i="1"/>
  <c r="O34" i="1"/>
  <c r="N34" i="1"/>
  <c r="L34" i="1"/>
  <c r="M34" i="1" s="1"/>
  <c r="K34" i="1"/>
  <c r="J34" i="1"/>
  <c r="I34" i="1"/>
  <c r="H34" i="1"/>
  <c r="G34" i="1"/>
  <c r="F34" i="1"/>
  <c r="E34" i="1"/>
  <c r="D34" i="1"/>
  <c r="B34" i="1"/>
  <c r="A34" i="1" s="1"/>
  <c r="AA33" i="1"/>
  <c r="Z33" i="1"/>
  <c r="Y33" i="1"/>
  <c r="X33" i="1"/>
  <c r="W33" i="1"/>
  <c r="V33" i="1"/>
  <c r="U33" i="1"/>
  <c r="T33" i="1"/>
  <c r="R33" i="1"/>
  <c r="S33" i="1" s="1"/>
  <c r="Q33" i="1"/>
  <c r="O33" i="1"/>
  <c r="N33" i="1"/>
  <c r="P33" i="1" s="1"/>
  <c r="L33" i="1"/>
  <c r="K33" i="1"/>
  <c r="J33" i="1"/>
  <c r="I33" i="1"/>
  <c r="H33" i="1"/>
  <c r="G33" i="1"/>
  <c r="F33" i="1"/>
  <c r="E33" i="1"/>
  <c r="D33" i="1"/>
  <c r="B33" i="1"/>
  <c r="A33" i="1"/>
  <c r="AA32" i="1"/>
  <c r="Z32" i="1"/>
  <c r="Y32" i="1"/>
  <c r="X32" i="1"/>
  <c r="W32" i="1"/>
  <c r="V32" i="1"/>
  <c r="U32" i="1"/>
  <c r="T32" i="1"/>
  <c r="S32" i="1"/>
  <c r="R32" i="1"/>
  <c r="Q32" i="1"/>
  <c r="O32" i="1"/>
  <c r="N32" i="1"/>
  <c r="P32" i="1" s="1"/>
  <c r="L32" i="1"/>
  <c r="K32" i="1"/>
  <c r="M32" i="1" s="1"/>
  <c r="J32" i="1"/>
  <c r="I32" i="1"/>
  <c r="H32" i="1"/>
  <c r="G32" i="1"/>
  <c r="F32" i="1"/>
  <c r="E32" i="1"/>
  <c r="D32" i="1"/>
  <c r="B32" i="1"/>
  <c r="A32" i="1"/>
  <c r="AA31" i="1"/>
  <c r="Y31" i="1"/>
  <c r="Z31" i="1" s="1"/>
  <c r="X31" i="1"/>
  <c r="W31" i="1"/>
  <c r="U31" i="1"/>
  <c r="V31" i="1" s="1"/>
  <c r="T31" i="1"/>
  <c r="R31" i="1"/>
  <c r="Q31" i="1"/>
  <c r="S31" i="1" s="1"/>
  <c r="P31" i="1"/>
  <c r="O31" i="1"/>
  <c r="N31" i="1"/>
  <c r="L31" i="1"/>
  <c r="M31" i="1" s="1"/>
  <c r="K31" i="1"/>
  <c r="J31" i="1"/>
  <c r="I31" i="1"/>
  <c r="H31" i="1"/>
  <c r="AB31" i="1" s="1"/>
  <c r="G31" i="1"/>
  <c r="F31" i="1"/>
  <c r="E31" i="1"/>
  <c r="D31" i="1"/>
  <c r="B31" i="1"/>
  <c r="A31" i="1"/>
  <c r="AA30" i="1"/>
  <c r="Y30" i="1"/>
  <c r="X30" i="1"/>
  <c r="W30" i="1"/>
  <c r="U30" i="1"/>
  <c r="T30" i="1"/>
  <c r="R30" i="1"/>
  <c r="Q30" i="1"/>
  <c r="S30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 s="1"/>
  <c r="AA29" i="1"/>
  <c r="Y29" i="1"/>
  <c r="X29" i="1"/>
  <c r="Z29" i="1" s="1"/>
  <c r="W29" i="1"/>
  <c r="U29" i="1"/>
  <c r="T29" i="1"/>
  <c r="V29" i="1" s="1"/>
  <c r="S29" i="1"/>
  <c r="R29" i="1"/>
  <c r="Q29" i="1"/>
  <c r="O29" i="1"/>
  <c r="P29" i="1" s="1"/>
  <c r="N29" i="1"/>
  <c r="L29" i="1"/>
  <c r="K29" i="1"/>
  <c r="M29" i="1" s="1"/>
  <c r="J29" i="1"/>
  <c r="I29" i="1"/>
  <c r="H29" i="1"/>
  <c r="G29" i="1"/>
  <c r="F29" i="1"/>
  <c r="E29" i="1"/>
  <c r="D29" i="1"/>
  <c r="B29" i="1"/>
  <c r="A29" i="1"/>
  <c r="AA28" i="1"/>
  <c r="Y28" i="1"/>
  <c r="Z28" i="1" s="1"/>
  <c r="X28" i="1"/>
  <c r="W28" i="1"/>
  <c r="U28" i="1"/>
  <c r="V28" i="1" s="1"/>
  <c r="T28" i="1"/>
  <c r="R28" i="1"/>
  <c r="Q28" i="1"/>
  <c r="S28" i="1" s="1"/>
  <c r="O28" i="1"/>
  <c r="N28" i="1"/>
  <c r="L28" i="1"/>
  <c r="K28" i="1"/>
  <c r="M28" i="1" s="1"/>
  <c r="J28" i="1"/>
  <c r="I28" i="1"/>
  <c r="H28" i="1"/>
  <c r="G28" i="1"/>
  <c r="F28" i="1"/>
  <c r="E28" i="1"/>
  <c r="D28" i="1"/>
  <c r="B28" i="1"/>
  <c r="A28" i="1" s="1"/>
  <c r="AA27" i="1"/>
  <c r="Z27" i="1"/>
  <c r="Y27" i="1"/>
  <c r="X27" i="1"/>
  <c r="W27" i="1"/>
  <c r="V27" i="1"/>
  <c r="U27" i="1"/>
  <c r="T27" i="1"/>
  <c r="R27" i="1"/>
  <c r="Q27" i="1"/>
  <c r="S27" i="1" s="1"/>
  <c r="O27" i="1"/>
  <c r="N27" i="1"/>
  <c r="P27" i="1" s="1"/>
  <c r="M27" i="1"/>
  <c r="L27" i="1"/>
  <c r="K27" i="1"/>
  <c r="J27" i="1"/>
  <c r="I27" i="1"/>
  <c r="H27" i="1"/>
  <c r="AB27" i="1" s="1"/>
  <c r="G27" i="1"/>
  <c r="F27" i="1"/>
  <c r="E27" i="1"/>
  <c r="D27" i="1"/>
  <c r="B27" i="1"/>
  <c r="A27" i="1"/>
  <c r="AA26" i="1"/>
  <c r="Y26" i="1"/>
  <c r="X26" i="1"/>
  <c r="Z26" i="1" s="1"/>
  <c r="W26" i="1"/>
  <c r="U26" i="1"/>
  <c r="T26" i="1"/>
  <c r="S26" i="1"/>
  <c r="R26" i="1"/>
  <c r="Q26" i="1"/>
  <c r="O26" i="1"/>
  <c r="P26" i="1" s="1"/>
  <c r="N26" i="1"/>
  <c r="L26" i="1"/>
  <c r="K26" i="1"/>
  <c r="M26" i="1" s="1"/>
  <c r="J26" i="1"/>
  <c r="I26" i="1"/>
  <c r="H26" i="1"/>
  <c r="G26" i="1"/>
  <c r="F26" i="1"/>
  <c r="E26" i="1"/>
  <c r="D26" i="1"/>
  <c r="B26" i="1"/>
  <c r="A26" i="1" s="1"/>
  <c r="AA25" i="1"/>
  <c r="Y25" i="1"/>
  <c r="X25" i="1"/>
  <c r="Z25" i="1" s="1"/>
  <c r="W25" i="1"/>
  <c r="U25" i="1"/>
  <c r="T25" i="1"/>
  <c r="V25" i="1" s="1"/>
  <c r="S25" i="1"/>
  <c r="R25" i="1"/>
  <c r="Q25" i="1"/>
  <c r="P25" i="1"/>
  <c r="O25" i="1"/>
  <c r="N25" i="1"/>
  <c r="L25" i="1"/>
  <c r="K25" i="1"/>
  <c r="M25" i="1" s="1"/>
  <c r="J25" i="1"/>
  <c r="I25" i="1"/>
  <c r="H25" i="1"/>
  <c r="G25" i="1"/>
  <c r="F25" i="1"/>
  <c r="E25" i="1"/>
  <c r="D25" i="1"/>
  <c r="B25" i="1"/>
  <c r="A25" i="1" s="1"/>
  <c r="AA24" i="1"/>
  <c r="Y24" i="1"/>
  <c r="Z24" i="1" s="1"/>
  <c r="X24" i="1"/>
  <c r="W24" i="1"/>
  <c r="U24" i="1"/>
  <c r="V24" i="1" s="1"/>
  <c r="T24" i="1"/>
  <c r="R24" i="1"/>
  <c r="Q24" i="1"/>
  <c r="S24" i="1" s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AA23" i="1"/>
  <c r="Y23" i="1"/>
  <c r="X23" i="1"/>
  <c r="Z23" i="1" s="1"/>
  <c r="W23" i="1"/>
  <c r="U23" i="1"/>
  <c r="T23" i="1"/>
  <c r="V23" i="1" s="1"/>
  <c r="R23" i="1"/>
  <c r="Q23" i="1"/>
  <c r="O23" i="1"/>
  <c r="N23" i="1"/>
  <c r="P23" i="1" s="1"/>
  <c r="M23" i="1"/>
  <c r="L23" i="1"/>
  <c r="K23" i="1"/>
  <c r="J23" i="1"/>
  <c r="I23" i="1"/>
  <c r="H23" i="1"/>
  <c r="G23" i="1"/>
  <c r="F23" i="1"/>
  <c r="E23" i="1"/>
  <c r="D23" i="1"/>
  <c r="B23" i="1"/>
  <c r="A23" i="1"/>
  <c r="AA22" i="1"/>
  <c r="Y22" i="1"/>
  <c r="X22" i="1"/>
  <c r="Z22" i="1" s="1"/>
  <c r="W22" i="1"/>
  <c r="U22" i="1"/>
  <c r="T22" i="1"/>
  <c r="V22" i="1" s="1"/>
  <c r="S22" i="1"/>
  <c r="R22" i="1"/>
  <c r="Q22" i="1"/>
  <c r="O22" i="1"/>
  <c r="P22" i="1" s="1"/>
  <c r="N22" i="1"/>
  <c r="L22" i="1"/>
  <c r="K22" i="1"/>
  <c r="M22" i="1" s="1"/>
  <c r="J22" i="1"/>
  <c r="I22" i="1"/>
  <c r="H22" i="1"/>
  <c r="AB22" i="1" s="1"/>
  <c r="G22" i="1"/>
  <c r="F22" i="1"/>
  <c r="E22" i="1"/>
  <c r="D22" i="1"/>
  <c r="B22" i="1"/>
  <c r="A22" i="1" s="1"/>
  <c r="AA21" i="1"/>
  <c r="Z21" i="1"/>
  <c r="Y21" i="1"/>
  <c r="X21" i="1"/>
  <c r="W21" i="1"/>
  <c r="V21" i="1"/>
  <c r="U21" i="1"/>
  <c r="T21" i="1"/>
  <c r="R21" i="1"/>
  <c r="S21" i="1" s="1"/>
  <c r="Q21" i="1"/>
  <c r="O21" i="1"/>
  <c r="N21" i="1"/>
  <c r="P21" i="1" s="1"/>
  <c r="L21" i="1"/>
  <c r="K21" i="1"/>
  <c r="J21" i="1"/>
  <c r="I21" i="1"/>
  <c r="H21" i="1"/>
  <c r="G21" i="1"/>
  <c r="F21" i="1"/>
  <c r="E21" i="1"/>
  <c r="D21" i="1"/>
  <c r="B21" i="1"/>
  <c r="A21" i="1" s="1"/>
  <c r="AA20" i="1"/>
  <c r="Z20" i="1"/>
  <c r="Y20" i="1"/>
  <c r="X20" i="1"/>
  <c r="W20" i="1"/>
  <c r="V20" i="1"/>
  <c r="U20" i="1"/>
  <c r="T20" i="1"/>
  <c r="R20" i="1"/>
  <c r="S20" i="1" s="1"/>
  <c r="Q20" i="1"/>
  <c r="O20" i="1"/>
  <c r="N20" i="1"/>
  <c r="P20" i="1" s="1"/>
  <c r="M20" i="1"/>
  <c r="L20" i="1"/>
  <c r="K20" i="1"/>
  <c r="J20" i="1"/>
  <c r="I20" i="1"/>
  <c r="H20" i="1"/>
  <c r="G20" i="1"/>
  <c r="F20" i="1"/>
  <c r="E20" i="1"/>
  <c r="D20" i="1"/>
  <c r="B20" i="1"/>
  <c r="A20" i="1"/>
  <c r="AA19" i="1"/>
  <c r="Y19" i="1"/>
  <c r="X19" i="1"/>
  <c r="Z19" i="1" s="1"/>
  <c r="W19" i="1"/>
  <c r="U19" i="1"/>
  <c r="T19" i="1"/>
  <c r="V19" i="1" s="1"/>
  <c r="R19" i="1"/>
  <c r="Q19" i="1"/>
  <c r="P19" i="1"/>
  <c r="O19" i="1"/>
  <c r="N19" i="1"/>
  <c r="L19" i="1"/>
  <c r="M19" i="1" s="1"/>
  <c r="K19" i="1"/>
  <c r="J19" i="1"/>
  <c r="I19" i="1"/>
  <c r="H19" i="1"/>
  <c r="G19" i="1"/>
  <c r="F19" i="1"/>
  <c r="E19" i="1"/>
  <c r="D19" i="1"/>
  <c r="B19" i="1"/>
  <c r="A19" i="1"/>
  <c r="AA18" i="1"/>
  <c r="Y18" i="1"/>
  <c r="X18" i="1"/>
  <c r="W18" i="1"/>
  <c r="U18" i="1"/>
  <c r="T18" i="1"/>
  <c r="V18" i="1" s="1"/>
  <c r="R18" i="1"/>
  <c r="Q18" i="1"/>
  <c r="S18" i="1" s="1"/>
  <c r="P18" i="1"/>
  <c r="O18" i="1"/>
  <c r="N18" i="1"/>
  <c r="L18" i="1"/>
  <c r="M18" i="1" s="1"/>
  <c r="K18" i="1"/>
  <c r="J18" i="1"/>
  <c r="I18" i="1"/>
  <c r="H18" i="1"/>
  <c r="G18" i="1"/>
  <c r="F18" i="1"/>
  <c r="E18" i="1"/>
  <c r="D18" i="1"/>
  <c r="B18" i="1"/>
  <c r="A18" i="1" s="1"/>
  <c r="AA17" i="1"/>
  <c r="Z17" i="1"/>
  <c r="Y17" i="1"/>
  <c r="X17" i="1"/>
  <c r="W17" i="1"/>
  <c r="V17" i="1"/>
  <c r="U17" i="1"/>
  <c r="T17" i="1"/>
  <c r="R17" i="1"/>
  <c r="S17" i="1" s="1"/>
  <c r="Q17" i="1"/>
  <c r="O17" i="1"/>
  <c r="N17" i="1"/>
  <c r="P17" i="1" s="1"/>
  <c r="L17" i="1"/>
  <c r="K17" i="1"/>
  <c r="J17" i="1"/>
  <c r="I17" i="1"/>
  <c r="H17" i="1"/>
  <c r="G17" i="1"/>
  <c r="F17" i="1"/>
  <c r="E17" i="1"/>
  <c r="D17" i="1"/>
  <c r="B17" i="1"/>
  <c r="A17" i="1"/>
  <c r="AA16" i="1"/>
  <c r="Z16" i="1"/>
  <c r="Y16" i="1"/>
  <c r="X16" i="1"/>
  <c r="W16" i="1"/>
  <c r="V16" i="1"/>
  <c r="U16" i="1"/>
  <c r="T16" i="1"/>
  <c r="S16" i="1"/>
  <c r="R16" i="1"/>
  <c r="Q16" i="1"/>
  <c r="O16" i="1"/>
  <c r="N16" i="1"/>
  <c r="P16" i="1" s="1"/>
  <c r="L16" i="1"/>
  <c r="K16" i="1"/>
  <c r="M16" i="1" s="1"/>
  <c r="J16" i="1"/>
  <c r="I16" i="1"/>
  <c r="H16" i="1"/>
  <c r="G16" i="1"/>
  <c r="F16" i="1"/>
  <c r="E16" i="1"/>
  <c r="D16" i="1"/>
  <c r="B16" i="1"/>
  <c r="A16" i="1"/>
  <c r="AA15" i="1"/>
  <c r="Y15" i="1"/>
  <c r="Z15" i="1" s="1"/>
  <c r="X15" i="1"/>
  <c r="W15" i="1"/>
  <c r="U15" i="1"/>
  <c r="V15" i="1" s="1"/>
  <c r="T15" i="1"/>
  <c r="R15" i="1"/>
  <c r="Q15" i="1"/>
  <c r="S15" i="1" s="1"/>
  <c r="P15" i="1"/>
  <c r="O15" i="1"/>
  <c r="N15" i="1"/>
  <c r="L15" i="1"/>
  <c r="M15" i="1" s="1"/>
  <c r="K15" i="1"/>
  <c r="J15" i="1"/>
  <c r="I15" i="1"/>
  <c r="H15" i="1"/>
  <c r="G15" i="1"/>
  <c r="F15" i="1"/>
  <c r="E15" i="1"/>
  <c r="D15" i="1"/>
  <c r="B15" i="1"/>
  <c r="A15" i="1" s="1"/>
  <c r="AA14" i="1"/>
  <c r="Y14" i="1"/>
  <c r="X14" i="1"/>
  <c r="Z14" i="1" s="1"/>
  <c r="W14" i="1"/>
  <c r="U14" i="1"/>
  <c r="T14" i="1"/>
  <c r="V14" i="1" s="1"/>
  <c r="S14" i="1"/>
  <c r="R14" i="1"/>
  <c r="Q14" i="1"/>
  <c r="O14" i="1"/>
  <c r="P14" i="1" s="1"/>
  <c r="N14" i="1"/>
  <c r="L14" i="1"/>
  <c r="K14" i="1"/>
  <c r="M14" i="1" s="1"/>
  <c r="J14" i="1"/>
  <c r="I14" i="1"/>
  <c r="H14" i="1"/>
  <c r="G14" i="1"/>
  <c r="F14" i="1"/>
  <c r="E14" i="1"/>
  <c r="D14" i="1"/>
  <c r="B14" i="1"/>
  <c r="A14" i="1" s="1"/>
  <c r="AA13" i="1"/>
  <c r="Z13" i="1"/>
  <c r="Y13" i="1"/>
  <c r="X13" i="1"/>
  <c r="W13" i="1"/>
  <c r="V13" i="1"/>
  <c r="U13" i="1"/>
  <c r="T13" i="1"/>
  <c r="R13" i="1"/>
  <c r="S13" i="1" s="1"/>
  <c r="Q13" i="1"/>
  <c r="O13" i="1"/>
  <c r="N13" i="1"/>
  <c r="P13" i="1" s="1"/>
  <c r="L13" i="1"/>
  <c r="K13" i="1"/>
  <c r="M13" i="1" s="1"/>
  <c r="J13" i="1"/>
  <c r="I13" i="1"/>
  <c r="H13" i="1"/>
  <c r="AB13" i="1" s="1"/>
  <c r="G13" i="1"/>
  <c r="F13" i="1"/>
  <c r="E13" i="1"/>
  <c r="D13" i="1"/>
  <c r="B13" i="1"/>
  <c r="A13" i="1"/>
  <c r="AA12" i="1"/>
  <c r="Y12" i="1"/>
  <c r="Z12" i="1" s="1"/>
  <c r="X12" i="1"/>
  <c r="W12" i="1"/>
  <c r="U12" i="1"/>
  <c r="V12" i="1" s="1"/>
  <c r="T12" i="1"/>
  <c r="R12" i="1"/>
  <c r="Q12" i="1"/>
  <c r="S12" i="1" s="1"/>
  <c r="O12" i="1"/>
  <c r="N12" i="1"/>
  <c r="P12" i="1" s="1"/>
  <c r="M12" i="1"/>
  <c r="L12" i="1"/>
  <c r="K12" i="1"/>
  <c r="J12" i="1"/>
  <c r="I12" i="1"/>
  <c r="H12" i="1"/>
  <c r="G12" i="1"/>
  <c r="F12" i="1"/>
  <c r="E12" i="1"/>
  <c r="D12" i="1"/>
  <c r="B12" i="1"/>
  <c r="A12" i="1"/>
  <c r="AA11" i="1"/>
  <c r="Y11" i="1"/>
  <c r="X11" i="1"/>
  <c r="Z11" i="1" s="1"/>
  <c r="W11" i="1"/>
  <c r="U11" i="1"/>
  <c r="T11" i="1"/>
  <c r="V11" i="1" s="1"/>
  <c r="R11" i="1"/>
  <c r="Q11" i="1"/>
  <c r="S11" i="1" s="1"/>
  <c r="P11" i="1"/>
  <c r="O11" i="1"/>
  <c r="N11" i="1"/>
  <c r="L11" i="1"/>
  <c r="M11" i="1" s="1"/>
  <c r="K11" i="1"/>
  <c r="J11" i="1"/>
  <c r="I11" i="1"/>
  <c r="H11" i="1"/>
  <c r="AB11" i="1" s="1"/>
  <c r="G11" i="1"/>
  <c r="F11" i="1"/>
  <c r="E11" i="1"/>
  <c r="D11" i="1"/>
  <c r="B11" i="1"/>
  <c r="A11" i="1" s="1"/>
  <c r="AA10" i="1"/>
  <c r="Y10" i="1"/>
  <c r="X10" i="1"/>
  <c r="Z10" i="1" s="1"/>
  <c r="W10" i="1"/>
  <c r="U10" i="1"/>
  <c r="T10" i="1"/>
  <c r="V10" i="1" s="1"/>
  <c r="S10" i="1"/>
  <c r="R10" i="1"/>
  <c r="Q10" i="1"/>
  <c r="O10" i="1"/>
  <c r="P10" i="1" s="1"/>
  <c r="N10" i="1"/>
  <c r="L10" i="1"/>
  <c r="K10" i="1"/>
  <c r="M10" i="1" s="1"/>
  <c r="J10" i="1"/>
  <c r="I10" i="1"/>
  <c r="H10" i="1"/>
  <c r="G10" i="1"/>
  <c r="F10" i="1"/>
  <c r="E10" i="1"/>
  <c r="D10" i="1"/>
  <c r="B10" i="1"/>
  <c r="A10" i="1" s="1"/>
  <c r="AA9" i="1"/>
  <c r="Z9" i="1"/>
  <c r="Y9" i="1"/>
  <c r="X9" i="1"/>
  <c r="W9" i="1"/>
  <c r="V9" i="1"/>
  <c r="U9" i="1"/>
  <c r="T9" i="1"/>
  <c r="R9" i="1"/>
  <c r="S9" i="1" s="1"/>
  <c r="Q9" i="1"/>
  <c r="O9" i="1"/>
  <c r="N9" i="1"/>
  <c r="P9" i="1" s="1"/>
  <c r="L9" i="1"/>
  <c r="K9" i="1"/>
  <c r="M9" i="1" s="1"/>
  <c r="J9" i="1"/>
  <c r="I9" i="1"/>
  <c r="H9" i="1"/>
  <c r="G9" i="1"/>
  <c r="F9" i="1"/>
  <c r="E9" i="1"/>
  <c r="D9" i="1"/>
  <c r="B9" i="1"/>
  <c r="A9" i="1"/>
  <c r="AA8" i="1"/>
  <c r="Y8" i="1"/>
  <c r="Z8" i="1" s="1"/>
  <c r="X8" i="1"/>
  <c r="W8" i="1"/>
  <c r="U8" i="1"/>
  <c r="V8" i="1" s="1"/>
  <c r="T8" i="1"/>
  <c r="R8" i="1"/>
  <c r="Q8" i="1"/>
  <c r="S8" i="1" s="1"/>
  <c r="O8" i="1"/>
  <c r="N8" i="1"/>
  <c r="P8" i="1" s="1"/>
  <c r="M8" i="1"/>
  <c r="L8" i="1"/>
  <c r="K8" i="1"/>
  <c r="J8" i="1"/>
  <c r="I8" i="1"/>
  <c r="H8" i="1"/>
  <c r="G8" i="1"/>
  <c r="F8" i="1"/>
  <c r="E8" i="1"/>
  <c r="D8" i="1"/>
  <c r="B8" i="1"/>
  <c r="A8" i="1"/>
  <c r="AA7" i="1"/>
  <c r="Y7" i="1"/>
  <c r="X7" i="1"/>
  <c r="Z7" i="1" s="1"/>
  <c r="W7" i="1"/>
  <c r="U7" i="1"/>
  <c r="T7" i="1"/>
  <c r="V7" i="1" s="1"/>
  <c r="R7" i="1"/>
  <c r="Q7" i="1"/>
  <c r="S7" i="1" s="1"/>
  <c r="P7" i="1"/>
  <c r="O7" i="1"/>
  <c r="N7" i="1"/>
  <c r="L7" i="1"/>
  <c r="M7" i="1" s="1"/>
  <c r="K7" i="1"/>
  <c r="J7" i="1"/>
  <c r="I7" i="1"/>
  <c r="H7" i="1"/>
  <c r="G7" i="1"/>
  <c r="F7" i="1"/>
  <c r="E7" i="1"/>
  <c r="D7" i="1"/>
  <c r="B7" i="1"/>
  <c r="A7" i="1" s="1"/>
  <c r="AA6" i="1"/>
  <c r="Y6" i="1"/>
  <c r="X6" i="1"/>
  <c r="Z6" i="1" s="1"/>
  <c r="W6" i="1"/>
  <c r="U6" i="1"/>
  <c r="T6" i="1"/>
  <c r="V6" i="1" s="1"/>
  <c r="S6" i="1"/>
  <c r="R6" i="1"/>
  <c r="Q6" i="1"/>
  <c r="O6" i="1"/>
  <c r="P6" i="1" s="1"/>
  <c r="N6" i="1"/>
  <c r="L6" i="1"/>
  <c r="K6" i="1"/>
  <c r="M6" i="1" s="1"/>
  <c r="J6" i="1"/>
  <c r="I6" i="1"/>
  <c r="H6" i="1"/>
  <c r="AB6" i="1" s="1"/>
  <c r="G6" i="1"/>
  <c r="F6" i="1"/>
  <c r="E6" i="1"/>
  <c r="D6" i="1"/>
  <c r="B6" i="1"/>
  <c r="A6" i="1" s="1"/>
  <c r="AA5" i="1"/>
  <c r="Z5" i="1"/>
  <c r="Y5" i="1"/>
  <c r="X5" i="1"/>
  <c r="W5" i="1"/>
  <c r="V5" i="1"/>
  <c r="U5" i="1"/>
  <c r="T5" i="1"/>
  <c r="R5" i="1"/>
  <c r="S5" i="1" s="1"/>
  <c r="Q5" i="1"/>
  <c r="O5" i="1"/>
  <c r="N5" i="1"/>
  <c r="P5" i="1" s="1"/>
  <c r="L5" i="1"/>
  <c r="K5" i="1"/>
  <c r="M5" i="1" s="1"/>
  <c r="J5" i="1"/>
  <c r="I5" i="1"/>
  <c r="H5" i="1"/>
  <c r="G5" i="1"/>
  <c r="F5" i="1"/>
  <c r="E5" i="1"/>
  <c r="D5" i="1"/>
  <c r="B5" i="1"/>
  <c r="A5" i="1"/>
  <c r="AA4" i="1"/>
  <c r="Y4" i="1"/>
  <c r="Z4" i="1" s="1"/>
  <c r="X4" i="1"/>
  <c r="W4" i="1"/>
  <c r="U4" i="1"/>
  <c r="V4" i="1" s="1"/>
  <c r="T4" i="1"/>
  <c r="R4" i="1"/>
  <c r="Q4" i="1"/>
  <c r="S4" i="1" s="1"/>
  <c r="O4" i="1"/>
  <c r="N4" i="1"/>
  <c r="P4" i="1" s="1"/>
  <c r="M4" i="1"/>
  <c r="L4" i="1"/>
  <c r="K4" i="1"/>
  <c r="J4" i="1"/>
  <c r="I4" i="1"/>
  <c r="H4" i="1"/>
  <c r="AB4" i="1" s="1"/>
  <c r="G4" i="1"/>
  <c r="F4" i="1"/>
  <c r="E4" i="1"/>
  <c r="D4" i="1"/>
  <c r="B4" i="1"/>
  <c r="A4" i="1"/>
  <c r="AA3" i="1"/>
  <c r="Y3" i="1"/>
  <c r="X3" i="1"/>
  <c r="Z3" i="1" s="1"/>
  <c r="W3" i="1"/>
  <c r="U3" i="1"/>
  <c r="T3" i="1"/>
  <c r="V3" i="1" s="1"/>
  <c r="R3" i="1"/>
  <c r="Q3" i="1"/>
  <c r="S3" i="1" s="1"/>
  <c r="P3" i="1"/>
  <c r="O3" i="1"/>
  <c r="N3" i="1"/>
  <c r="L3" i="1"/>
  <c r="M3" i="1" s="1"/>
  <c r="K3" i="1"/>
  <c r="J3" i="1"/>
  <c r="I3" i="1"/>
  <c r="H3" i="1"/>
  <c r="G3" i="1"/>
  <c r="F3" i="1"/>
  <c r="E3" i="1"/>
  <c r="D3" i="1"/>
  <c r="B3" i="1"/>
  <c r="A3" i="1" s="1"/>
  <c r="AB19" i="1" l="1"/>
  <c r="AB70" i="1"/>
  <c r="AB12" i="1"/>
  <c r="AB14" i="1"/>
  <c r="AB29" i="1"/>
  <c r="AB89" i="1"/>
  <c r="AB104" i="1"/>
  <c r="AB7" i="1"/>
  <c r="AB9" i="1"/>
  <c r="AB3" i="1"/>
  <c r="AB5" i="1"/>
  <c r="AB8" i="1"/>
  <c r="AB10" i="1"/>
  <c r="AB15" i="1"/>
  <c r="AB25" i="1"/>
  <c r="AB24" i="1"/>
  <c r="AB40" i="1"/>
  <c r="AB55" i="1"/>
  <c r="AB83" i="1"/>
  <c r="AB84" i="1"/>
  <c r="AB165" i="1"/>
  <c r="AB79" i="1"/>
  <c r="AB98" i="1"/>
  <c r="AB151" i="1"/>
  <c r="AB156" i="1"/>
  <c r="AB16" i="1"/>
  <c r="M17" i="1"/>
  <c r="AB17" i="1" s="1"/>
  <c r="S19" i="1"/>
  <c r="P24" i="1"/>
  <c r="V26" i="1"/>
  <c r="AB26" i="1" s="1"/>
  <c r="Z30" i="1"/>
  <c r="AB32" i="1"/>
  <c r="M33" i="1"/>
  <c r="AB33" i="1" s="1"/>
  <c r="S35" i="1"/>
  <c r="Z38" i="1"/>
  <c r="M41" i="1"/>
  <c r="AB41" i="1" s="1"/>
  <c r="S43" i="1"/>
  <c r="AB43" i="1" s="1"/>
  <c r="Z46" i="1"/>
  <c r="M49" i="1"/>
  <c r="AB49" i="1" s="1"/>
  <c r="AB51" i="1"/>
  <c r="S51" i="1"/>
  <c r="Z54" i="1"/>
  <c r="M57" i="1"/>
  <c r="AB57" i="1" s="1"/>
  <c r="S59" i="1"/>
  <c r="AB59" i="1" s="1"/>
  <c r="AB60" i="1"/>
  <c r="Z62" i="1"/>
  <c r="AB62" i="1" s="1"/>
  <c r="M65" i="1"/>
  <c r="AB65" i="1" s="1"/>
  <c r="S67" i="1"/>
  <c r="AB67" i="1" s="1"/>
  <c r="Z70" i="1"/>
  <c r="M73" i="1"/>
  <c r="AB73" i="1" s="1"/>
  <c r="S75" i="1"/>
  <c r="AB75" i="1" s="1"/>
  <c r="P80" i="1"/>
  <c r="Z82" i="1"/>
  <c r="AB82" i="1" s="1"/>
  <c r="M85" i="1"/>
  <c r="AB85" i="1" s="1"/>
  <c r="V86" i="1"/>
  <c r="AB86" i="1" s="1"/>
  <c r="S91" i="1"/>
  <c r="AB91" i="1" s="1"/>
  <c r="AB92" i="1"/>
  <c r="M95" i="1"/>
  <c r="S105" i="1"/>
  <c r="AB105" i="1" s="1"/>
  <c r="AB106" i="1"/>
  <c r="AB48" i="1"/>
  <c r="AB56" i="1"/>
  <c r="AB64" i="1"/>
  <c r="AB72" i="1"/>
  <c r="AB103" i="1"/>
  <c r="AB119" i="1"/>
  <c r="AB28" i="1"/>
  <c r="AB35" i="1"/>
  <c r="AB80" i="1"/>
  <c r="AB111" i="1"/>
  <c r="AB120" i="1"/>
  <c r="Z18" i="1"/>
  <c r="AB18" i="1" s="1"/>
  <c r="AB20" i="1"/>
  <c r="M21" i="1"/>
  <c r="AB21" i="1" s="1"/>
  <c r="S23" i="1"/>
  <c r="AB23" i="1" s="1"/>
  <c r="P28" i="1"/>
  <c r="V30" i="1"/>
  <c r="AB30" i="1" s="1"/>
  <c r="Z34" i="1"/>
  <c r="AB34" i="1" s="1"/>
  <c r="P36" i="1"/>
  <c r="AB36" i="1" s="1"/>
  <c r="V38" i="1"/>
  <c r="AB38" i="1" s="1"/>
  <c r="P44" i="1"/>
  <c r="AB44" i="1" s="1"/>
  <c r="V46" i="1"/>
  <c r="AB46" i="1" s="1"/>
  <c r="P52" i="1"/>
  <c r="AB52" i="1" s="1"/>
  <c r="V54" i="1"/>
  <c r="AB54" i="1" s="1"/>
  <c r="P60" i="1"/>
  <c r="V62" i="1"/>
  <c r="P68" i="1"/>
  <c r="AB68" i="1" s="1"/>
  <c r="V70" i="1"/>
  <c r="P76" i="1"/>
  <c r="AB76" i="1" s="1"/>
  <c r="Z78" i="1"/>
  <c r="AB78" i="1" s="1"/>
  <c r="M81" i="1"/>
  <c r="AB81" i="1" s="1"/>
  <c r="V82" i="1"/>
  <c r="S87" i="1"/>
  <c r="AB87" i="1" s="1"/>
  <c r="AB88" i="1"/>
  <c r="P92" i="1"/>
  <c r="Z94" i="1"/>
  <c r="AB94" i="1" s="1"/>
  <c r="AB95" i="1"/>
  <c r="Z100" i="1"/>
  <c r="AB100" i="1" s="1"/>
  <c r="M103" i="1"/>
  <c r="AB108" i="1"/>
  <c r="S113" i="1"/>
  <c r="AB113" i="1" s="1"/>
  <c r="AB114" i="1"/>
  <c r="AB121" i="1"/>
  <c r="AB124" i="1"/>
  <c r="M131" i="1"/>
  <c r="AB131" i="1" s="1"/>
  <c r="Z144" i="1"/>
  <c r="AB147" i="1"/>
  <c r="AB101" i="1"/>
  <c r="AB109" i="1"/>
  <c r="AB110" i="1"/>
  <c r="AB117" i="1"/>
  <c r="AB134" i="1"/>
  <c r="AB137" i="1"/>
  <c r="AB144" i="1"/>
  <c r="AB148" i="1"/>
  <c r="AB152" i="1"/>
  <c r="AB161" i="1"/>
  <c r="AB163" i="1"/>
  <c r="V96" i="1"/>
  <c r="AB96" i="1" s="1"/>
  <c r="P102" i="1"/>
  <c r="AB102" i="1" s="1"/>
  <c r="V104" i="1"/>
  <c r="P110" i="1"/>
  <c r="V112" i="1"/>
  <c r="AB112" i="1" s="1"/>
  <c r="P122" i="1"/>
  <c r="AB122" i="1" s="1"/>
  <c r="P123" i="1"/>
  <c r="Z128" i="1"/>
  <c r="AB128" i="1" s="1"/>
  <c r="AB133" i="1"/>
  <c r="S133" i="1"/>
  <c r="V141" i="1"/>
  <c r="S146" i="1"/>
  <c r="Z148" i="1"/>
  <c r="AB157" i="1"/>
  <c r="AB159" i="1"/>
  <c r="AB164" i="1"/>
  <c r="Z120" i="1"/>
  <c r="M123" i="1"/>
  <c r="AB123" i="1" s="1"/>
  <c r="S125" i="1"/>
  <c r="AB125" i="1" s="1"/>
  <c r="P130" i="1"/>
  <c r="AB130" i="1" s="1"/>
  <c r="V132" i="1"/>
  <c r="AB132" i="1" s="1"/>
  <c r="Z136" i="1"/>
  <c r="AB138" i="1"/>
  <c r="M139" i="1"/>
  <c r="AB139" i="1" s="1"/>
  <c r="S141" i="1"/>
  <c r="AB141" i="1" s="1"/>
  <c r="P146" i="1"/>
  <c r="AB146" i="1" s="1"/>
  <c r="S149" i="1"/>
  <c r="AB149" i="1" s="1"/>
  <c r="P118" i="1"/>
  <c r="AB118" i="1" s="1"/>
  <c r="V120" i="1"/>
  <c r="Z124" i="1"/>
  <c r="AB126" i="1"/>
  <c r="M127" i="1"/>
  <c r="AB127" i="1" s="1"/>
  <c r="S129" i="1"/>
  <c r="AB129" i="1" s="1"/>
  <c r="P134" i="1"/>
  <c r="V136" i="1"/>
  <c r="AB136" i="1" s="1"/>
  <c r="Z140" i="1"/>
  <c r="AB140" i="1" s="1"/>
  <c r="AB142" i="1"/>
  <c r="M143" i="1"/>
  <c r="AB143" i="1" s="1"/>
  <c r="S145" i="1"/>
  <c r="AB145" i="1" s="1"/>
  <c r="P150" i="1"/>
  <c r="AB150" i="1" s="1"/>
  <c r="AB154" i="1"/>
  <c r="AB158" i="1"/>
  <c r="AB162" i="1"/>
</calcChain>
</file>

<file path=xl/sharedStrings.xml><?xml version="1.0" encoding="utf-8"?>
<sst xmlns="http://schemas.openxmlformats.org/spreadsheetml/2006/main" count="33" uniqueCount="20">
  <si>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</si>
  <si>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</si>
  <si>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</si>
  <si>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</si>
  <si>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</si>
  <si>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</si>
  <si>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</si>
  <si>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</si>
  <si>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</si>
  <si>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</si>
  <si>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</t>
  </si>
  <si>
    <t>Seguro de Vida</t>
  </si>
  <si>
    <t>Vale
Transporte</t>
  </si>
  <si>
    <t>Auxílios</t>
  </si>
  <si>
    <t>Outros</t>
  </si>
  <si>
    <t>Total das Despesas Patronais</t>
  </si>
  <si>
    <t>Valor da Unidade</t>
  </si>
  <si>
    <t>Valor do Funcionário</t>
  </si>
  <si>
    <t>Valor Líquido</t>
  </si>
  <si>
    <t>Detalhamento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</si>
</sst>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00000000000000"/>
    <numFmt numFmtId="166" formatCode="00000000000"/>
    <numFmt numFmtId="167" formatCode="mm/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0" fillId="0" borderId="4" xfId="1" applyNumberFormat="1" applyFont="1" applyBorder="1" applyAlignment="1" applyProtection="1">
      <alignment horizontal="center"/>
    </xf>
    <xf numFmtId="1" fontId="0" fillId="0" borderId="4" xfId="1" applyNumberFormat="1" applyFont="1" applyBorder="1" applyAlignment="1" applyProtection="1">
      <alignment horizontal="left"/>
    </xf>
    <xf numFmtId="0" fontId="0" fillId="4" borderId="4" xfId="0" applyFill="1" applyBorder="1" applyAlignment="1">
      <alignment horizontal="center"/>
    </xf>
    <xf numFmtId="167" fontId="0" fillId="5" borderId="5" xfId="0" applyNumberFormat="1" applyFill="1" applyBorder="1" applyAlignment="1">
      <alignment horizontal="center"/>
    </xf>
    <xf numFmtId="2" fontId="0" fillId="0" borderId="4" xfId="0" applyNumberFormat="1" applyBorder="1" applyAlignment="1">
      <alignment vertical="center"/>
    </xf>
    <xf numFmtId="2" fontId="0" fillId="0" borderId="4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Planilha%20Financeira\PLANILHA%20-%20PRESTA&#199;&#195;O%20DE%20CONTAS%20-%20FMSA%20-%202023\06.%20PCF%20JUNHO_23_%20UPA%20EV\13.%20PCF\13.2%20PCF%20EXCEL\13.2%20PCF%20em%20Excel_2023_06_2023.xlsx" TargetMode="External"/><Relationship Id="rId1" Type="http://schemas.openxmlformats.org/officeDocument/2006/relationships/externalLinkPath" Target="/G_Planilha%20Financeira/PLANILHA%20-%20PRESTA&#199;&#195;O%20DE%20CONTAS%20-%20FMSA%20-%202023/06.%20PCF%20JUNHO_23_%20UPA%20EV/13.%20PCF/13.2%20PCF%20EXCEL/13.2%20PCF%20em%20Excel_2023_06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C12" t="str">
            <v>UPA ENGENHO VELHO - C.G 010/2022</v>
          </cell>
          <cell r="E12" t="str">
            <v>ABNER HIGINO DE MATOS</v>
          </cell>
          <cell r="F12" t="str">
            <v>2 - Outros Profissionais da Saúde</v>
          </cell>
          <cell r="G12">
            <v>782320</v>
          </cell>
          <cell r="H12">
            <v>45078</v>
          </cell>
          <cell r="J12">
            <v>142.13999999999999</v>
          </cell>
          <cell r="L12">
            <v>304.22000000000003</v>
          </cell>
          <cell r="M12">
            <v>6.6</v>
          </cell>
          <cell r="O12">
            <v>2.35</v>
          </cell>
          <cell r="S12">
            <v>0</v>
          </cell>
          <cell r="U12">
            <v>0</v>
          </cell>
        </row>
        <row r="13">
          <cell r="C13" t="str">
            <v>UPA ENGENHO VELHO - C.G 010/2022</v>
          </cell>
          <cell r="E13" t="str">
            <v>ADEILDA MARIA DIAS</v>
          </cell>
          <cell r="F13" t="str">
            <v>2 - Outros Profissionais da Saúde</v>
          </cell>
          <cell r="G13">
            <v>223505</v>
          </cell>
          <cell r="H13">
            <v>45078</v>
          </cell>
          <cell r="J13">
            <v>205.86</v>
          </cell>
          <cell r="M13">
            <v>0</v>
          </cell>
          <cell r="O13">
            <v>4.09</v>
          </cell>
          <cell r="S13">
            <v>0</v>
          </cell>
          <cell r="U13">
            <v>0</v>
          </cell>
        </row>
        <row r="14">
          <cell r="C14" t="str">
            <v>UPA ENGENHO VELHO - C.G 010/2022</v>
          </cell>
          <cell r="E14" t="str">
            <v>ADRIANA DA SILVA VIEIRA LINS</v>
          </cell>
          <cell r="F14" t="str">
            <v>2 - Outros Profissionais da Saúde</v>
          </cell>
          <cell r="G14">
            <v>223505</v>
          </cell>
          <cell r="H14">
            <v>45078</v>
          </cell>
          <cell r="J14">
            <v>266.58</v>
          </cell>
          <cell r="M14">
            <v>0</v>
          </cell>
          <cell r="O14">
            <v>4.09</v>
          </cell>
          <cell r="S14">
            <v>0</v>
          </cell>
          <cell r="U14">
            <v>0</v>
          </cell>
        </row>
        <row r="15">
          <cell r="C15" t="str">
            <v>UPA ENGENHO VELHO - C.G 010/2022</v>
          </cell>
          <cell r="E15" t="str">
            <v>ADRIANA MARIA VICENTE</v>
          </cell>
          <cell r="F15" t="str">
            <v>2 - Outros Profissionais da Saúde</v>
          </cell>
          <cell r="G15">
            <v>515205</v>
          </cell>
          <cell r="H15">
            <v>45078</v>
          </cell>
          <cell r="J15">
            <v>152.06</v>
          </cell>
          <cell r="L15">
            <v>304.22000000000003</v>
          </cell>
          <cell r="M15">
            <v>6.6</v>
          </cell>
          <cell r="O15">
            <v>2.35</v>
          </cell>
          <cell r="R15">
            <v>123</v>
          </cell>
          <cell r="S15">
            <v>79.2</v>
          </cell>
          <cell r="U15">
            <v>0</v>
          </cell>
        </row>
        <row r="16">
          <cell r="C16" t="str">
            <v>UPA ENGENHO VELHO - C.G 010/2022</v>
          </cell>
          <cell r="E16" t="str">
            <v>ALAN DEYVISON FRANCISCO FELIX</v>
          </cell>
          <cell r="F16" t="str">
            <v>2 - Outros Profissionais da Saúde</v>
          </cell>
          <cell r="G16">
            <v>322205</v>
          </cell>
          <cell r="H16">
            <v>45078</v>
          </cell>
          <cell r="J16">
            <v>135.53</v>
          </cell>
          <cell r="L16">
            <v>304.22000000000003</v>
          </cell>
          <cell r="M16">
            <v>6.6</v>
          </cell>
          <cell r="O16">
            <v>2.35</v>
          </cell>
          <cell r="R16">
            <v>123</v>
          </cell>
          <cell r="S16">
            <v>79.8</v>
          </cell>
          <cell r="U16">
            <v>0</v>
          </cell>
        </row>
        <row r="17">
          <cell r="C17" t="str">
            <v>UPA ENGENHO VELHO - C.G 010/2022</v>
          </cell>
          <cell r="E17" t="str">
            <v>ALANA CAROLINA DA SILVA</v>
          </cell>
          <cell r="F17" t="str">
            <v>2 - Outros Profissionais da Saúde</v>
          </cell>
          <cell r="G17">
            <v>322205</v>
          </cell>
          <cell r="H17">
            <v>45078</v>
          </cell>
          <cell r="J17">
            <v>0</v>
          </cell>
          <cell r="M17">
            <v>0</v>
          </cell>
          <cell r="O17">
            <v>2.35</v>
          </cell>
          <cell r="S17">
            <v>0</v>
          </cell>
          <cell r="U17">
            <v>0</v>
          </cell>
        </row>
        <row r="18">
          <cell r="C18" t="str">
            <v>UPA ENGENHO VELHO - C.G 010/2022</v>
          </cell>
          <cell r="E18" t="str">
            <v>ALEXANDRE FERREIRA DA SILVA</v>
          </cell>
          <cell r="F18" t="str">
            <v>3 - Administrativo</v>
          </cell>
          <cell r="G18">
            <v>515110</v>
          </cell>
          <cell r="H18">
            <v>45078</v>
          </cell>
          <cell r="J18">
            <v>156.02000000000001</v>
          </cell>
          <cell r="L18">
            <v>304.22000000000003</v>
          </cell>
          <cell r="M18">
            <v>6.6</v>
          </cell>
          <cell r="O18">
            <v>2.35</v>
          </cell>
          <cell r="S18">
            <v>0</v>
          </cell>
          <cell r="U18">
            <v>0</v>
          </cell>
        </row>
        <row r="19">
          <cell r="C19" t="str">
            <v>UPA ENGENHO VELHO - C.G 010/2022</v>
          </cell>
          <cell r="E19" t="str">
            <v>ALEXSANDRA VILAR SAMPAIO COELHO</v>
          </cell>
          <cell r="F19" t="str">
            <v>3 - Administrativo</v>
          </cell>
          <cell r="G19">
            <v>521130</v>
          </cell>
          <cell r="H19">
            <v>45078</v>
          </cell>
          <cell r="J19">
            <v>118.92</v>
          </cell>
          <cell r="L19">
            <v>304.22000000000003</v>
          </cell>
          <cell r="M19">
            <v>6.6</v>
          </cell>
          <cell r="O19">
            <v>2.35</v>
          </cell>
          <cell r="R19">
            <v>344.4</v>
          </cell>
          <cell r="S19">
            <v>89.2</v>
          </cell>
          <cell r="U19">
            <v>0</v>
          </cell>
        </row>
        <row r="20">
          <cell r="C20" t="str">
            <v>UPA ENGENHO VELHO - C.G 010/2022</v>
          </cell>
          <cell r="E20" t="str">
            <v>ALEXSANDRO PORTO DE MENDONCA</v>
          </cell>
          <cell r="F20" t="str">
            <v>3 - Administrativo</v>
          </cell>
          <cell r="G20">
            <v>514310</v>
          </cell>
          <cell r="H20">
            <v>45078</v>
          </cell>
          <cell r="J20">
            <v>159.77000000000001</v>
          </cell>
          <cell r="L20">
            <v>304.22000000000003</v>
          </cell>
          <cell r="M20">
            <v>6.6</v>
          </cell>
          <cell r="O20">
            <v>2.35</v>
          </cell>
          <cell r="R20">
            <v>246</v>
          </cell>
          <cell r="S20">
            <v>92.18</v>
          </cell>
          <cell r="U20">
            <v>0</v>
          </cell>
        </row>
        <row r="21">
          <cell r="C21" t="str">
            <v>UPA ENGENHO VELHO - C.G 010/2022</v>
          </cell>
          <cell r="E21" t="str">
            <v>ALINE MARIA DA SILVA</v>
          </cell>
          <cell r="F21" t="str">
            <v>2 - Outros Profissionais da Saúde</v>
          </cell>
          <cell r="G21">
            <v>322205</v>
          </cell>
          <cell r="H21">
            <v>45078</v>
          </cell>
          <cell r="J21">
            <v>156.63999999999999</v>
          </cell>
          <cell r="L21">
            <v>304.22000000000003</v>
          </cell>
          <cell r="M21">
            <v>6.6</v>
          </cell>
          <cell r="O21">
            <v>2.35</v>
          </cell>
          <cell r="R21">
            <v>328</v>
          </cell>
          <cell r="S21">
            <v>79.8</v>
          </cell>
          <cell r="U21">
            <v>0</v>
          </cell>
        </row>
        <row r="22">
          <cell r="C22" t="str">
            <v>UPA ENGENHO VELHO - C.G 010/2022</v>
          </cell>
          <cell r="E22" t="str">
            <v>ALIVELTON SOARES DE CARVALHO</v>
          </cell>
          <cell r="F22" t="str">
            <v>3 - Administrativo</v>
          </cell>
          <cell r="G22">
            <v>354210</v>
          </cell>
          <cell r="H22">
            <v>45078</v>
          </cell>
          <cell r="J22">
            <v>178.76</v>
          </cell>
          <cell r="L22">
            <v>304.22000000000003</v>
          </cell>
          <cell r="M22">
            <v>6.6</v>
          </cell>
          <cell r="O22">
            <v>2.35</v>
          </cell>
          <cell r="S22">
            <v>0</v>
          </cell>
          <cell r="U22">
            <v>0</v>
          </cell>
        </row>
        <row r="23">
          <cell r="C23" t="str">
            <v>UPA ENGENHO VELHO - C.G 010/2022</v>
          </cell>
          <cell r="E23" t="str">
            <v>AMANDA KARLA DUTRA</v>
          </cell>
          <cell r="F23" t="str">
            <v>2 - Outros Profissionais da Saúde</v>
          </cell>
          <cell r="G23">
            <v>223505</v>
          </cell>
          <cell r="H23">
            <v>45078</v>
          </cell>
          <cell r="J23">
            <v>271.25</v>
          </cell>
          <cell r="M23">
            <v>0</v>
          </cell>
          <cell r="O23">
            <v>4.09</v>
          </cell>
          <cell r="S23">
            <v>0</v>
          </cell>
          <cell r="U23">
            <v>0</v>
          </cell>
        </row>
        <row r="24">
          <cell r="C24" t="str">
            <v>UPA ENGENHO VELHO - C.G 010/2022</v>
          </cell>
          <cell r="E24" t="str">
            <v>ANA CLAUDIA VAZ DE CARVALHO CASTRO</v>
          </cell>
          <cell r="F24" t="str">
            <v>2 - Outros Profissionais da Saúde</v>
          </cell>
          <cell r="G24">
            <v>324115</v>
          </cell>
          <cell r="H24">
            <v>45078</v>
          </cell>
          <cell r="J24">
            <v>351.6</v>
          </cell>
          <cell r="L24">
            <v>304.22000000000003</v>
          </cell>
          <cell r="M24">
            <v>6.6</v>
          </cell>
          <cell r="O24">
            <v>2.35</v>
          </cell>
          <cell r="S24">
            <v>0</v>
          </cell>
          <cell r="U24">
            <v>0</v>
          </cell>
        </row>
        <row r="25">
          <cell r="C25" t="str">
            <v>UPA ENGENHO VELHO - C.G 010/2022</v>
          </cell>
          <cell r="E25" t="str">
            <v>ANA ROSA APOLINARIO DE MOURA</v>
          </cell>
          <cell r="F25" t="str">
            <v>2 - Outros Profissionais da Saúde</v>
          </cell>
          <cell r="G25">
            <v>223505</v>
          </cell>
          <cell r="H25">
            <v>45078</v>
          </cell>
          <cell r="J25">
            <v>244.52</v>
          </cell>
          <cell r="M25">
            <v>0</v>
          </cell>
          <cell r="O25">
            <v>4.09</v>
          </cell>
          <cell r="R25">
            <v>98.4</v>
          </cell>
          <cell r="S25">
            <v>98.4</v>
          </cell>
          <cell r="U25">
            <v>0</v>
          </cell>
        </row>
        <row r="26">
          <cell r="C26" t="str">
            <v>UPA ENGENHO VELHO - C.G 010/2022</v>
          </cell>
          <cell r="E26" t="str">
            <v>ANDERSON VIEIRA DA SILVA</v>
          </cell>
          <cell r="F26" t="str">
            <v>3 - Administrativo</v>
          </cell>
          <cell r="G26">
            <v>514310</v>
          </cell>
          <cell r="H26">
            <v>45078</v>
          </cell>
          <cell r="J26">
            <v>221.74</v>
          </cell>
          <cell r="M26">
            <v>0</v>
          </cell>
          <cell r="O26">
            <v>2.35</v>
          </cell>
          <cell r="S26">
            <v>0</v>
          </cell>
          <cell r="U26">
            <v>0</v>
          </cell>
        </row>
        <row r="27">
          <cell r="C27" t="str">
            <v>UPA ENGENHO VELHO - C.G 010/2022</v>
          </cell>
          <cell r="E27" t="str">
            <v>ANDREA DOS SANTOS DA SILVA</v>
          </cell>
          <cell r="F27" t="str">
            <v>2 - Outros Profissionais da Saúde</v>
          </cell>
          <cell r="G27">
            <v>322205</v>
          </cell>
          <cell r="H27">
            <v>45078</v>
          </cell>
          <cell r="J27">
            <v>92.57</v>
          </cell>
          <cell r="L27">
            <v>304.22000000000003</v>
          </cell>
          <cell r="M27">
            <v>1.3</v>
          </cell>
          <cell r="O27">
            <v>2.35</v>
          </cell>
          <cell r="R27">
            <v>122.92</v>
          </cell>
          <cell r="S27">
            <v>122.48</v>
          </cell>
          <cell r="U27">
            <v>0</v>
          </cell>
        </row>
        <row r="28">
          <cell r="C28" t="str">
            <v>UPA ENGENHO VELHO - C.G 010/2022</v>
          </cell>
          <cell r="E28" t="str">
            <v>ANGELA MARIA DA SILVA LIMA</v>
          </cell>
          <cell r="F28" t="str">
            <v>2 - Outros Profissionais da Saúde</v>
          </cell>
          <cell r="G28">
            <v>322205</v>
          </cell>
          <cell r="H28">
            <v>45078</v>
          </cell>
          <cell r="J28">
            <v>137.32</v>
          </cell>
          <cell r="L28">
            <v>304.22000000000003</v>
          </cell>
          <cell r="M28">
            <v>6.6</v>
          </cell>
          <cell r="O28">
            <v>2.35</v>
          </cell>
          <cell r="R28">
            <v>184.5</v>
          </cell>
          <cell r="S28">
            <v>79.8</v>
          </cell>
          <cell r="U28">
            <v>0</v>
          </cell>
        </row>
        <row r="29">
          <cell r="C29" t="str">
            <v>UPA ENGENHO VELHO - C.G 010/2022</v>
          </cell>
          <cell r="E29" t="str">
            <v>ANGELICA MARIA BARBOZA</v>
          </cell>
          <cell r="F29" t="str">
            <v>3 - Administrativo</v>
          </cell>
          <cell r="G29">
            <v>422110</v>
          </cell>
          <cell r="H29">
            <v>45078</v>
          </cell>
          <cell r="J29">
            <v>0</v>
          </cell>
          <cell r="M29">
            <v>0</v>
          </cell>
          <cell r="O29">
            <v>2.35</v>
          </cell>
          <cell r="S29">
            <v>0</v>
          </cell>
          <cell r="U29">
            <v>0</v>
          </cell>
        </row>
        <row r="30">
          <cell r="C30" t="str">
            <v>UPA ENGENHO VELHO - C.G 010/2022</v>
          </cell>
          <cell r="E30" t="str">
            <v>ANIELLIDA JOSE GOMES DA SILVA</v>
          </cell>
          <cell r="F30" t="str">
            <v>2 - Outros Profissionais da Saúde</v>
          </cell>
          <cell r="G30">
            <v>322205</v>
          </cell>
          <cell r="H30">
            <v>45078</v>
          </cell>
          <cell r="J30">
            <v>162.62</v>
          </cell>
          <cell r="L30">
            <v>304.22000000000003</v>
          </cell>
          <cell r="M30">
            <v>6.6</v>
          </cell>
          <cell r="O30">
            <v>2.35</v>
          </cell>
          <cell r="R30">
            <v>123</v>
          </cell>
          <cell r="S30">
            <v>79.8</v>
          </cell>
          <cell r="U30">
            <v>0</v>
          </cell>
        </row>
        <row r="31">
          <cell r="C31" t="str">
            <v>UPA ENGENHO VELHO - C.G 010/2022</v>
          </cell>
          <cell r="E31" t="str">
            <v>ANTONIO DAMIAO QUEIROZ</v>
          </cell>
          <cell r="F31" t="str">
            <v>3 - Administrativo</v>
          </cell>
          <cell r="G31">
            <v>514310</v>
          </cell>
          <cell r="H31">
            <v>45078</v>
          </cell>
          <cell r="J31">
            <v>191.72</v>
          </cell>
          <cell r="L31">
            <v>304.22000000000003</v>
          </cell>
          <cell r="M31">
            <v>6.6</v>
          </cell>
          <cell r="O31">
            <v>2.35</v>
          </cell>
          <cell r="R31">
            <v>246</v>
          </cell>
          <cell r="S31">
            <v>92.18</v>
          </cell>
          <cell r="U31">
            <v>0</v>
          </cell>
        </row>
        <row r="32">
          <cell r="C32" t="str">
            <v>UPA ENGENHO VELHO - C.G 010/2022</v>
          </cell>
          <cell r="E32" t="str">
            <v>ANTONIO HENRIQUE MENDONCA DA SILVA</v>
          </cell>
          <cell r="F32" t="str">
            <v>2 - Outros Profissionais da Saúde</v>
          </cell>
          <cell r="G32">
            <v>322205</v>
          </cell>
          <cell r="H32">
            <v>45078</v>
          </cell>
          <cell r="J32">
            <v>135.52000000000001</v>
          </cell>
          <cell r="L32">
            <v>304.22000000000003</v>
          </cell>
          <cell r="M32">
            <v>6.6</v>
          </cell>
          <cell r="O32">
            <v>2.35</v>
          </cell>
          <cell r="R32">
            <v>333</v>
          </cell>
          <cell r="S32">
            <v>79.8</v>
          </cell>
          <cell r="U32">
            <v>0</v>
          </cell>
        </row>
        <row r="33">
          <cell r="C33" t="str">
            <v>UPA ENGENHO VELHO - C.G 010/2022</v>
          </cell>
          <cell r="E33" t="str">
            <v>ANTONIO TAVARES DO MONTE FILHO</v>
          </cell>
          <cell r="F33" t="str">
            <v>2 - Outros Profissionais da Saúde</v>
          </cell>
          <cell r="G33">
            <v>515110</v>
          </cell>
          <cell r="H33">
            <v>45078</v>
          </cell>
          <cell r="J33">
            <v>128.4</v>
          </cell>
          <cell r="L33">
            <v>304.22000000000003</v>
          </cell>
          <cell r="M33">
            <v>6.6</v>
          </cell>
          <cell r="O33">
            <v>2.35</v>
          </cell>
          <cell r="R33">
            <v>123</v>
          </cell>
          <cell r="S33">
            <v>79.2</v>
          </cell>
          <cell r="U33">
            <v>0</v>
          </cell>
        </row>
        <row r="34">
          <cell r="C34" t="str">
            <v>UPA ENGENHO VELHO - C.G 010/2022</v>
          </cell>
          <cell r="E34" t="str">
            <v xml:space="preserve">BEATRIZ FERREIRA DA ROCHA </v>
          </cell>
          <cell r="F34" t="str">
            <v>3 - Administrativo</v>
          </cell>
          <cell r="G34">
            <v>322205</v>
          </cell>
          <cell r="H34">
            <v>45078</v>
          </cell>
          <cell r="J34">
            <v>135.52000000000001</v>
          </cell>
          <cell r="L34">
            <v>304.22000000000003</v>
          </cell>
          <cell r="M34">
            <v>6.6</v>
          </cell>
          <cell r="O34">
            <v>2.35</v>
          </cell>
          <cell r="R34">
            <v>123</v>
          </cell>
          <cell r="S34">
            <v>79.8</v>
          </cell>
          <cell r="U34">
            <v>0</v>
          </cell>
        </row>
        <row r="35">
          <cell r="C35" t="str">
            <v>UPA ENGENHO VELHO - C.G 010/2022</v>
          </cell>
          <cell r="E35" t="str">
            <v>BLENDA MARIA MACENA DIAS</v>
          </cell>
          <cell r="F35" t="str">
            <v>3 - Administrativo</v>
          </cell>
          <cell r="G35">
            <v>422110</v>
          </cell>
          <cell r="H35">
            <v>45078</v>
          </cell>
          <cell r="J35">
            <v>152.06</v>
          </cell>
          <cell r="L35">
            <v>304.22000000000003</v>
          </cell>
          <cell r="M35">
            <v>6.6</v>
          </cell>
          <cell r="R35">
            <v>246</v>
          </cell>
          <cell r="S35">
            <v>79.2</v>
          </cell>
          <cell r="U35">
            <v>0</v>
          </cell>
        </row>
        <row r="36">
          <cell r="C36" t="str">
            <v>UPA ENGENHO VELHO - C.G 010/2022</v>
          </cell>
          <cell r="E36" t="str">
            <v>BRUNO HENRIQUE SOARES FRANCA</v>
          </cell>
          <cell r="F36" t="str">
            <v>2 - Outros Profissionais da Saúde</v>
          </cell>
          <cell r="G36">
            <v>322205</v>
          </cell>
          <cell r="H36">
            <v>45078</v>
          </cell>
          <cell r="J36">
            <v>137.32</v>
          </cell>
          <cell r="L36">
            <v>304.22000000000003</v>
          </cell>
          <cell r="M36">
            <v>6.6</v>
          </cell>
          <cell r="O36">
            <v>2.35</v>
          </cell>
          <cell r="R36">
            <v>246</v>
          </cell>
          <cell r="S36">
            <v>72.72</v>
          </cell>
          <cell r="U36">
            <v>0</v>
          </cell>
        </row>
        <row r="37">
          <cell r="C37" t="str">
            <v>UPA ENGENHO VELHO - C.G 010/2022</v>
          </cell>
          <cell r="E37" t="str">
            <v>CAMILA ACACIA DE AGUIAR SILVA</v>
          </cell>
          <cell r="F37" t="str">
            <v>2 - Outros Profissionais da Saúde</v>
          </cell>
          <cell r="G37">
            <v>322205</v>
          </cell>
          <cell r="H37">
            <v>45078</v>
          </cell>
          <cell r="J37">
            <v>135.27000000000001</v>
          </cell>
          <cell r="L37">
            <v>304.22000000000003</v>
          </cell>
          <cell r="M37">
            <v>6.6</v>
          </cell>
          <cell r="O37">
            <v>2.35</v>
          </cell>
          <cell r="S37">
            <v>0</v>
          </cell>
          <cell r="U37">
            <v>0</v>
          </cell>
        </row>
        <row r="38">
          <cell r="C38" t="str">
            <v>UPA ENGENHO VELHO - C.G 010/2022</v>
          </cell>
          <cell r="E38" t="str">
            <v xml:space="preserve">CAMILA CRISTINA RAMOS PINTO NOVAIS </v>
          </cell>
          <cell r="F38" t="str">
            <v>2 - Outros Profissionais da Saúde</v>
          </cell>
          <cell r="G38">
            <v>223505</v>
          </cell>
          <cell r="H38">
            <v>45078</v>
          </cell>
          <cell r="J38">
            <v>260.42</v>
          </cell>
          <cell r="M38">
            <v>0</v>
          </cell>
          <cell r="O38">
            <v>4.09</v>
          </cell>
          <cell r="S38">
            <v>0</v>
          </cell>
          <cell r="U38">
            <v>0</v>
          </cell>
        </row>
        <row r="39">
          <cell r="C39" t="str">
            <v>UPA ENGENHO VELHO - C.G 010/2022</v>
          </cell>
          <cell r="E39" t="str">
            <v>CARLOS EDUARDO RIBEIRO FREIRE</v>
          </cell>
          <cell r="F39" t="str">
            <v>2 - Outros Profissionais da Saúde</v>
          </cell>
          <cell r="G39">
            <v>324115</v>
          </cell>
          <cell r="H39">
            <v>45078</v>
          </cell>
          <cell r="J39">
            <v>430.03</v>
          </cell>
          <cell r="L39">
            <v>304.22000000000003</v>
          </cell>
          <cell r="M39">
            <v>6.6</v>
          </cell>
          <cell r="O39">
            <v>2.35</v>
          </cell>
          <cell r="S39">
            <v>0</v>
          </cell>
          <cell r="U39">
            <v>0</v>
          </cell>
        </row>
        <row r="40">
          <cell r="C40" t="str">
            <v>UPA ENGENHO VELHO - C.G 010/2022</v>
          </cell>
          <cell r="E40" t="str">
            <v>CICERO JOSE DOS SANTOS</v>
          </cell>
          <cell r="F40" t="str">
            <v>3 - Administrativo</v>
          </cell>
          <cell r="G40">
            <v>521130</v>
          </cell>
          <cell r="H40">
            <v>45078</v>
          </cell>
          <cell r="J40">
            <v>142.71</v>
          </cell>
          <cell r="L40">
            <v>304.22000000000003</v>
          </cell>
          <cell r="M40">
            <v>6.6</v>
          </cell>
          <cell r="O40">
            <v>2.35</v>
          </cell>
          <cell r="S40">
            <v>0</v>
          </cell>
          <cell r="U40">
            <v>0</v>
          </cell>
        </row>
        <row r="41">
          <cell r="C41" t="str">
            <v>UPA ENGENHO VELHO - C.G 010/2022</v>
          </cell>
          <cell r="E41" t="str">
            <v>CLAUDIA SIMONE RODRIGUES MARQUES BORGES</v>
          </cell>
          <cell r="F41" t="str">
            <v>2 - Outros Profissionais da Saúde</v>
          </cell>
          <cell r="G41">
            <v>322205</v>
          </cell>
          <cell r="H41">
            <v>45078</v>
          </cell>
          <cell r="J41">
            <v>135.52000000000001</v>
          </cell>
          <cell r="L41">
            <v>304.22000000000003</v>
          </cell>
          <cell r="M41">
            <v>6.6</v>
          </cell>
          <cell r="O41">
            <v>2.35</v>
          </cell>
          <cell r="R41">
            <v>246</v>
          </cell>
          <cell r="S41">
            <v>79.8</v>
          </cell>
          <cell r="U41">
            <v>0</v>
          </cell>
        </row>
        <row r="42">
          <cell r="C42" t="str">
            <v>UPA ENGENHO VELHO - C.G 010/2022</v>
          </cell>
          <cell r="E42" t="str">
            <v>CLAUDILENE GONCALVES DE LIMA</v>
          </cell>
          <cell r="F42" t="str">
            <v>3 - Administrativo</v>
          </cell>
          <cell r="G42">
            <v>513505</v>
          </cell>
          <cell r="H42">
            <v>45078</v>
          </cell>
          <cell r="J42">
            <v>126.72</v>
          </cell>
          <cell r="M42">
            <v>0</v>
          </cell>
          <cell r="R42">
            <v>123</v>
          </cell>
          <cell r="S42">
            <v>79.2</v>
          </cell>
          <cell r="U42">
            <v>0</v>
          </cell>
        </row>
        <row r="43">
          <cell r="C43" t="str">
            <v>UPA ENGENHO VELHO - C.G 010/2022</v>
          </cell>
          <cell r="E43" t="str">
            <v>CRISTIANE CARLA MACENA DIAS</v>
          </cell>
          <cell r="F43" t="str">
            <v>3 - Administrativo</v>
          </cell>
          <cell r="G43">
            <v>521130</v>
          </cell>
          <cell r="H43">
            <v>45078</v>
          </cell>
          <cell r="J43">
            <v>157.68</v>
          </cell>
          <cell r="L43">
            <v>304.22000000000003</v>
          </cell>
          <cell r="M43">
            <v>6.6</v>
          </cell>
          <cell r="O43">
            <v>2.35</v>
          </cell>
          <cell r="R43">
            <v>246</v>
          </cell>
          <cell r="S43">
            <v>89.2</v>
          </cell>
          <cell r="U43">
            <v>0</v>
          </cell>
        </row>
        <row r="44">
          <cell r="C44" t="str">
            <v>UPA ENGENHO VELHO - C.G 010/2022</v>
          </cell>
          <cell r="E44" t="str">
            <v>CRISTIANE MARIA PEDROSA</v>
          </cell>
          <cell r="F44" t="str">
            <v>2 - Outros Profissionais da Saúde</v>
          </cell>
          <cell r="G44">
            <v>322205</v>
          </cell>
          <cell r="H44">
            <v>45078</v>
          </cell>
          <cell r="J44">
            <v>143.77000000000001</v>
          </cell>
          <cell r="L44">
            <v>304.22000000000003</v>
          </cell>
          <cell r="M44">
            <v>6.6</v>
          </cell>
          <cell r="O44">
            <v>2.35</v>
          </cell>
          <cell r="R44">
            <v>65.599999999999994</v>
          </cell>
          <cell r="S44">
            <v>65.599999999999994</v>
          </cell>
          <cell r="U44">
            <v>0</v>
          </cell>
        </row>
        <row r="45">
          <cell r="C45" t="str">
            <v>UPA ENGENHO VELHO - C.G 010/2022</v>
          </cell>
          <cell r="E45" t="str">
            <v>CRISTILIANA CECILIA MENDES</v>
          </cell>
          <cell r="F45" t="str">
            <v>3 - Administrativo</v>
          </cell>
          <cell r="G45">
            <v>521130</v>
          </cell>
          <cell r="H45">
            <v>45078</v>
          </cell>
          <cell r="J45">
            <v>0</v>
          </cell>
          <cell r="M45">
            <v>0</v>
          </cell>
          <cell r="O45">
            <v>2.35</v>
          </cell>
          <cell r="S45">
            <v>0</v>
          </cell>
          <cell r="U45">
            <v>0</v>
          </cell>
        </row>
        <row r="46">
          <cell r="C46" t="str">
            <v>UPA ENGENHO VELHO - C.G 010/2022</v>
          </cell>
          <cell r="E46" t="str">
            <v>DANIEL ANTONIO FERREIRA DA SILVA</v>
          </cell>
          <cell r="F46" t="str">
            <v>2 - Outros Profissionais da Saúde</v>
          </cell>
          <cell r="G46">
            <v>782320</v>
          </cell>
          <cell r="H46">
            <v>45078</v>
          </cell>
          <cell r="J46">
            <v>193.33</v>
          </cell>
          <cell r="M46">
            <v>0</v>
          </cell>
          <cell r="O46">
            <v>2.35</v>
          </cell>
          <cell r="S46">
            <v>0</v>
          </cell>
          <cell r="U46">
            <v>0</v>
          </cell>
        </row>
        <row r="47">
          <cell r="C47" t="str">
            <v>UPA ENGENHO VELHO - C.G 010/2022</v>
          </cell>
          <cell r="E47" t="str">
            <v>DANIELA SILVA MALHEIROS DE SOUZA</v>
          </cell>
          <cell r="F47" t="str">
            <v>2 - Outros Profissionais da Saúde</v>
          </cell>
          <cell r="G47">
            <v>223405</v>
          </cell>
          <cell r="H47">
            <v>45078</v>
          </cell>
          <cell r="J47">
            <v>345.39</v>
          </cell>
          <cell r="L47">
            <v>304.22000000000003</v>
          </cell>
          <cell r="M47">
            <v>6.6</v>
          </cell>
          <cell r="S47">
            <v>0</v>
          </cell>
          <cell r="U47">
            <v>0</v>
          </cell>
        </row>
        <row r="48">
          <cell r="C48" t="str">
            <v>UPA ENGENHO VELHO - C.G 010/2022</v>
          </cell>
          <cell r="E48" t="str">
            <v xml:space="preserve">DANILLYS KESSIA DA SILVA </v>
          </cell>
          <cell r="F48" t="str">
            <v>2 - Outros Profissionais da Saúde</v>
          </cell>
          <cell r="G48">
            <v>322205</v>
          </cell>
          <cell r="H48">
            <v>45078</v>
          </cell>
          <cell r="J48">
            <v>135.36000000000001</v>
          </cell>
          <cell r="L48">
            <v>304.22000000000003</v>
          </cell>
          <cell r="M48">
            <v>6.6</v>
          </cell>
          <cell r="O48">
            <v>2.35</v>
          </cell>
          <cell r="R48">
            <v>246</v>
          </cell>
          <cell r="S48">
            <v>79.8</v>
          </cell>
          <cell r="U48">
            <v>0</v>
          </cell>
        </row>
        <row r="49">
          <cell r="C49" t="str">
            <v>UPA ENGENHO VELHO - C.G 010/2022</v>
          </cell>
          <cell r="E49" t="str">
            <v>DEBORA BEATRIZ DE OLIVEIRA VIEIRA</v>
          </cell>
          <cell r="F49" t="str">
            <v>2 - Outros Profissionais da Saúde</v>
          </cell>
          <cell r="G49">
            <v>322205</v>
          </cell>
          <cell r="H49">
            <v>45078</v>
          </cell>
          <cell r="J49">
            <v>216.7</v>
          </cell>
          <cell r="M49">
            <v>0</v>
          </cell>
          <cell r="O49">
            <v>2.35</v>
          </cell>
          <cell r="S49">
            <v>0</v>
          </cell>
          <cell r="U49">
            <v>0</v>
          </cell>
        </row>
        <row r="50">
          <cell r="C50" t="str">
            <v>UPA ENGENHO VELHO - C.G 010/2022</v>
          </cell>
          <cell r="E50" t="str">
            <v>DEBORA SANTOS DE SOUSA LEÃO</v>
          </cell>
          <cell r="F50" t="str">
            <v>2 - Outros Profissionais da Saúde</v>
          </cell>
          <cell r="G50">
            <v>223505</v>
          </cell>
          <cell r="H50">
            <v>45078</v>
          </cell>
          <cell r="J50">
            <v>294.27999999999997</v>
          </cell>
          <cell r="M50">
            <v>0</v>
          </cell>
          <cell r="O50">
            <v>4.09</v>
          </cell>
          <cell r="S50">
            <v>0</v>
          </cell>
          <cell r="U50">
            <v>0</v>
          </cell>
        </row>
        <row r="51">
          <cell r="C51" t="str">
            <v>UPA ENGENHO VELHO - C.G 010/2022</v>
          </cell>
          <cell r="E51" t="str">
            <v>DEBORA VANESSA DOS SANTOS</v>
          </cell>
          <cell r="F51" t="str">
            <v>2 - Outros Profissionais da Saúde</v>
          </cell>
          <cell r="G51">
            <v>223505</v>
          </cell>
          <cell r="H51">
            <v>45078</v>
          </cell>
          <cell r="J51">
            <v>1125.6600000000001</v>
          </cell>
          <cell r="M51">
            <v>0</v>
          </cell>
          <cell r="O51">
            <v>4.09</v>
          </cell>
          <cell r="R51">
            <v>57.4</v>
          </cell>
          <cell r="S51">
            <v>57.4</v>
          </cell>
          <cell r="U51">
            <v>0</v>
          </cell>
        </row>
        <row r="52">
          <cell r="C52" t="str">
            <v>UPA ENGENHO VELHO - C.G 010/2022</v>
          </cell>
          <cell r="E52" t="str">
            <v>DEMETRIO BARRETO SANTOS DA SILVA</v>
          </cell>
          <cell r="F52" t="str">
            <v>2 - Outros Profissionais da Saúde</v>
          </cell>
          <cell r="G52">
            <v>782320</v>
          </cell>
          <cell r="H52">
            <v>45078</v>
          </cell>
          <cell r="J52">
            <v>143.83000000000001</v>
          </cell>
          <cell r="L52">
            <v>304.22000000000003</v>
          </cell>
          <cell r="M52">
            <v>6.6</v>
          </cell>
          <cell r="O52">
            <v>2.35</v>
          </cell>
          <cell r="S52">
            <v>0</v>
          </cell>
          <cell r="U52">
            <v>0</v>
          </cell>
        </row>
        <row r="53">
          <cell r="C53" t="str">
            <v>UPA ENGENHO VELHO - C.G 010/2022</v>
          </cell>
          <cell r="E53" t="str">
            <v>DENNISBERG FERREIRA FREITAS</v>
          </cell>
          <cell r="F53" t="str">
            <v>2 - Outros Profissionais da Saúde</v>
          </cell>
          <cell r="G53">
            <v>322205</v>
          </cell>
          <cell r="H53">
            <v>45078</v>
          </cell>
          <cell r="J53">
            <v>135.52000000000001</v>
          </cell>
          <cell r="L53">
            <v>304.22000000000003</v>
          </cell>
          <cell r="M53">
            <v>6.6</v>
          </cell>
          <cell r="O53">
            <v>2.35</v>
          </cell>
          <cell r="S53">
            <v>0</v>
          </cell>
          <cell r="U53">
            <v>0</v>
          </cell>
        </row>
        <row r="54">
          <cell r="C54" t="str">
            <v>UPA ENGENHO VELHO - C.G 010/2022</v>
          </cell>
          <cell r="E54" t="str">
            <v xml:space="preserve">DEYSEANE SANTOS DA SILVA </v>
          </cell>
          <cell r="F54" t="str">
            <v>3 - Administrativo</v>
          </cell>
          <cell r="G54">
            <v>422110</v>
          </cell>
          <cell r="H54">
            <v>45078</v>
          </cell>
          <cell r="J54">
            <v>126.72</v>
          </cell>
          <cell r="L54">
            <v>304.22000000000003</v>
          </cell>
          <cell r="M54">
            <v>6.6</v>
          </cell>
          <cell r="S54">
            <v>0</v>
          </cell>
          <cell r="U54">
            <v>0</v>
          </cell>
        </row>
        <row r="55">
          <cell r="C55" t="str">
            <v>UPA ENGENHO VELHO - C.G 010/2022</v>
          </cell>
          <cell r="E55" t="str">
            <v>DOUGLAS HENRYQUE ALVES DOS SANTOS</v>
          </cell>
          <cell r="F55" t="str">
            <v>2 - Outros Profissionais da Saúde</v>
          </cell>
          <cell r="G55">
            <v>515110</v>
          </cell>
          <cell r="H55">
            <v>45078</v>
          </cell>
          <cell r="J55">
            <v>197.74</v>
          </cell>
          <cell r="M55">
            <v>0</v>
          </cell>
          <cell r="O55">
            <v>2.35</v>
          </cell>
          <cell r="S55">
            <v>0</v>
          </cell>
          <cell r="U55">
            <v>0</v>
          </cell>
        </row>
        <row r="56">
          <cell r="C56" t="str">
            <v>UPA ENGENHO VELHO - C.G 010/2022</v>
          </cell>
          <cell r="E56" t="str">
            <v>DOUGLAS ULISSES DA SILVA</v>
          </cell>
          <cell r="F56" t="str">
            <v>3 - Administrativo</v>
          </cell>
          <cell r="G56">
            <v>422110</v>
          </cell>
          <cell r="H56">
            <v>45078</v>
          </cell>
          <cell r="J56">
            <v>131.62</v>
          </cell>
          <cell r="L56">
            <v>304.22000000000003</v>
          </cell>
          <cell r="M56">
            <v>6.6</v>
          </cell>
          <cell r="O56">
            <v>2.35</v>
          </cell>
          <cell r="R56">
            <v>123</v>
          </cell>
          <cell r="S56">
            <v>79.2</v>
          </cell>
          <cell r="U56">
            <v>0</v>
          </cell>
        </row>
        <row r="57">
          <cell r="C57" t="str">
            <v>UPA ENGENHO VELHO - C.G 010/2022</v>
          </cell>
          <cell r="E57" t="str">
            <v>EDENIZE MARIA PEREIRA</v>
          </cell>
          <cell r="F57" t="str">
            <v>3 - Administrativo</v>
          </cell>
          <cell r="G57">
            <v>516345</v>
          </cell>
          <cell r="H57">
            <v>45078</v>
          </cell>
          <cell r="J57">
            <v>126.72</v>
          </cell>
          <cell r="L57">
            <v>304.22000000000003</v>
          </cell>
          <cell r="M57">
            <v>6.6</v>
          </cell>
          <cell r="O57">
            <v>2.35</v>
          </cell>
          <cell r="R57">
            <v>123</v>
          </cell>
          <cell r="S57">
            <v>79.2</v>
          </cell>
          <cell r="U57">
            <v>0</v>
          </cell>
        </row>
        <row r="58">
          <cell r="C58" t="str">
            <v>UPA ENGENHO VELHO - C.G 010/2022</v>
          </cell>
          <cell r="E58" t="str">
            <v>EDILEUSA MARIA DA SILVA</v>
          </cell>
          <cell r="F58" t="str">
            <v>2 - Outros Profissionais da Saúde</v>
          </cell>
          <cell r="G58">
            <v>322205</v>
          </cell>
          <cell r="H58">
            <v>45078</v>
          </cell>
          <cell r="J58">
            <v>137.32</v>
          </cell>
          <cell r="L58">
            <v>304.22000000000003</v>
          </cell>
          <cell r="M58">
            <v>6.6</v>
          </cell>
          <cell r="O58">
            <v>2.35</v>
          </cell>
          <cell r="S58">
            <v>0</v>
          </cell>
          <cell r="U58">
            <v>0</v>
          </cell>
        </row>
        <row r="59">
          <cell r="C59" t="str">
            <v>UPA ENGENHO VELHO - C.G 010/2022</v>
          </cell>
          <cell r="E59" t="str">
            <v>EDILMA FRANCISCA DA SILVA</v>
          </cell>
          <cell r="F59" t="str">
            <v>2 - Outros Profissionais da Saúde</v>
          </cell>
          <cell r="G59">
            <v>322205</v>
          </cell>
          <cell r="H59">
            <v>45078</v>
          </cell>
          <cell r="J59">
            <v>162.43</v>
          </cell>
          <cell r="L59">
            <v>304.22000000000003</v>
          </cell>
          <cell r="M59">
            <v>6.6</v>
          </cell>
          <cell r="O59">
            <v>2.35</v>
          </cell>
          <cell r="R59">
            <v>106.6</v>
          </cell>
          <cell r="S59">
            <v>79.8</v>
          </cell>
          <cell r="U59">
            <v>77.55</v>
          </cell>
          <cell r="X59" t="str">
            <v>AUXILIO  CRECHE</v>
          </cell>
        </row>
        <row r="60">
          <cell r="C60" t="str">
            <v>UPA ENGENHO VELHO - C.G 010/2022</v>
          </cell>
          <cell r="E60" t="str">
            <v>EDVANDESON BARBOSA DE SANTANA</v>
          </cell>
          <cell r="F60" t="str">
            <v>3 - Administrativo</v>
          </cell>
          <cell r="G60">
            <v>422110</v>
          </cell>
          <cell r="H60">
            <v>45078</v>
          </cell>
          <cell r="J60">
            <v>152.06</v>
          </cell>
          <cell r="L60">
            <v>304.22000000000003</v>
          </cell>
          <cell r="M60">
            <v>6.6</v>
          </cell>
          <cell r="O60">
            <v>2.35</v>
          </cell>
          <cell r="R60">
            <v>246</v>
          </cell>
          <cell r="S60">
            <v>79.2</v>
          </cell>
          <cell r="U60">
            <v>0</v>
          </cell>
        </row>
        <row r="61">
          <cell r="C61" t="str">
            <v>UPA ENGENHO VELHO - C.G 010/2022</v>
          </cell>
          <cell r="E61" t="str">
            <v>ELANE MARIA BERNARDO DE OLIVEIRA</v>
          </cell>
          <cell r="F61" t="str">
            <v>2 - Outros Profissionais da Saúde</v>
          </cell>
          <cell r="G61">
            <v>322205</v>
          </cell>
          <cell r="H61">
            <v>45078</v>
          </cell>
          <cell r="J61">
            <v>135.52000000000001</v>
          </cell>
          <cell r="L61">
            <v>304.22000000000003</v>
          </cell>
          <cell r="M61">
            <v>6.6</v>
          </cell>
          <cell r="O61">
            <v>2.35</v>
          </cell>
          <cell r="R61">
            <v>123</v>
          </cell>
          <cell r="S61">
            <v>79.8</v>
          </cell>
          <cell r="U61">
            <v>0</v>
          </cell>
        </row>
        <row r="62">
          <cell r="C62" t="str">
            <v>UPA ENGENHO VELHO - C.G 010/2022</v>
          </cell>
          <cell r="E62" t="str">
            <v>ELANY CAMARA DE LIMA DA SILVA</v>
          </cell>
          <cell r="F62" t="str">
            <v>2 - Outros Profissionais da Saúde</v>
          </cell>
          <cell r="G62">
            <v>515205</v>
          </cell>
          <cell r="H62">
            <v>45078</v>
          </cell>
          <cell r="J62">
            <v>152.06</v>
          </cell>
          <cell r="L62">
            <v>304.22000000000003</v>
          </cell>
          <cell r="M62">
            <v>6.6</v>
          </cell>
          <cell r="O62">
            <v>2.35</v>
          </cell>
          <cell r="R62">
            <v>246</v>
          </cell>
          <cell r="S62">
            <v>79.2</v>
          </cell>
          <cell r="U62">
            <v>0</v>
          </cell>
        </row>
        <row r="63">
          <cell r="C63" t="str">
            <v>UPA ENGENHO VELHO - C.G 010/2022</v>
          </cell>
          <cell r="E63" t="str">
            <v>ELISABETE CRISTINA ALBUQUERQUE MALHEIROS</v>
          </cell>
          <cell r="F63" t="str">
            <v>2 - Outros Profissionais da Saúde</v>
          </cell>
          <cell r="G63">
            <v>223405</v>
          </cell>
          <cell r="H63">
            <v>45078</v>
          </cell>
          <cell r="J63">
            <v>449.08</v>
          </cell>
          <cell r="L63">
            <v>304.22000000000003</v>
          </cell>
          <cell r="M63">
            <v>6.6</v>
          </cell>
          <cell r="O63">
            <v>2.35</v>
          </cell>
          <cell r="S63">
            <v>0</v>
          </cell>
          <cell r="U63">
            <v>0</v>
          </cell>
        </row>
        <row r="64">
          <cell r="C64" t="str">
            <v>UPA ENGENHO VELHO - C.G 010/2022</v>
          </cell>
          <cell r="E64" t="str">
            <v>ELIZANE FRANCISCA DE QUEIROZ</v>
          </cell>
          <cell r="F64" t="str">
            <v>2 - Outros Profissionais da Saúde</v>
          </cell>
          <cell r="G64">
            <v>515205</v>
          </cell>
          <cell r="H64">
            <v>45078</v>
          </cell>
          <cell r="J64">
            <v>200.27</v>
          </cell>
          <cell r="M64">
            <v>0</v>
          </cell>
          <cell r="O64">
            <v>2.35</v>
          </cell>
          <cell r="S64">
            <v>0</v>
          </cell>
          <cell r="U64">
            <v>0</v>
          </cell>
        </row>
        <row r="65">
          <cell r="C65" t="str">
            <v>UPA ENGENHO VELHO - C.G 010/2022</v>
          </cell>
          <cell r="E65" t="str">
            <v>ELIZANGELA PARAIZO DA SILVA</v>
          </cell>
          <cell r="F65" t="str">
            <v>2 - Outros Profissionais da Saúde</v>
          </cell>
          <cell r="G65">
            <v>322415</v>
          </cell>
          <cell r="H65">
            <v>45078</v>
          </cell>
          <cell r="J65">
            <v>126.72</v>
          </cell>
          <cell r="L65">
            <v>304.22000000000003</v>
          </cell>
          <cell r="M65">
            <v>6.6</v>
          </cell>
          <cell r="O65">
            <v>2.35</v>
          </cell>
          <cell r="R65">
            <v>123</v>
          </cell>
          <cell r="S65">
            <v>79.2</v>
          </cell>
          <cell r="U65">
            <v>0</v>
          </cell>
        </row>
        <row r="66">
          <cell r="C66" t="str">
            <v>UPA ENGENHO VELHO - C.G 010/2022</v>
          </cell>
          <cell r="E66" t="str">
            <v>EMANUELA MADAYRA ALVES DA SILVA</v>
          </cell>
          <cell r="F66" t="str">
            <v>2 - Outros Profissionais da Saúde</v>
          </cell>
          <cell r="G66">
            <v>322205</v>
          </cell>
          <cell r="H66">
            <v>45078</v>
          </cell>
          <cell r="J66">
            <v>162.62</v>
          </cell>
          <cell r="L66">
            <v>304.22000000000003</v>
          </cell>
          <cell r="M66">
            <v>6.6</v>
          </cell>
          <cell r="O66">
            <v>2.35</v>
          </cell>
          <cell r="R66">
            <v>123</v>
          </cell>
          <cell r="S66">
            <v>79.8</v>
          </cell>
          <cell r="U66">
            <v>0</v>
          </cell>
        </row>
        <row r="67">
          <cell r="C67" t="str">
            <v>UPA ENGENHO VELHO - C.G 010/2022</v>
          </cell>
          <cell r="E67" t="str">
            <v>ERICA BATISTA DA SILVA</v>
          </cell>
          <cell r="F67" t="str">
            <v>2 - Outros Profissionais da Saúde</v>
          </cell>
          <cell r="G67">
            <v>322205</v>
          </cell>
          <cell r="H67">
            <v>45078</v>
          </cell>
          <cell r="J67">
            <v>135.52000000000001</v>
          </cell>
          <cell r="L67">
            <v>304.22000000000003</v>
          </cell>
          <cell r="M67">
            <v>6.6</v>
          </cell>
          <cell r="O67">
            <v>2.35</v>
          </cell>
          <cell r="R67">
            <v>246</v>
          </cell>
          <cell r="S67">
            <v>79.8</v>
          </cell>
          <cell r="U67">
            <v>0</v>
          </cell>
        </row>
        <row r="68">
          <cell r="C68" t="str">
            <v>UPA ENGENHO VELHO - C.G 010/2022</v>
          </cell>
          <cell r="E68" t="str">
            <v>EVELLIN ROSEANNE COSTA SOARES DE BRITO</v>
          </cell>
          <cell r="F68" t="str">
            <v>3 - Administrativo</v>
          </cell>
          <cell r="G68">
            <v>410105</v>
          </cell>
          <cell r="H68">
            <v>45078</v>
          </cell>
          <cell r="J68">
            <v>252.06</v>
          </cell>
          <cell r="L68">
            <v>304.22000000000003</v>
          </cell>
          <cell r="M68">
            <v>6.6</v>
          </cell>
          <cell r="O68">
            <v>2.35</v>
          </cell>
          <cell r="S68">
            <v>0</v>
          </cell>
          <cell r="U68">
            <v>0</v>
          </cell>
        </row>
        <row r="69">
          <cell r="C69" t="str">
            <v>UPA ENGENHO VELHO - C.G 010/2022</v>
          </cell>
          <cell r="E69" t="str">
            <v>FABIOLA DA SILVA SANTOS LIMA</v>
          </cell>
          <cell r="F69" t="str">
            <v>3 - Administrativo</v>
          </cell>
          <cell r="G69">
            <v>322205</v>
          </cell>
          <cell r="H69">
            <v>45078</v>
          </cell>
          <cell r="J69">
            <v>127.23</v>
          </cell>
          <cell r="M69">
            <v>0</v>
          </cell>
          <cell r="O69">
            <v>2.35</v>
          </cell>
          <cell r="R69">
            <v>57.4</v>
          </cell>
          <cell r="S69">
            <v>0</v>
          </cell>
          <cell r="U69">
            <v>77.55</v>
          </cell>
          <cell r="X69" t="str">
            <v>AUXILIO  CRECHE</v>
          </cell>
        </row>
        <row r="70">
          <cell r="C70" t="str">
            <v>UPA ENGENHO VELHO - C.G 010/2022</v>
          </cell>
          <cell r="E70" t="str">
            <v>FERNANDA DE FRANCA DUQUE</v>
          </cell>
          <cell r="F70" t="str">
            <v>2 - Outros Profissionais da Saúde</v>
          </cell>
          <cell r="G70">
            <v>324115</v>
          </cell>
          <cell r="H70">
            <v>45078</v>
          </cell>
          <cell r="J70">
            <v>297.06</v>
          </cell>
          <cell r="L70">
            <v>304.22000000000003</v>
          </cell>
          <cell r="M70">
            <v>6.6</v>
          </cell>
          <cell r="O70">
            <v>2.35</v>
          </cell>
          <cell r="R70">
            <v>97</v>
          </cell>
          <cell r="S70">
            <v>97</v>
          </cell>
          <cell r="U70">
            <v>0</v>
          </cell>
        </row>
        <row r="71">
          <cell r="C71" t="str">
            <v>UPA ENGENHO VELHO - C.G 010/2022</v>
          </cell>
          <cell r="E71" t="str">
            <v>GILMAR ANTONIO DOS SANTOS</v>
          </cell>
          <cell r="F71" t="str">
            <v>3 - Administrativo</v>
          </cell>
          <cell r="G71">
            <v>514310</v>
          </cell>
          <cell r="H71">
            <v>45078</v>
          </cell>
          <cell r="J71">
            <v>191.72</v>
          </cell>
          <cell r="L71">
            <v>304.22000000000003</v>
          </cell>
          <cell r="M71">
            <v>6.6</v>
          </cell>
          <cell r="O71">
            <v>2.35</v>
          </cell>
          <cell r="S71">
            <v>0</v>
          </cell>
          <cell r="U71">
            <v>0</v>
          </cell>
        </row>
        <row r="72">
          <cell r="C72" t="str">
            <v>UPA ENGENHO VELHO - C.G 010/2022</v>
          </cell>
          <cell r="E72" t="str">
            <v>GIZELE SOARES DA SILVA ARAUJO</v>
          </cell>
          <cell r="F72" t="str">
            <v>2 - Outros Profissionais da Saúde</v>
          </cell>
          <cell r="G72">
            <v>322205</v>
          </cell>
          <cell r="H72">
            <v>45078</v>
          </cell>
          <cell r="J72">
            <v>137.32</v>
          </cell>
          <cell r="L72">
            <v>304.22000000000003</v>
          </cell>
          <cell r="M72">
            <v>6.6</v>
          </cell>
          <cell r="O72">
            <v>2.35</v>
          </cell>
          <cell r="R72">
            <v>184.44</v>
          </cell>
          <cell r="S72">
            <v>79.8</v>
          </cell>
          <cell r="U72">
            <v>77.55</v>
          </cell>
          <cell r="X72" t="str">
            <v>AUXILIO  CRECHE</v>
          </cell>
        </row>
        <row r="73">
          <cell r="C73" t="str">
            <v>UPA ENGENHO VELHO - C.G 010/2022</v>
          </cell>
          <cell r="E73" t="str">
            <v xml:space="preserve">IGOR JONATHAN MARTINS TRINDADE </v>
          </cell>
          <cell r="F73" t="str">
            <v>3 - Administrativo</v>
          </cell>
          <cell r="G73">
            <v>414105</v>
          </cell>
          <cell r="H73">
            <v>45078</v>
          </cell>
          <cell r="J73">
            <v>134.07</v>
          </cell>
          <cell r="L73">
            <v>304.22000000000003</v>
          </cell>
          <cell r="M73">
            <v>6.6</v>
          </cell>
          <cell r="O73">
            <v>2.35</v>
          </cell>
          <cell r="R73">
            <v>221.4</v>
          </cell>
          <cell r="S73">
            <v>100.56</v>
          </cell>
          <cell r="U73">
            <v>0</v>
          </cell>
        </row>
        <row r="74">
          <cell r="C74" t="str">
            <v>UPA ENGENHO VELHO - C.G 010/2022</v>
          </cell>
          <cell r="E74" t="str">
            <v>IRYS FERNANDA MARIA PEREIRA</v>
          </cell>
          <cell r="F74" t="str">
            <v>3 - Administrativo</v>
          </cell>
          <cell r="G74">
            <v>351605</v>
          </cell>
          <cell r="H74">
            <v>45078</v>
          </cell>
          <cell r="J74">
            <v>143.01</v>
          </cell>
          <cell r="L74">
            <v>304.22000000000003</v>
          </cell>
          <cell r="M74">
            <v>6.6</v>
          </cell>
          <cell r="O74">
            <v>2.35</v>
          </cell>
          <cell r="R74">
            <v>155.80000000000001</v>
          </cell>
          <cell r="S74">
            <v>0</v>
          </cell>
          <cell r="U74">
            <v>0</v>
          </cell>
        </row>
        <row r="75">
          <cell r="C75" t="str">
            <v>UPA ENGENHO VELHO - C.G 010/2022</v>
          </cell>
          <cell r="E75" t="str">
            <v xml:space="preserve">ISABELA RAFAELLI MARQUES DE SÁ </v>
          </cell>
          <cell r="F75" t="str">
            <v>2 - Outros Profissionais da Saúde</v>
          </cell>
          <cell r="G75">
            <v>223505</v>
          </cell>
          <cell r="H75">
            <v>45078</v>
          </cell>
          <cell r="J75">
            <v>288.29000000000002</v>
          </cell>
          <cell r="M75">
            <v>0</v>
          </cell>
          <cell r="O75">
            <v>4.09</v>
          </cell>
          <cell r="S75">
            <v>0</v>
          </cell>
          <cell r="U75">
            <v>0</v>
          </cell>
        </row>
        <row r="76">
          <cell r="C76" t="str">
            <v>UPA ENGENHO VELHO - C.G 010/2022</v>
          </cell>
          <cell r="E76" t="str">
            <v>IZABELA PRISCILA DA SILVA GOMES</v>
          </cell>
          <cell r="F76" t="str">
            <v>2 - Outros Profissionais da Saúde</v>
          </cell>
          <cell r="G76">
            <v>322205</v>
          </cell>
          <cell r="H76">
            <v>45078</v>
          </cell>
          <cell r="J76">
            <v>162.62</v>
          </cell>
          <cell r="L76">
            <v>304.22000000000003</v>
          </cell>
          <cell r="M76">
            <v>6.6</v>
          </cell>
          <cell r="O76">
            <v>2.35</v>
          </cell>
          <cell r="R76">
            <v>246</v>
          </cell>
          <cell r="S76">
            <v>79.8</v>
          </cell>
          <cell r="U76">
            <v>0</v>
          </cell>
        </row>
        <row r="77">
          <cell r="C77" t="str">
            <v>UPA ENGENHO VELHO - C.G 010/2022</v>
          </cell>
          <cell r="E77" t="str">
            <v>JACIANA SOARES DA SILVA AQUINO</v>
          </cell>
          <cell r="F77" t="str">
            <v>2 - Outros Profissionais da Saúde</v>
          </cell>
          <cell r="G77">
            <v>322205</v>
          </cell>
          <cell r="H77">
            <v>45078</v>
          </cell>
          <cell r="J77">
            <v>127.52</v>
          </cell>
          <cell r="L77">
            <v>304.22000000000003</v>
          </cell>
          <cell r="M77">
            <v>6.6</v>
          </cell>
          <cell r="O77">
            <v>2.35</v>
          </cell>
          <cell r="S77">
            <v>0</v>
          </cell>
          <cell r="U77">
            <v>77.55</v>
          </cell>
          <cell r="X77" t="str">
            <v>AUXILIO  CRECHE</v>
          </cell>
        </row>
        <row r="78">
          <cell r="C78" t="str">
            <v>UPA ENGENHO VELHO - C.G 010/2022</v>
          </cell>
          <cell r="E78" t="str">
            <v>JACKELINE JOSEFA DE MORAES FERREIRA</v>
          </cell>
          <cell r="F78" t="str">
            <v>2 - Outros Profissionais da Saúde</v>
          </cell>
          <cell r="G78">
            <v>322205</v>
          </cell>
          <cell r="H78">
            <v>45078</v>
          </cell>
          <cell r="J78">
            <v>135.52000000000001</v>
          </cell>
          <cell r="L78">
            <v>304.22000000000003</v>
          </cell>
          <cell r="M78">
            <v>6.6</v>
          </cell>
          <cell r="O78">
            <v>2.35</v>
          </cell>
          <cell r="R78">
            <v>213.2</v>
          </cell>
          <cell r="S78">
            <v>79.8</v>
          </cell>
          <cell r="U78">
            <v>155.1</v>
          </cell>
          <cell r="X78" t="str">
            <v>AUXILIO  CRECHE</v>
          </cell>
        </row>
        <row r="79">
          <cell r="C79" t="str">
            <v>UPA ENGENHO VELHO - C.G 010/2022</v>
          </cell>
          <cell r="E79" t="str">
            <v>JACQUELINE CONCEICAO DA SILVA SANTOS BEZERRA</v>
          </cell>
          <cell r="F79" t="str">
            <v>2 - Outros Profissionais da Saúde</v>
          </cell>
          <cell r="G79">
            <v>322205</v>
          </cell>
          <cell r="H79">
            <v>45078</v>
          </cell>
          <cell r="J79">
            <v>162.62</v>
          </cell>
          <cell r="L79">
            <v>304.22000000000003</v>
          </cell>
          <cell r="M79">
            <v>6.6</v>
          </cell>
          <cell r="O79">
            <v>2.35</v>
          </cell>
          <cell r="R79">
            <v>245.98</v>
          </cell>
          <cell r="S79">
            <v>79.8</v>
          </cell>
          <cell r="U79">
            <v>77.55</v>
          </cell>
          <cell r="X79" t="str">
            <v>AUXILIO  CRECHE</v>
          </cell>
        </row>
        <row r="80">
          <cell r="C80" t="str">
            <v>UPA ENGENHO VELHO - C.G 010/2022</v>
          </cell>
          <cell r="E80" t="str">
            <v xml:space="preserve">JACQUELINE NUNES DE ANDRADE LOPES </v>
          </cell>
          <cell r="F80" t="str">
            <v>3 - Administrativo</v>
          </cell>
          <cell r="G80">
            <v>252105</v>
          </cell>
          <cell r="H80">
            <v>45078</v>
          </cell>
          <cell r="J80">
            <v>178.76</v>
          </cell>
          <cell r="L80">
            <v>304.22000000000003</v>
          </cell>
          <cell r="M80">
            <v>6.6</v>
          </cell>
          <cell r="O80">
            <v>2.35</v>
          </cell>
          <cell r="R80">
            <v>311.58</v>
          </cell>
          <cell r="S80">
            <v>134.08000000000001</v>
          </cell>
          <cell r="U80">
            <v>69.430000000000007</v>
          </cell>
          <cell r="X80" t="str">
            <v>AUXILIO  CRECHE</v>
          </cell>
        </row>
        <row r="81">
          <cell r="C81" t="str">
            <v>UPA ENGENHO VELHO - C.G 010/2022</v>
          </cell>
          <cell r="E81" t="str">
            <v>JADEILSON DE LIMA VIEGAS</v>
          </cell>
          <cell r="F81" t="str">
            <v>2 - Outros Profissionais da Saúde</v>
          </cell>
          <cell r="G81">
            <v>322205</v>
          </cell>
          <cell r="H81">
            <v>45078</v>
          </cell>
          <cell r="J81">
            <v>135.52000000000001</v>
          </cell>
          <cell r="L81">
            <v>304.22000000000003</v>
          </cell>
          <cell r="M81">
            <v>6.6</v>
          </cell>
          <cell r="O81">
            <v>2.35</v>
          </cell>
          <cell r="R81">
            <v>123</v>
          </cell>
          <cell r="S81">
            <v>79.8</v>
          </cell>
          <cell r="U81">
            <v>0</v>
          </cell>
        </row>
        <row r="82">
          <cell r="C82" t="str">
            <v>UPA ENGENHO VELHO - C.G 010/2022</v>
          </cell>
          <cell r="E82" t="str">
            <v>JANAINA LUCIA DE ALMEIDA SILVA</v>
          </cell>
          <cell r="F82" t="str">
            <v>2 - Outros Profissionais da Saúde</v>
          </cell>
          <cell r="G82">
            <v>322205</v>
          </cell>
          <cell r="H82">
            <v>45078</v>
          </cell>
          <cell r="J82">
            <v>135.52000000000001</v>
          </cell>
          <cell r="L82">
            <v>304.22000000000003</v>
          </cell>
          <cell r="M82">
            <v>6.6</v>
          </cell>
          <cell r="O82">
            <v>2.35</v>
          </cell>
          <cell r="S82">
            <v>0</v>
          </cell>
          <cell r="U82">
            <v>0</v>
          </cell>
        </row>
        <row r="83">
          <cell r="C83" t="str">
            <v>UPA ENGENHO VELHO - C.G 010/2022</v>
          </cell>
          <cell r="E83" t="str">
            <v>JEFFERSON ELBERT RAMOS DA SILVA</v>
          </cell>
          <cell r="F83" t="str">
            <v>3 - Administrativo</v>
          </cell>
          <cell r="G83">
            <v>422110</v>
          </cell>
          <cell r="H83">
            <v>45078</v>
          </cell>
          <cell r="J83">
            <v>135.16</v>
          </cell>
          <cell r="L83">
            <v>304.22000000000003</v>
          </cell>
          <cell r="M83">
            <v>6.6</v>
          </cell>
          <cell r="O83">
            <v>2.35</v>
          </cell>
          <cell r="R83">
            <v>123</v>
          </cell>
          <cell r="S83">
            <v>79.2</v>
          </cell>
          <cell r="U83">
            <v>0</v>
          </cell>
        </row>
        <row r="84">
          <cell r="C84" t="str">
            <v>UPA ENGENHO VELHO - C.G 010/2022</v>
          </cell>
          <cell r="E84" t="str">
            <v>JESSICA BRITO DE SOUZA MUNIZ</v>
          </cell>
          <cell r="F84" t="str">
            <v>3 - Administrativo</v>
          </cell>
          <cell r="G84">
            <v>422110</v>
          </cell>
          <cell r="H84">
            <v>45078</v>
          </cell>
          <cell r="J84">
            <v>172.45</v>
          </cell>
          <cell r="M84">
            <v>0</v>
          </cell>
          <cell r="O84">
            <v>2.35</v>
          </cell>
          <cell r="S84">
            <v>0</v>
          </cell>
          <cell r="U84">
            <v>0</v>
          </cell>
        </row>
        <row r="85">
          <cell r="C85" t="str">
            <v>UPA ENGENHO VELHO - C.G 010/2022</v>
          </cell>
          <cell r="E85" t="str">
            <v>JESSICA TAMYRIS DE FREITAS CAVALCANTI</v>
          </cell>
          <cell r="F85" t="str">
            <v>2 - Outros Profissionais da Saúde</v>
          </cell>
          <cell r="G85">
            <v>223405</v>
          </cell>
          <cell r="H85">
            <v>45078</v>
          </cell>
          <cell r="J85">
            <v>442</v>
          </cell>
          <cell r="L85">
            <v>304.22000000000003</v>
          </cell>
          <cell r="M85">
            <v>6.6</v>
          </cell>
          <cell r="O85">
            <v>2.35</v>
          </cell>
          <cell r="S85">
            <v>0</v>
          </cell>
          <cell r="U85">
            <v>0</v>
          </cell>
        </row>
        <row r="86">
          <cell r="C86" t="str">
            <v>UPA ENGENHO VELHO - C.G 010/2022</v>
          </cell>
          <cell r="E86" t="str">
            <v>JESSIKA ROCHA PIMENTEL</v>
          </cell>
          <cell r="F86" t="str">
            <v>2 - Outros Profissionais da Saúde</v>
          </cell>
          <cell r="G86">
            <v>251605</v>
          </cell>
          <cell r="H86">
            <v>45078</v>
          </cell>
          <cell r="J86">
            <v>251.73</v>
          </cell>
          <cell r="L86">
            <v>304.22000000000003</v>
          </cell>
          <cell r="M86">
            <v>6.6</v>
          </cell>
          <cell r="O86">
            <v>2.35</v>
          </cell>
          <cell r="S86">
            <v>0</v>
          </cell>
          <cell r="U86">
            <v>0</v>
          </cell>
        </row>
        <row r="87">
          <cell r="C87" t="str">
            <v>UPA ENGENHO VELHO - C.G 010/2022</v>
          </cell>
          <cell r="E87" t="str">
            <v>JOCIEIDA CARVALHO SOUSA</v>
          </cell>
          <cell r="F87" t="str">
            <v>2 - Outros Profissionais da Saúde</v>
          </cell>
          <cell r="G87">
            <v>223505</v>
          </cell>
          <cell r="H87">
            <v>45078</v>
          </cell>
          <cell r="J87">
            <v>376.46</v>
          </cell>
          <cell r="M87">
            <v>0</v>
          </cell>
          <cell r="O87">
            <v>4.09</v>
          </cell>
          <cell r="S87">
            <v>0</v>
          </cell>
          <cell r="U87">
            <v>0</v>
          </cell>
        </row>
        <row r="88">
          <cell r="C88" t="str">
            <v>UPA ENGENHO VELHO - C.G 010/2022</v>
          </cell>
          <cell r="E88" t="str">
            <v>JOELSON ELIAS RIBEIRO FILHO</v>
          </cell>
          <cell r="F88" t="str">
            <v>2 - Outros Profissionais da Saúde</v>
          </cell>
          <cell r="G88">
            <v>324115</v>
          </cell>
          <cell r="H88">
            <v>45078</v>
          </cell>
          <cell r="J88">
            <v>286.25</v>
          </cell>
          <cell r="L88">
            <v>304.22000000000003</v>
          </cell>
          <cell r="M88">
            <v>6.6</v>
          </cell>
          <cell r="O88">
            <v>2.35</v>
          </cell>
          <cell r="S88">
            <v>0</v>
          </cell>
          <cell r="U88">
            <v>0</v>
          </cell>
        </row>
        <row r="89">
          <cell r="C89" t="str">
            <v>UPA ENGENHO VELHO - C.G 010/2022</v>
          </cell>
          <cell r="E89" t="str">
            <v>JOSEANE ASSIS CARNEIRO</v>
          </cell>
          <cell r="F89" t="str">
            <v>2 - Outros Profissionais da Saúde</v>
          </cell>
          <cell r="G89">
            <v>251605</v>
          </cell>
          <cell r="H89">
            <v>45078</v>
          </cell>
          <cell r="J89">
            <v>348.03</v>
          </cell>
          <cell r="L89">
            <v>304.22000000000003</v>
          </cell>
          <cell r="M89">
            <v>6.6</v>
          </cell>
          <cell r="O89">
            <v>2.35</v>
          </cell>
          <cell r="S89">
            <v>0</v>
          </cell>
          <cell r="U89">
            <v>0</v>
          </cell>
        </row>
        <row r="90">
          <cell r="C90" t="str">
            <v>UPA ENGENHO VELHO - C.G 010/2022</v>
          </cell>
          <cell r="E90" t="str">
            <v>JOSIAS NELSON TORRES DE AMORIM</v>
          </cell>
          <cell r="F90" t="str">
            <v>2 - Outros Profissionais da Saúde</v>
          </cell>
          <cell r="G90">
            <v>223505</v>
          </cell>
          <cell r="H90">
            <v>45078</v>
          </cell>
          <cell r="J90">
            <v>266.89</v>
          </cell>
          <cell r="M90">
            <v>0</v>
          </cell>
          <cell r="O90">
            <v>4.09</v>
          </cell>
          <cell r="S90">
            <v>0</v>
          </cell>
          <cell r="U90">
            <v>0</v>
          </cell>
        </row>
        <row r="91">
          <cell r="C91" t="str">
            <v>UPA ENGENHO VELHO - C.G 010/2022</v>
          </cell>
          <cell r="E91" t="str">
            <v>JOSIMAR FRANCISCO SANTOS DAS CHAGAS</v>
          </cell>
          <cell r="F91" t="str">
            <v>2 - Outros Profissionais da Saúde</v>
          </cell>
          <cell r="G91">
            <v>223710</v>
          </cell>
          <cell r="H91">
            <v>45078</v>
          </cell>
          <cell r="J91">
            <v>275.64999999999998</v>
          </cell>
          <cell r="M91">
            <v>0</v>
          </cell>
          <cell r="O91">
            <v>2.35</v>
          </cell>
          <cell r="S91">
            <v>0</v>
          </cell>
          <cell r="U91">
            <v>0</v>
          </cell>
        </row>
        <row r="92">
          <cell r="C92" t="str">
            <v>UPA ENGENHO VELHO - C.G 010/2022</v>
          </cell>
          <cell r="E92" t="str">
            <v>JOYCE CLEITON DA SILVA SOARES</v>
          </cell>
          <cell r="F92" t="str">
            <v>2 - Outros Profissionais da Saúde</v>
          </cell>
          <cell r="G92">
            <v>782320</v>
          </cell>
          <cell r="H92">
            <v>45078</v>
          </cell>
          <cell r="J92">
            <v>143.83000000000001</v>
          </cell>
          <cell r="L92">
            <v>304.22000000000003</v>
          </cell>
          <cell r="M92">
            <v>6.6</v>
          </cell>
          <cell r="S92">
            <v>0</v>
          </cell>
          <cell r="U92">
            <v>0</v>
          </cell>
        </row>
        <row r="93">
          <cell r="C93" t="str">
            <v>UPA ENGENHO VELHO - C.G 010/2022</v>
          </cell>
          <cell r="E93" t="str">
            <v xml:space="preserve">JOYCE THAIS DE SANTANA REGIS DE MORAIS </v>
          </cell>
          <cell r="F93" t="str">
            <v>2 - Outros Profissionais da Saúde</v>
          </cell>
          <cell r="G93">
            <v>322205</v>
          </cell>
          <cell r="H93">
            <v>45078</v>
          </cell>
          <cell r="J93">
            <v>133.38</v>
          </cell>
          <cell r="L93">
            <v>304.22000000000003</v>
          </cell>
          <cell r="M93">
            <v>6.6</v>
          </cell>
          <cell r="O93">
            <v>2.35</v>
          </cell>
          <cell r="S93">
            <v>0</v>
          </cell>
          <cell r="U93">
            <v>0</v>
          </cell>
        </row>
        <row r="94">
          <cell r="C94" t="str">
            <v>UPA ENGENHO VELHO - C.G 010/2022</v>
          </cell>
          <cell r="E94" t="str">
            <v>JUAN DOS SANTOS</v>
          </cell>
          <cell r="F94" t="str">
            <v>3 - Administrativo</v>
          </cell>
          <cell r="G94">
            <v>411005</v>
          </cell>
          <cell r="H94">
            <v>45078</v>
          </cell>
          <cell r="J94">
            <v>12.23</v>
          </cell>
          <cell r="L94">
            <v>304.22000000000003</v>
          </cell>
          <cell r="M94">
            <v>6.6</v>
          </cell>
          <cell r="O94">
            <v>2.35</v>
          </cell>
          <cell r="R94">
            <v>192.7</v>
          </cell>
          <cell r="S94">
            <v>36.700000000000003</v>
          </cell>
          <cell r="U94">
            <v>0</v>
          </cell>
        </row>
        <row r="95">
          <cell r="C95" t="str">
            <v>UPA ENGENHO VELHO - C.G 010/2022</v>
          </cell>
          <cell r="E95" t="str">
            <v xml:space="preserve">KAROLAYNE DEILYANNE OLIVEIRA DA SILVA </v>
          </cell>
          <cell r="F95" t="str">
            <v>2 - Outros Profissionais da Saúde</v>
          </cell>
          <cell r="G95">
            <v>322205</v>
          </cell>
          <cell r="H95">
            <v>45078</v>
          </cell>
          <cell r="J95">
            <v>153.02000000000001</v>
          </cell>
          <cell r="L95">
            <v>304.22000000000003</v>
          </cell>
          <cell r="M95">
            <v>6.6</v>
          </cell>
          <cell r="O95">
            <v>2.35</v>
          </cell>
          <cell r="S95">
            <v>0</v>
          </cell>
          <cell r="U95">
            <v>77.55</v>
          </cell>
          <cell r="X95" t="str">
            <v>AUXILIO  CRECHE</v>
          </cell>
        </row>
        <row r="96">
          <cell r="C96" t="str">
            <v>UPA ENGENHO VELHO - C.G 010/2022</v>
          </cell>
          <cell r="E96" t="str">
            <v>KELEN CRUZ DE ABREU LOPES</v>
          </cell>
          <cell r="F96" t="str">
            <v>2 - Outros Profissionais da Saúde</v>
          </cell>
          <cell r="G96">
            <v>223405</v>
          </cell>
          <cell r="H96">
            <v>45078</v>
          </cell>
          <cell r="J96">
            <v>584.72</v>
          </cell>
          <cell r="M96">
            <v>0</v>
          </cell>
          <cell r="O96">
            <v>2.35</v>
          </cell>
          <cell r="S96">
            <v>0</v>
          </cell>
          <cell r="U96">
            <v>0</v>
          </cell>
        </row>
        <row r="97">
          <cell r="C97" t="str">
            <v>UPA ENGENHO VELHO - C.G 010/2022</v>
          </cell>
          <cell r="E97" t="str">
            <v>LAUDIANE FERREIRA PEDROSA</v>
          </cell>
          <cell r="F97" t="str">
            <v>2 - Outros Profissionais da Saúde</v>
          </cell>
          <cell r="G97">
            <v>322205</v>
          </cell>
          <cell r="H97">
            <v>45078</v>
          </cell>
          <cell r="J97">
            <v>162.62</v>
          </cell>
          <cell r="L97">
            <v>304.22000000000003</v>
          </cell>
          <cell r="M97">
            <v>6.6</v>
          </cell>
          <cell r="O97">
            <v>2.35</v>
          </cell>
          <cell r="R97">
            <v>123</v>
          </cell>
          <cell r="S97">
            <v>79.8</v>
          </cell>
          <cell r="U97">
            <v>0</v>
          </cell>
        </row>
        <row r="98">
          <cell r="C98" t="str">
            <v>UPA ENGENHO VELHO - C.G 010/2022</v>
          </cell>
          <cell r="E98" t="str">
            <v>LAURA CRISTINA RIBEIRO DE OLIVEIRA</v>
          </cell>
          <cell r="F98" t="str">
            <v>3 - Administrativo</v>
          </cell>
          <cell r="G98">
            <v>411005</v>
          </cell>
          <cell r="H98">
            <v>45078</v>
          </cell>
          <cell r="J98">
            <v>134.07</v>
          </cell>
          <cell r="L98">
            <v>304.22000000000003</v>
          </cell>
          <cell r="M98">
            <v>6.6</v>
          </cell>
          <cell r="O98">
            <v>2.35</v>
          </cell>
          <cell r="R98">
            <v>123</v>
          </cell>
          <cell r="S98">
            <v>0</v>
          </cell>
          <cell r="U98">
            <v>0</v>
          </cell>
        </row>
        <row r="99">
          <cell r="C99" t="str">
            <v>UPA ENGENHO VELHO - C.G 010/2022</v>
          </cell>
          <cell r="E99" t="str">
            <v>LAYDIANNE PEREIRA DE MOURA</v>
          </cell>
          <cell r="F99" t="str">
            <v>2 - Outros Profissionais da Saúde</v>
          </cell>
          <cell r="G99">
            <v>223505</v>
          </cell>
          <cell r="H99">
            <v>45078</v>
          </cell>
          <cell r="J99">
            <v>295.42</v>
          </cell>
          <cell r="M99">
            <v>0</v>
          </cell>
          <cell r="O99">
            <v>4.09</v>
          </cell>
          <cell r="S99">
            <v>0</v>
          </cell>
          <cell r="U99">
            <v>0</v>
          </cell>
        </row>
        <row r="100">
          <cell r="C100" t="str">
            <v>UPA ENGENHO VELHO - C.G 010/2022</v>
          </cell>
          <cell r="E100" t="str">
            <v>LAYZA KELLY DA SILVA MOURA</v>
          </cell>
          <cell r="F100" t="str">
            <v>2 - Outros Profissionais da Saúde</v>
          </cell>
          <cell r="G100">
            <v>322205</v>
          </cell>
          <cell r="H100">
            <v>45078</v>
          </cell>
          <cell r="J100">
            <v>181.27</v>
          </cell>
          <cell r="M100">
            <v>0</v>
          </cell>
          <cell r="O100">
            <v>2.35</v>
          </cell>
          <cell r="S100">
            <v>0</v>
          </cell>
          <cell r="U100">
            <v>0</v>
          </cell>
        </row>
        <row r="101">
          <cell r="C101" t="str">
            <v>UPA ENGENHO VELHO - C.G 010/2022</v>
          </cell>
          <cell r="E101" t="str">
            <v>LETICIA MIRELLA GOMES DO NASCIMENTO</v>
          </cell>
          <cell r="F101" t="str">
            <v>2 - Outros Profissionais da Saúde</v>
          </cell>
          <cell r="G101">
            <v>223505</v>
          </cell>
          <cell r="H101">
            <v>45078</v>
          </cell>
          <cell r="J101">
            <v>305.83</v>
          </cell>
          <cell r="M101">
            <v>0</v>
          </cell>
          <cell r="O101">
            <v>4.09</v>
          </cell>
          <cell r="S101">
            <v>0</v>
          </cell>
          <cell r="U101">
            <v>0</v>
          </cell>
        </row>
        <row r="102">
          <cell r="C102" t="str">
            <v>UPA ENGENHO VELHO - C.G 010/2022</v>
          </cell>
          <cell r="E102" t="str">
            <v>LIDIANE CLECIA SANTOS DE MELO</v>
          </cell>
          <cell r="F102" t="str">
            <v>3 - Administrativo</v>
          </cell>
          <cell r="G102">
            <v>422110</v>
          </cell>
          <cell r="H102">
            <v>45078</v>
          </cell>
          <cell r="J102">
            <v>126.72</v>
          </cell>
          <cell r="L102">
            <v>304.22000000000003</v>
          </cell>
          <cell r="M102">
            <v>6.6</v>
          </cell>
          <cell r="O102">
            <v>2.35</v>
          </cell>
          <cell r="R102">
            <v>246</v>
          </cell>
          <cell r="S102">
            <v>79.2</v>
          </cell>
          <cell r="U102">
            <v>77.569999999999993</v>
          </cell>
          <cell r="X102" t="str">
            <v>AUXILIO  CRECHE</v>
          </cell>
        </row>
        <row r="103">
          <cell r="C103" t="str">
            <v>UPA ENGENHO VELHO - C.G 010/2022</v>
          </cell>
          <cell r="E103" t="str">
            <v>LINDALVA MARIA DA CONCEICAO SILVA</v>
          </cell>
          <cell r="F103" t="str">
            <v>2 - Outros Profissionais da Saúde</v>
          </cell>
          <cell r="G103">
            <v>322205</v>
          </cell>
          <cell r="H103">
            <v>45078</v>
          </cell>
          <cell r="J103">
            <v>182.85</v>
          </cell>
          <cell r="M103">
            <v>0</v>
          </cell>
          <cell r="O103">
            <v>2.35</v>
          </cell>
          <cell r="S103">
            <v>0</v>
          </cell>
          <cell r="U103">
            <v>0</v>
          </cell>
        </row>
        <row r="104">
          <cell r="C104" t="str">
            <v>UPA ENGENHO VELHO - C.G 010/2022</v>
          </cell>
          <cell r="E104" t="str">
            <v xml:space="preserve">LORANNA  CRISTINA FERNANDES CORREIA </v>
          </cell>
          <cell r="F104" t="str">
            <v>3 - Administrativo</v>
          </cell>
          <cell r="G104">
            <v>411005</v>
          </cell>
          <cell r="H104">
            <v>45078</v>
          </cell>
          <cell r="J104">
            <v>12.23</v>
          </cell>
          <cell r="M104">
            <v>0</v>
          </cell>
          <cell r="O104">
            <v>2.35</v>
          </cell>
          <cell r="S104">
            <v>0</v>
          </cell>
          <cell r="U104">
            <v>0</v>
          </cell>
        </row>
        <row r="105">
          <cell r="C105" t="str">
            <v>UPA ENGENHO VELHO - C.G 010/2022</v>
          </cell>
          <cell r="E105" t="str">
            <v>LUANA DANIELI DE OLIVEIRA</v>
          </cell>
          <cell r="F105" t="str">
            <v>3 - Administrativo</v>
          </cell>
          <cell r="G105">
            <v>422110</v>
          </cell>
          <cell r="H105">
            <v>45078</v>
          </cell>
          <cell r="J105">
            <v>126.72</v>
          </cell>
          <cell r="L105">
            <v>304.22000000000003</v>
          </cell>
          <cell r="M105">
            <v>6.6</v>
          </cell>
          <cell r="R105">
            <v>246</v>
          </cell>
          <cell r="S105">
            <v>79.2</v>
          </cell>
          <cell r="U105">
            <v>0</v>
          </cell>
        </row>
        <row r="106">
          <cell r="C106" t="str">
            <v>UPA ENGENHO VELHO - C.G 010/2022</v>
          </cell>
          <cell r="E106" t="str">
            <v>LUCAS DE LIMA SOUZA</v>
          </cell>
          <cell r="F106" t="str">
            <v>3 - Administrativo</v>
          </cell>
          <cell r="G106">
            <v>313220</v>
          </cell>
          <cell r="H106">
            <v>45078</v>
          </cell>
          <cell r="J106">
            <v>226.44</v>
          </cell>
          <cell r="L106">
            <v>304.22000000000003</v>
          </cell>
          <cell r="M106">
            <v>6.6</v>
          </cell>
          <cell r="O106">
            <v>2.35</v>
          </cell>
          <cell r="S106">
            <v>0</v>
          </cell>
          <cell r="U106">
            <v>0</v>
          </cell>
        </row>
        <row r="107">
          <cell r="C107" t="str">
            <v>UPA ENGENHO VELHO - C.G 010/2022</v>
          </cell>
          <cell r="E107" t="str">
            <v>LUCIANA MARIA DUTRA FERNANDES</v>
          </cell>
          <cell r="F107" t="str">
            <v>2 - Outros Profissionais da Saúde</v>
          </cell>
          <cell r="G107">
            <v>251605</v>
          </cell>
          <cell r="H107">
            <v>45078</v>
          </cell>
          <cell r="J107">
            <v>251.73</v>
          </cell>
          <cell r="L107">
            <v>304.22000000000003</v>
          </cell>
          <cell r="M107">
            <v>6.6</v>
          </cell>
          <cell r="O107">
            <v>2.35</v>
          </cell>
          <cell r="S107">
            <v>0</v>
          </cell>
          <cell r="U107">
            <v>0</v>
          </cell>
        </row>
        <row r="108">
          <cell r="C108" t="str">
            <v>UPA ENGENHO VELHO - C.G 010/2022</v>
          </cell>
          <cell r="E108" t="str">
            <v>LUCIANA SILVA CRUZ</v>
          </cell>
          <cell r="F108" t="str">
            <v>2 - Outros Profissionais da Saúde</v>
          </cell>
          <cell r="G108">
            <v>223505</v>
          </cell>
          <cell r="H108">
            <v>45078</v>
          </cell>
          <cell r="J108">
            <v>310.77</v>
          </cell>
          <cell r="M108">
            <v>0</v>
          </cell>
          <cell r="O108">
            <v>4.09</v>
          </cell>
          <cell r="R108">
            <v>98.4</v>
          </cell>
          <cell r="S108">
            <v>98.4</v>
          </cell>
          <cell r="U108">
            <v>0</v>
          </cell>
        </row>
        <row r="109">
          <cell r="C109" t="str">
            <v>UPA ENGENHO VELHO - C.G 010/2022</v>
          </cell>
          <cell r="E109" t="str">
            <v>LUCICLAUDIA CAVALCANTI DO NASCIMENTO SILVA</v>
          </cell>
          <cell r="F109" t="str">
            <v>2 - Outros Profissionais da Saúde</v>
          </cell>
          <cell r="G109">
            <v>324115</v>
          </cell>
          <cell r="H109">
            <v>45078</v>
          </cell>
          <cell r="J109">
            <v>291.64999999999998</v>
          </cell>
          <cell r="L109">
            <v>304.22000000000003</v>
          </cell>
          <cell r="M109">
            <v>6.6</v>
          </cell>
          <cell r="O109">
            <v>2.35</v>
          </cell>
          <cell r="S109">
            <v>0</v>
          </cell>
          <cell r="U109">
            <v>0</v>
          </cell>
        </row>
        <row r="110">
          <cell r="C110" t="str">
            <v>UPA ENGENHO VELHO - C.G 010/2022</v>
          </cell>
          <cell r="E110" t="str">
            <v>LUIZ EDUARDO ALVES SERAFIM</v>
          </cell>
          <cell r="F110" t="str">
            <v>2 - Outros Profissionais da Saúde</v>
          </cell>
          <cell r="G110">
            <v>223405</v>
          </cell>
          <cell r="H110">
            <v>45078</v>
          </cell>
          <cell r="J110">
            <v>449.08</v>
          </cell>
          <cell r="L110">
            <v>304.22000000000003</v>
          </cell>
          <cell r="M110">
            <v>6.6</v>
          </cell>
          <cell r="S110">
            <v>0</v>
          </cell>
          <cell r="U110">
            <v>0</v>
          </cell>
        </row>
        <row r="111">
          <cell r="C111" t="str">
            <v>UPA ENGENHO VELHO - C.G 010/2022</v>
          </cell>
          <cell r="E111" t="str">
            <v>LUIZ HENRIQUE LOPES SILVA</v>
          </cell>
          <cell r="F111" t="str">
            <v>3 - Administrativo</v>
          </cell>
          <cell r="G111">
            <v>411005</v>
          </cell>
          <cell r="H111">
            <v>45078</v>
          </cell>
          <cell r="J111">
            <v>12.24</v>
          </cell>
          <cell r="M111">
            <v>0</v>
          </cell>
          <cell r="O111">
            <v>2.35</v>
          </cell>
          <cell r="R111">
            <v>213.2</v>
          </cell>
          <cell r="S111">
            <v>36.700000000000003</v>
          </cell>
          <cell r="U111">
            <v>0</v>
          </cell>
        </row>
        <row r="112">
          <cell r="C112" t="str">
            <v>UPA ENGENHO VELHO - C.G 010/2022</v>
          </cell>
          <cell r="E112" t="str">
            <v>LUIZ SOARES DA SILVA JUNIOR</v>
          </cell>
          <cell r="F112" t="str">
            <v>2 - Outros Profissionais da Saúde</v>
          </cell>
          <cell r="G112">
            <v>322205</v>
          </cell>
          <cell r="H112">
            <v>45078</v>
          </cell>
          <cell r="J112">
            <v>162.47</v>
          </cell>
          <cell r="L112">
            <v>304.22000000000003</v>
          </cell>
          <cell r="M112">
            <v>6.6</v>
          </cell>
          <cell r="O112">
            <v>2.35</v>
          </cell>
          <cell r="S112">
            <v>0</v>
          </cell>
          <cell r="U112">
            <v>0</v>
          </cell>
        </row>
        <row r="113">
          <cell r="C113" t="str">
            <v>UPA ENGENHO VELHO - C.G 010/2022</v>
          </cell>
          <cell r="E113" t="str">
            <v>LUIZA FERNANDA DOS SANTOS SILVA</v>
          </cell>
          <cell r="F113" t="str">
            <v>3 - Administrativo</v>
          </cell>
          <cell r="G113">
            <v>513505</v>
          </cell>
          <cell r="H113">
            <v>45078</v>
          </cell>
          <cell r="J113">
            <v>128.12</v>
          </cell>
          <cell r="M113">
            <v>0</v>
          </cell>
          <cell r="O113">
            <v>2.35</v>
          </cell>
          <cell r="R113">
            <v>123</v>
          </cell>
          <cell r="S113">
            <v>79.2</v>
          </cell>
          <cell r="U113">
            <v>0</v>
          </cell>
        </row>
        <row r="114">
          <cell r="C114" t="str">
            <v>UPA ENGENHO VELHO - C.G 010/2022</v>
          </cell>
          <cell r="E114" t="str">
            <v>LUZIA ARRUDA CARDOZO</v>
          </cell>
          <cell r="F114" t="str">
            <v>2 - Outros Profissionais da Saúde</v>
          </cell>
          <cell r="G114">
            <v>521130</v>
          </cell>
          <cell r="H114">
            <v>45078</v>
          </cell>
          <cell r="J114">
            <v>118.33</v>
          </cell>
          <cell r="L114">
            <v>304.22000000000003</v>
          </cell>
          <cell r="M114">
            <v>6.6</v>
          </cell>
          <cell r="O114">
            <v>2.35</v>
          </cell>
          <cell r="S114">
            <v>0</v>
          </cell>
          <cell r="U114">
            <v>0</v>
          </cell>
        </row>
        <row r="115">
          <cell r="C115" t="str">
            <v>UPA ENGENHO VELHO - C.G 010/2022</v>
          </cell>
          <cell r="E115" t="str">
            <v>MANOEL FELIPE FERREIRA RIBEIRO</v>
          </cell>
          <cell r="F115" t="str">
            <v>3 - Administrativo</v>
          </cell>
          <cell r="G115">
            <v>411005</v>
          </cell>
          <cell r="H115">
            <v>45078</v>
          </cell>
          <cell r="J115">
            <v>12.23</v>
          </cell>
          <cell r="M115">
            <v>0</v>
          </cell>
          <cell r="O115">
            <v>2.35</v>
          </cell>
          <cell r="R115">
            <v>213.2</v>
          </cell>
          <cell r="S115">
            <v>36.700000000000003</v>
          </cell>
          <cell r="U115">
            <v>0</v>
          </cell>
        </row>
        <row r="116">
          <cell r="C116" t="str">
            <v>UPA ENGENHO VELHO - C.G 010/2022</v>
          </cell>
          <cell r="E116" t="str">
            <v>MANOEL JOSE DE SOUZA</v>
          </cell>
          <cell r="F116" t="str">
            <v>2 - Outros Profissionais da Saúde</v>
          </cell>
          <cell r="G116">
            <v>515110</v>
          </cell>
          <cell r="H116">
            <v>45078</v>
          </cell>
          <cell r="J116">
            <v>126.72</v>
          </cell>
          <cell r="L116">
            <v>304.22000000000003</v>
          </cell>
          <cell r="M116">
            <v>6.6</v>
          </cell>
          <cell r="O116">
            <v>2.35</v>
          </cell>
          <cell r="R116">
            <v>246</v>
          </cell>
          <cell r="S116">
            <v>79.2</v>
          </cell>
          <cell r="U116">
            <v>0</v>
          </cell>
        </row>
        <row r="117">
          <cell r="C117" t="str">
            <v>UPA ENGENHO VELHO - C.G 010/2022</v>
          </cell>
          <cell r="E117" t="str">
            <v>MANUELLE MILENA FERREIRA RIBEIRO</v>
          </cell>
          <cell r="F117" t="str">
            <v>3 - Administrativo</v>
          </cell>
          <cell r="G117">
            <v>411005</v>
          </cell>
          <cell r="H117">
            <v>45078</v>
          </cell>
          <cell r="J117">
            <v>164.16</v>
          </cell>
          <cell r="M117">
            <v>0</v>
          </cell>
          <cell r="O117">
            <v>2.35</v>
          </cell>
          <cell r="R117">
            <v>57.4</v>
          </cell>
          <cell r="S117">
            <v>33.520000000000003</v>
          </cell>
          <cell r="U117">
            <v>0</v>
          </cell>
        </row>
        <row r="118">
          <cell r="C118" t="str">
            <v>UPA ENGENHO VELHO - C.G 010/2022</v>
          </cell>
          <cell r="E118" t="str">
            <v>MARCIA MARIA ALBINO DE SOUZA</v>
          </cell>
          <cell r="F118" t="str">
            <v>3 - Administrativo</v>
          </cell>
          <cell r="G118">
            <v>422110</v>
          </cell>
          <cell r="H118">
            <v>45078</v>
          </cell>
          <cell r="J118">
            <v>151.83000000000001</v>
          </cell>
          <cell r="M118">
            <v>0</v>
          </cell>
          <cell r="O118">
            <v>2.35</v>
          </cell>
          <cell r="S118">
            <v>0</v>
          </cell>
          <cell r="U118">
            <v>0</v>
          </cell>
        </row>
        <row r="119">
          <cell r="C119" t="str">
            <v>UPA ENGENHO VELHO - C.G 010/2022</v>
          </cell>
          <cell r="E119" t="str">
            <v>MARCIA PATRICIA RIBEIRO DE SOUZA</v>
          </cell>
          <cell r="F119" t="str">
            <v>2 - Outros Profissionais da Saúde</v>
          </cell>
          <cell r="G119">
            <v>322205</v>
          </cell>
          <cell r="H119">
            <v>45078</v>
          </cell>
          <cell r="J119">
            <v>162.62</v>
          </cell>
          <cell r="L119">
            <v>304.22000000000003</v>
          </cell>
          <cell r="M119">
            <v>6.6</v>
          </cell>
          <cell r="O119">
            <v>2.35</v>
          </cell>
          <cell r="R119">
            <v>123</v>
          </cell>
          <cell r="S119">
            <v>79.8</v>
          </cell>
          <cell r="U119">
            <v>0</v>
          </cell>
        </row>
        <row r="120">
          <cell r="C120" t="str">
            <v>UPA ENGENHO VELHO - C.G 010/2022</v>
          </cell>
          <cell r="E120" t="str">
            <v>MARIA BRENDA DE LIMA GONCALVES</v>
          </cell>
          <cell r="F120" t="str">
            <v>2 - Outros Profissionais da Saúde</v>
          </cell>
          <cell r="G120">
            <v>223505</v>
          </cell>
          <cell r="H120">
            <v>45078</v>
          </cell>
          <cell r="J120">
            <v>258.64999999999998</v>
          </cell>
          <cell r="M120">
            <v>0</v>
          </cell>
          <cell r="O120">
            <v>4.09</v>
          </cell>
          <cell r="R120">
            <v>147.6</v>
          </cell>
          <cell r="S120">
            <v>109.67</v>
          </cell>
          <cell r="U120">
            <v>0</v>
          </cell>
        </row>
        <row r="121">
          <cell r="C121" t="str">
            <v>UPA ENGENHO VELHO - C.G 010/2022</v>
          </cell>
          <cell r="E121" t="str">
            <v>MARIA DAIANA OLIVEIRA DA SILVA</v>
          </cell>
          <cell r="F121" t="str">
            <v>2 - Outros Profissionais da Saúde</v>
          </cell>
          <cell r="G121">
            <v>322205</v>
          </cell>
          <cell r="H121">
            <v>45078</v>
          </cell>
          <cell r="J121">
            <v>178.71</v>
          </cell>
          <cell r="M121">
            <v>0</v>
          </cell>
          <cell r="O121">
            <v>2.35</v>
          </cell>
          <cell r="S121">
            <v>0</v>
          </cell>
          <cell r="U121">
            <v>0</v>
          </cell>
        </row>
        <row r="122">
          <cell r="C122" t="str">
            <v>UPA ENGENHO VELHO - C.G 010/2022</v>
          </cell>
          <cell r="E122" t="str">
            <v>MARIA HELENA DA SILVA</v>
          </cell>
          <cell r="F122" t="str">
            <v>2 - Outros Profissionais da Saúde</v>
          </cell>
          <cell r="G122">
            <v>322205</v>
          </cell>
          <cell r="H122">
            <v>45078</v>
          </cell>
          <cell r="J122">
            <v>162.62</v>
          </cell>
          <cell r="L122">
            <v>304.22000000000003</v>
          </cell>
          <cell r="M122">
            <v>6.6</v>
          </cell>
          <cell r="O122">
            <v>2.35</v>
          </cell>
          <cell r="R122">
            <v>229.6</v>
          </cell>
          <cell r="S122">
            <v>79.8</v>
          </cell>
          <cell r="U122">
            <v>0</v>
          </cell>
        </row>
        <row r="123">
          <cell r="C123" t="str">
            <v>UPA ENGENHO VELHO - C.G 010/2022</v>
          </cell>
          <cell r="E123" t="str">
            <v>MARIA JOSÉ DOS SANTOS MONTEIRO</v>
          </cell>
          <cell r="F123" t="str">
            <v>2 - Outros Profissionais da Saúde</v>
          </cell>
          <cell r="G123">
            <v>223505</v>
          </cell>
          <cell r="H123">
            <v>45078</v>
          </cell>
          <cell r="J123">
            <v>286.05</v>
          </cell>
          <cell r="M123">
            <v>0</v>
          </cell>
          <cell r="O123">
            <v>4.09</v>
          </cell>
          <cell r="S123">
            <v>0</v>
          </cell>
          <cell r="U123">
            <v>0</v>
          </cell>
        </row>
        <row r="124">
          <cell r="C124" t="str">
            <v>UPA ENGENHO VELHO - C.G 010/2022</v>
          </cell>
          <cell r="E124" t="str">
            <v>MARIA LAURA BATISTA MUNIZ</v>
          </cell>
          <cell r="F124" t="str">
            <v>2 - Outros Profissionais da Saúde</v>
          </cell>
          <cell r="G124">
            <v>322205</v>
          </cell>
          <cell r="H124">
            <v>45078</v>
          </cell>
          <cell r="J124">
            <v>135.38999999999999</v>
          </cell>
          <cell r="L124">
            <v>304.22000000000003</v>
          </cell>
          <cell r="M124">
            <v>6.6</v>
          </cell>
          <cell r="O124">
            <v>2.35</v>
          </cell>
          <cell r="R124">
            <v>123</v>
          </cell>
          <cell r="S124">
            <v>79.8</v>
          </cell>
          <cell r="U124">
            <v>0</v>
          </cell>
        </row>
        <row r="125">
          <cell r="C125" t="str">
            <v>UPA ENGENHO VELHO - C.G 010/2022</v>
          </cell>
          <cell r="E125" t="str">
            <v>MARINEUZA MARIA SANTOS</v>
          </cell>
          <cell r="F125" t="str">
            <v>2 - Outros Profissionais da Saúde</v>
          </cell>
          <cell r="G125">
            <v>322205</v>
          </cell>
          <cell r="H125">
            <v>45078</v>
          </cell>
          <cell r="J125">
            <v>162.62</v>
          </cell>
          <cell r="L125">
            <v>304.22000000000003</v>
          </cell>
          <cell r="M125">
            <v>6.6</v>
          </cell>
          <cell r="O125">
            <v>2.35</v>
          </cell>
          <cell r="R125">
            <v>123</v>
          </cell>
          <cell r="S125">
            <v>79.8</v>
          </cell>
          <cell r="U125">
            <v>0</v>
          </cell>
        </row>
        <row r="126">
          <cell r="C126" t="str">
            <v>UPA ENGENHO VELHO - C.G 010/2022</v>
          </cell>
          <cell r="E126" t="str">
            <v>MOISES NUNES DE LIMA</v>
          </cell>
          <cell r="F126" t="str">
            <v>2 - Outros Profissionais da Saúde</v>
          </cell>
          <cell r="G126">
            <v>782320</v>
          </cell>
          <cell r="H126">
            <v>45078</v>
          </cell>
          <cell r="J126">
            <v>172.6</v>
          </cell>
          <cell r="L126">
            <v>304.22000000000003</v>
          </cell>
          <cell r="M126">
            <v>6.6</v>
          </cell>
          <cell r="O126">
            <v>2.35</v>
          </cell>
          <cell r="S126">
            <v>0</v>
          </cell>
          <cell r="U126">
            <v>0</v>
          </cell>
        </row>
        <row r="127">
          <cell r="C127" t="str">
            <v>UPA ENGENHO VELHO - C.G 010/2022</v>
          </cell>
          <cell r="E127" t="str">
            <v>MORGANA KELLE MARIA DA SILVA</v>
          </cell>
          <cell r="F127" t="str">
            <v>3 - Administrativo</v>
          </cell>
          <cell r="G127">
            <v>521130</v>
          </cell>
          <cell r="H127">
            <v>45078</v>
          </cell>
          <cell r="J127">
            <v>183.85</v>
          </cell>
          <cell r="M127">
            <v>0</v>
          </cell>
          <cell r="O127">
            <v>2.35</v>
          </cell>
          <cell r="S127">
            <v>0</v>
          </cell>
          <cell r="U127">
            <v>0</v>
          </cell>
        </row>
        <row r="128">
          <cell r="C128" t="str">
            <v>UPA ENGENHO VELHO - C.G 010/2022</v>
          </cell>
          <cell r="E128" t="str">
            <v>NAIARA CALHEIRO FERNANDES DE LIMA</v>
          </cell>
          <cell r="F128" t="str">
            <v>2 - Outros Profissionais da Saúde</v>
          </cell>
          <cell r="G128">
            <v>251605</v>
          </cell>
          <cell r="H128">
            <v>45078</v>
          </cell>
          <cell r="J128">
            <v>251.73</v>
          </cell>
          <cell r="L128">
            <v>304.22000000000003</v>
          </cell>
          <cell r="M128">
            <v>6.6</v>
          </cell>
          <cell r="O128">
            <v>2.35</v>
          </cell>
          <cell r="R128">
            <v>194</v>
          </cell>
          <cell r="S128">
            <v>172.96</v>
          </cell>
          <cell r="U128">
            <v>0</v>
          </cell>
        </row>
        <row r="129">
          <cell r="C129" t="str">
            <v>UPA ENGENHO VELHO - C.G 010/2022</v>
          </cell>
          <cell r="E129" t="str">
            <v>NAIARA NASCIMENTO DOS SANTOS VIEGAS</v>
          </cell>
          <cell r="F129" t="str">
            <v>2 - Outros Profissionais da Saúde</v>
          </cell>
          <cell r="G129">
            <v>322205</v>
          </cell>
          <cell r="H129">
            <v>45078</v>
          </cell>
          <cell r="J129">
            <v>135.52000000000001</v>
          </cell>
          <cell r="L129">
            <v>304.22000000000003</v>
          </cell>
          <cell r="M129">
            <v>6.6</v>
          </cell>
          <cell r="O129">
            <v>2.35</v>
          </cell>
          <cell r="R129">
            <v>123</v>
          </cell>
          <cell r="S129">
            <v>79.8</v>
          </cell>
          <cell r="U129">
            <v>77.55</v>
          </cell>
          <cell r="X129" t="str">
            <v>AUXILIO  CRECHE</v>
          </cell>
        </row>
        <row r="130">
          <cell r="C130" t="str">
            <v>UPA ENGENHO VELHO - C.G 010/2022</v>
          </cell>
          <cell r="E130" t="str">
            <v>PAULA VITORIA RODRIGUES GOMES</v>
          </cell>
          <cell r="F130" t="str">
            <v>2 - Outros Profissionais da Saúde</v>
          </cell>
          <cell r="G130">
            <v>223405</v>
          </cell>
          <cell r="H130">
            <v>45078</v>
          </cell>
          <cell r="J130">
            <v>487.4</v>
          </cell>
          <cell r="L130">
            <v>304.22000000000003</v>
          </cell>
          <cell r="M130">
            <v>6.6</v>
          </cell>
          <cell r="O130">
            <v>2.35</v>
          </cell>
          <cell r="S130">
            <v>0</v>
          </cell>
          <cell r="U130">
            <v>0</v>
          </cell>
        </row>
        <row r="131">
          <cell r="C131" t="str">
            <v>UPA ENGENHO VELHO - C.G 010/2022</v>
          </cell>
          <cell r="E131" t="str">
            <v>PEDRO HENRIQUE JERONIMO DE ARRUDA</v>
          </cell>
          <cell r="F131" t="str">
            <v>2 - Outros Profissionais da Saúde</v>
          </cell>
          <cell r="G131">
            <v>322205</v>
          </cell>
          <cell r="H131">
            <v>45078</v>
          </cell>
          <cell r="J131">
            <v>135.52000000000001</v>
          </cell>
          <cell r="L131">
            <v>304.22000000000003</v>
          </cell>
          <cell r="M131">
            <v>6.6</v>
          </cell>
          <cell r="O131">
            <v>2.35</v>
          </cell>
          <cell r="R131">
            <v>159.9</v>
          </cell>
          <cell r="S131">
            <v>79.8</v>
          </cell>
          <cell r="U131">
            <v>0</v>
          </cell>
        </row>
        <row r="132">
          <cell r="C132" t="str">
            <v>UPA ENGENHO VELHO - C.G 010/2022</v>
          </cell>
          <cell r="E132" t="str">
            <v>RAFSANJANI YALLI BERNARDO DA SILVA</v>
          </cell>
          <cell r="F132" t="str">
            <v>3 - Administrativo</v>
          </cell>
          <cell r="G132">
            <v>223445</v>
          </cell>
          <cell r="H132">
            <v>45078</v>
          </cell>
          <cell r="J132">
            <v>630.09</v>
          </cell>
          <cell r="L132">
            <v>304.22000000000003</v>
          </cell>
          <cell r="M132">
            <v>6.6</v>
          </cell>
          <cell r="O132">
            <v>2.35</v>
          </cell>
          <cell r="S132">
            <v>0</v>
          </cell>
          <cell r="U132">
            <v>0</v>
          </cell>
        </row>
        <row r="133">
          <cell r="C133" t="str">
            <v>UPA ENGENHO VELHO - C.G 010/2022</v>
          </cell>
          <cell r="E133" t="str">
            <v xml:space="preserve">RAYANE STEPHANE MARINHO PEREIRA DE SOUZA </v>
          </cell>
          <cell r="F133" t="str">
            <v>2 - Outros Profissionais da Saúde</v>
          </cell>
          <cell r="G133">
            <v>322205</v>
          </cell>
          <cell r="H133">
            <v>45078</v>
          </cell>
          <cell r="J133">
            <v>162.62</v>
          </cell>
          <cell r="L133">
            <v>304.22000000000003</v>
          </cell>
          <cell r="M133">
            <v>6.6</v>
          </cell>
          <cell r="O133">
            <v>2.35</v>
          </cell>
          <cell r="R133">
            <v>123</v>
          </cell>
          <cell r="S133">
            <v>79.8</v>
          </cell>
          <cell r="U133">
            <v>0</v>
          </cell>
        </row>
        <row r="134">
          <cell r="C134" t="str">
            <v>UPA ENGENHO VELHO - C.G 010/2022</v>
          </cell>
          <cell r="E134" t="str">
            <v>REGINALDO JOSE DE SANTANA JUNIOR</v>
          </cell>
          <cell r="F134" t="str">
            <v>3 - Administrativo</v>
          </cell>
          <cell r="G134">
            <v>521130</v>
          </cell>
          <cell r="H134">
            <v>45078</v>
          </cell>
          <cell r="J134">
            <v>134.76</v>
          </cell>
          <cell r="L134">
            <v>304.22000000000003</v>
          </cell>
          <cell r="M134">
            <v>6.6</v>
          </cell>
          <cell r="O134">
            <v>2.35</v>
          </cell>
          <cell r="R134">
            <v>123</v>
          </cell>
          <cell r="S134">
            <v>89.2</v>
          </cell>
          <cell r="U134">
            <v>0</v>
          </cell>
        </row>
        <row r="135">
          <cell r="C135" t="str">
            <v>UPA ENGENHO VELHO - C.G 010/2022</v>
          </cell>
          <cell r="E135" t="str">
            <v>REJANE MYRELE MARIA DE SANTANA</v>
          </cell>
          <cell r="F135" t="str">
            <v>2 - Outros Profissionais da Saúde</v>
          </cell>
          <cell r="G135">
            <v>223710</v>
          </cell>
          <cell r="H135">
            <v>45078</v>
          </cell>
          <cell r="J135">
            <v>275.64999999999998</v>
          </cell>
          <cell r="M135">
            <v>0</v>
          </cell>
          <cell r="O135">
            <v>2.35</v>
          </cell>
          <cell r="S135">
            <v>0</v>
          </cell>
          <cell r="U135">
            <v>0</v>
          </cell>
        </row>
        <row r="136">
          <cell r="C136" t="str">
            <v>UPA ENGENHO VELHO - C.G 010/2022</v>
          </cell>
          <cell r="E136" t="str">
            <v>RENATA CARVALHO DE MELO</v>
          </cell>
          <cell r="F136" t="str">
            <v>2 - Outros Profissionais da Saúde</v>
          </cell>
          <cell r="G136">
            <v>223505</v>
          </cell>
          <cell r="H136">
            <v>45078</v>
          </cell>
          <cell r="J136">
            <v>291.76</v>
          </cell>
          <cell r="M136">
            <v>0</v>
          </cell>
          <cell r="O136">
            <v>4.09</v>
          </cell>
          <cell r="S136">
            <v>0</v>
          </cell>
          <cell r="U136">
            <v>0</v>
          </cell>
        </row>
        <row r="137">
          <cell r="C137" t="str">
            <v>UPA ENGENHO VELHO - C.G 010/2022</v>
          </cell>
          <cell r="E137" t="str">
            <v>RENATA FERREIRA SILVA DO NASCIMENTO</v>
          </cell>
          <cell r="F137" t="str">
            <v>2 - Outros Profissionais da Saúde</v>
          </cell>
          <cell r="G137">
            <v>322205</v>
          </cell>
          <cell r="H137">
            <v>45078</v>
          </cell>
          <cell r="J137">
            <v>183.72</v>
          </cell>
          <cell r="M137">
            <v>0</v>
          </cell>
          <cell r="O137">
            <v>2.35</v>
          </cell>
          <cell r="S137">
            <v>0</v>
          </cell>
          <cell r="U137">
            <v>0</v>
          </cell>
        </row>
        <row r="138">
          <cell r="C138" t="str">
            <v>UPA ENGENHO VELHO - C.G 010/2022</v>
          </cell>
          <cell r="E138" t="str">
            <v>RENATA RAMOS DE ARRUDA</v>
          </cell>
          <cell r="F138" t="str">
            <v>2 - Outros Profissionais da Saúde</v>
          </cell>
          <cell r="G138">
            <v>322205</v>
          </cell>
          <cell r="H138">
            <v>45078</v>
          </cell>
          <cell r="J138">
            <v>135.52000000000001</v>
          </cell>
          <cell r="L138">
            <v>304.22000000000003</v>
          </cell>
          <cell r="M138">
            <v>6.6</v>
          </cell>
          <cell r="O138">
            <v>2.35</v>
          </cell>
          <cell r="R138">
            <v>123</v>
          </cell>
          <cell r="S138">
            <v>79.8</v>
          </cell>
          <cell r="U138">
            <v>0</v>
          </cell>
        </row>
        <row r="139">
          <cell r="C139" t="str">
            <v>UPA ENGENHO VELHO - C.G 010/2022</v>
          </cell>
          <cell r="E139" t="str">
            <v>RITA DE CASSIA NASCIMENTO DA SILVA</v>
          </cell>
          <cell r="F139" t="str">
            <v>2 - Outros Profissionais da Saúde</v>
          </cell>
          <cell r="G139">
            <v>251605</v>
          </cell>
          <cell r="H139">
            <v>45078</v>
          </cell>
          <cell r="J139">
            <v>302.07</v>
          </cell>
          <cell r="M139">
            <v>0</v>
          </cell>
          <cell r="O139">
            <v>2.35</v>
          </cell>
          <cell r="R139">
            <v>350.55</v>
          </cell>
          <cell r="S139">
            <v>172.96</v>
          </cell>
          <cell r="U139">
            <v>0</v>
          </cell>
        </row>
        <row r="140">
          <cell r="C140" t="str">
            <v>UPA ENGENHO VELHO - C.G 010/2022</v>
          </cell>
          <cell r="E140" t="str">
            <v>ROBERTA PAZ DA SILVA</v>
          </cell>
          <cell r="F140" t="str">
            <v>2 - Outros Profissionais da Saúde</v>
          </cell>
          <cell r="G140">
            <v>322205</v>
          </cell>
          <cell r="H140">
            <v>45078</v>
          </cell>
          <cell r="J140">
            <v>137.32</v>
          </cell>
          <cell r="L140">
            <v>304.22000000000003</v>
          </cell>
          <cell r="M140">
            <v>6.6</v>
          </cell>
          <cell r="O140">
            <v>2.35</v>
          </cell>
          <cell r="R140">
            <v>123</v>
          </cell>
          <cell r="S140">
            <v>79.8</v>
          </cell>
          <cell r="U140">
            <v>77.55</v>
          </cell>
          <cell r="X140" t="str">
            <v>AUXILIO  CRECHE</v>
          </cell>
        </row>
        <row r="141">
          <cell r="C141" t="str">
            <v>UPA ENGENHO VELHO - C.G 010/2022</v>
          </cell>
          <cell r="E141" t="str">
            <v>RODRIGO CESAR DE ALBUQUERQUE GOMES</v>
          </cell>
          <cell r="F141" t="str">
            <v>2 - Outros Profissionais da Saúde</v>
          </cell>
          <cell r="G141">
            <v>223505</v>
          </cell>
          <cell r="H141">
            <v>45078</v>
          </cell>
          <cell r="J141">
            <v>240.43</v>
          </cell>
          <cell r="M141">
            <v>0</v>
          </cell>
          <cell r="O141">
            <v>4.09</v>
          </cell>
          <cell r="S141">
            <v>0</v>
          </cell>
          <cell r="U141">
            <v>0</v>
          </cell>
        </row>
        <row r="142">
          <cell r="C142" t="str">
            <v>UPA ENGENHO VELHO - C.G 010/2022</v>
          </cell>
          <cell r="E142" t="str">
            <v>RONALDO SALGADO</v>
          </cell>
          <cell r="F142" t="str">
            <v>2 - Outros Profissionais da Saúde</v>
          </cell>
          <cell r="G142">
            <v>521130</v>
          </cell>
          <cell r="H142">
            <v>45078</v>
          </cell>
          <cell r="J142">
            <v>159.46</v>
          </cell>
          <cell r="M142">
            <v>0</v>
          </cell>
          <cell r="O142">
            <v>2.35</v>
          </cell>
          <cell r="S142">
            <v>0</v>
          </cell>
          <cell r="U142">
            <v>0</v>
          </cell>
        </row>
        <row r="143">
          <cell r="C143" t="str">
            <v>UPA ENGENHO VELHO - C.G 010/2022</v>
          </cell>
          <cell r="E143" t="str">
            <v>ROSANGELA SILVA DE CASTRO</v>
          </cell>
          <cell r="F143" t="str">
            <v>2 - Outros Profissionais da Saúde</v>
          </cell>
          <cell r="G143">
            <v>322205</v>
          </cell>
          <cell r="H143">
            <v>45078</v>
          </cell>
          <cell r="J143">
            <v>162.62</v>
          </cell>
          <cell r="L143">
            <v>304.22000000000003</v>
          </cell>
          <cell r="M143">
            <v>6.6</v>
          </cell>
          <cell r="O143">
            <v>2.35</v>
          </cell>
          <cell r="R143">
            <v>123</v>
          </cell>
          <cell r="S143">
            <v>79.8</v>
          </cell>
          <cell r="U143">
            <v>0</v>
          </cell>
        </row>
        <row r="144">
          <cell r="C144" t="str">
            <v>UPA ENGENHO VELHO - C.G 010/2022</v>
          </cell>
          <cell r="E144" t="str">
            <v>ROSEANE ROCHA DE OLIVEIRA</v>
          </cell>
          <cell r="F144" t="str">
            <v>2 - Outros Profissionais da Saúde</v>
          </cell>
          <cell r="G144">
            <v>322205</v>
          </cell>
          <cell r="H144">
            <v>45078</v>
          </cell>
          <cell r="J144">
            <v>135.52000000000001</v>
          </cell>
          <cell r="L144">
            <v>304.22000000000003</v>
          </cell>
          <cell r="M144">
            <v>6.6</v>
          </cell>
          <cell r="O144">
            <v>2.35</v>
          </cell>
          <cell r="R144">
            <v>123</v>
          </cell>
          <cell r="S144">
            <v>79.8</v>
          </cell>
          <cell r="U144">
            <v>0</v>
          </cell>
        </row>
        <row r="145">
          <cell r="C145" t="str">
            <v>UPA ENGENHO VELHO - C.G 010/2022</v>
          </cell>
          <cell r="E145" t="str">
            <v>ROSEANE TAVARES DA COSTA</v>
          </cell>
          <cell r="F145" t="str">
            <v>2 - Outros Profissionais da Saúde</v>
          </cell>
          <cell r="G145">
            <v>322205</v>
          </cell>
          <cell r="H145">
            <v>45078</v>
          </cell>
          <cell r="J145">
            <v>217.67</v>
          </cell>
          <cell r="M145">
            <v>0</v>
          </cell>
          <cell r="O145">
            <v>2.35</v>
          </cell>
          <cell r="S145">
            <v>0</v>
          </cell>
          <cell r="U145">
            <v>0</v>
          </cell>
        </row>
        <row r="146">
          <cell r="C146" t="str">
            <v>UPA ENGENHO VELHO - C.G 010/2022</v>
          </cell>
          <cell r="E146" t="str">
            <v xml:space="preserve">RUMENIGG BARBOZA DE VASCONCELOS </v>
          </cell>
          <cell r="F146" t="str">
            <v>3 - Administrativo</v>
          </cell>
          <cell r="G146">
            <v>411005</v>
          </cell>
          <cell r="H146">
            <v>45078</v>
          </cell>
          <cell r="J146">
            <v>134.07</v>
          </cell>
          <cell r="L146">
            <v>304.22000000000003</v>
          </cell>
          <cell r="M146">
            <v>6.6</v>
          </cell>
          <cell r="O146">
            <v>2.35</v>
          </cell>
          <cell r="R146">
            <v>246</v>
          </cell>
          <cell r="S146">
            <v>100.56</v>
          </cell>
          <cell r="U146">
            <v>0</v>
          </cell>
        </row>
        <row r="147">
          <cell r="C147" t="str">
            <v>UPA ENGENHO VELHO - C.G 010/2022</v>
          </cell>
          <cell r="E147" t="str">
            <v>SAMARA DIAS DE PONTES</v>
          </cell>
          <cell r="F147" t="str">
            <v>2 - Outros Profissionais da Saúde</v>
          </cell>
          <cell r="G147">
            <v>223505</v>
          </cell>
          <cell r="H147">
            <v>45078</v>
          </cell>
          <cell r="J147">
            <v>258.64999999999998</v>
          </cell>
          <cell r="M147">
            <v>0</v>
          </cell>
          <cell r="O147">
            <v>4.09</v>
          </cell>
          <cell r="R147">
            <v>98.4</v>
          </cell>
          <cell r="S147">
            <v>98.4</v>
          </cell>
          <cell r="U147">
            <v>0</v>
          </cell>
        </row>
        <row r="148">
          <cell r="C148" t="str">
            <v>UPA ENGENHO VELHO - C.G 010/2022</v>
          </cell>
          <cell r="E148" t="str">
            <v xml:space="preserve">SARA CARDOSO DA SILVA </v>
          </cell>
          <cell r="F148" t="str">
            <v>2 - Outros Profissionais da Saúde</v>
          </cell>
          <cell r="G148">
            <v>223505</v>
          </cell>
          <cell r="H148">
            <v>45078</v>
          </cell>
          <cell r="J148">
            <v>286.05</v>
          </cell>
          <cell r="M148">
            <v>0</v>
          </cell>
          <cell r="O148">
            <v>4.09</v>
          </cell>
          <cell r="S148">
            <v>0</v>
          </cell>
          <cell r="U148">
            <v>0</v>
          </cell>
        </row>
        <row r="149">
          <cell r="C149" t="str">
            <v>UPA ENGENHO VELHO - C.G 010/2022</v>
          </cell>
          <cell r="E149" t="str">
            <v>SAYMON HENRIQUE ALVES DA SILVA</v>
          </cell>
          <cell r="F149" t="str">
            <v>3 - Administrativo</v>
          </cell>
          <cell r="G149">
            <v>313220</v>
          </cell>
          <cell r="H149">
            <v>45078</v>
          </cell>
          <cell r="J149">
            <v>226.44</v>
          </cell>
          <cell r="L149">
            <v>304.22000000000003</v>
          </cell>
          <cell r="M149">
            <v>6.6</v>
          </cell>
          <cell r="O149">
            <v>2.35</v>
          </cell>
          <cell r="R149">
            <v>123</v>
          </cell>
          <cell r="S149">
            <v>123</v>
          </cell>
          <cell r="U149">
            <v>0</v>
          </cell>
        </row>
        <row r="150">
          <cell r="C150" t="str">
            <v>UPA ENGENHO VELHO - C.G 010/2022</v>
          </cell>
          <cell r="E150" t="str">
            <v>SHEYLA CRISTINY GONCALVES DE SOUZA</v>
          </cell>
          <cell r="F150" t="str">
            <v>3 - Administrativo</v>
          </cell>
          <cell r="G150">
            <v>411005</v>
          </cell>
          <cell r="H150">
            <v>45078</v>
          </cell>
          <cell r="J150">
            <v>134.07</v>
          </cell>
          <cell r="L150">
            <v>304.22000000000003</v>
          </cell>
          <cell r="M150">
            <v>6.6</v>
          </cell>
          <cell r="O150">
            <v>2.35</v>
          </cell>
          <cell r="R150">
            <v>311.60000000000002</v>
          </cell>
          <cell r="S150">
            <v>100.56</v>
          </cell>
          <cell r="U150">
            <v>0</v>
          </cell>
        </row>
        <row r="151">
          <cell r="C151" t="str">
            <v>UPA ENGENHO VELHO - C.G 010/2022</v>
          </cell>
          <cell r="E151" t="str">
            <v>SIDNEI RENATO E SILVA</v>
          </cell>
          <cell r="F151" t="str">
            <v>2 - Outros Profissionais da Saúde</v>
          </cell>
          <cell r="G151">
            <v>782320</v>
          </cell>
          <cell r="H151">
            <v>45078</v>
          </cell>
          <cell r="J151">
            <v>143.83000000000001</v>
          </cell>
          <cell r="L151">
            <v>304.22000000000003</v>
          </cell>
          <cell r="M151">
            <v>6.6</v>
          </cell>
          <cell r="O151">
            <v>2.35</v>
          </cell>
          <cell r="S151">
            <v>0</v>
          </cell>
          <cell r="U151">
            <v>0</v>
          </cell>
        </row>
        <row r="152">
          <cell r="C152" t="str">
            <v>UPA ENGENHO VELHO - C.G 010/2022</v>
          </cell>
          <cell r="E152" t="str">
            <v>SILVANIA SANTOS DA SILVA</v>
          </cell>
          <cell r="F152" t="str">
            <v>2 - Outros Profissionais da Saúde</v>
          </cell>
          <cell r="G152">
            <v>322205</v>
          </cell>
          <cell r="H152">
            <v>45078</v>
          </cell>
          <cell r="J152">
            <v>135.52000000000001</v>
          </cell>
          <cell r="L152">
            <v>304.22000000000003</v>
          </cell>
          <cell r="M152">
            <v>6.6</v>
          </cell>
          <cell r="O152">
            <v>2.35</v>
          </cell>
          <cell r="S152">
            <v>0</v>
          </cell>
          <cell r="U152">
            <v>0</v>
          </cell>
        </row>
        <row r="153">
          <cell r="C153" t="str">
            <v>UPA ENGENHO VELHO - C.G 010/2022</v>
          </cell>
          <cell r="E153" t="str">
            <v xml:space="preserve">SILVANIA VALERIA FRANCISCA DA SILVA </v>
          </cell>
          <cell r="F153" t="str">
            <v>2 - Outros Profissionais da Saúde</v>
          </cell>
          <cell r="G153">
            <v>322205</v>
          </cell>
          <cell r="H153">
            <v>45078</v>
          </cell>
          <cell r="J153">
            <v>162.62</v>
          </cell>
          <cell r="L153">
            <v>304.22000000000003</v>
          </cell>
          <cell r="M153">
            <v>6.6</v>
          </cell>
          <cell r="O153">
            <v>2.35</v>
          </cell>
          <cell r="R153">
            <v>123</v>
          </cell>
          <cell r="S153">
            <v>79.8</v>
          </cell>
          <cell r="U153">
            <v>0</v>
          </cell>
        </row>
        <row r="154">
          <cell r="C154" t="str">
            <v>UPA ENGENHO VELHO - C.G 010/2022</v>
          </cell>
          <cell r="E154" t="str">
            <v>SILVIA REGINA SOUZA LOPES</v>
          </cell>
          <cell r="F154" t="str">
            <v>2 - Outros Profissionais da Saúde</v>
          </cell>
          <cell r="G154">
            <v>324115</v>
          </cell>
          <cell r="H154">
            <v>45078</v>
          </cell>
          <cell r="J154">
            <v>253.54</v>
          </cell>
          <cell r="L154">
            <v>304.22000000000003</v>
          </cell>
          <cell r="M154">
            <v>6.6</v>
          </cell>
          <cell r="O154">
            <v>2.35</v>
          </cell>
          <cell r="S154">
            <v>0</v>
          </cell>
          <cell r="U154">
            <v>0</v>
          </cell>
        </row>
        <row r="155">
          <cell r="C155" t="str">
            <v>UPA ENGENHO VELHO - C.G 010/2022</v>
          </cell>
          <cell r="E155" t="str">
            <v>SIMONE CARLA DE LIMA</v>
          </cell>
          <cell r="F155" t="str">
            <v>2 - Outros Profissionais da Saúde</v>
          </cell>
          <cell r="G155">
            <v>324115</v>
          </cell>
          <cell r="H155">
            <v>45078</v>
          </cell>
          <cell r="J155">
            <v>357.68</v>
          </cell>
          <cell r="L155">
            <v>304.22000000000003</v>
          </cell>
          <cell r="M155">
            <v>6.6</v>
          </cell>
          <cell r="O155">
            <v>2.35</v>
          </cell>
          <cell r="S155">
            <v>0</v>
          </cell>
          <cell r="U155">
            <v>0</v>
          </cell>
        </row>
        <row r="156">
          <cell r="C156" t="str">
            <v>UPA ENGENHO VELHO - C.G 010/2022</v>
          </cell>
          <cell r="E156" t="str">
            <v>SONIA MARIA DE SOZA SILVA</v>
          </cell>
          <cell r="F156" t="str">
            <v>2 - Outros Profissionais da Saúde</v>
          </cell>
          <cell r="G156">
            <v>322415</v>
          </cell>
          <cell r="H156">
            <v>45078</v>
          </cell>
          <cell r="J156">
            <v>175.01</v>
          </cell>
          <cell r="M156">
            <v>0</v>
          </cell>
          <cell r="O156">
            <v>2.35</v>
          </cell>
          <cell r="S156">
            <v>0</v>
          </cell>
          <cell r="U156">
            <v>0</v>
          </cell>
        </row>
        <row r="157">
          <cell r="C157" t="str">
            <v>UPA ENGENHO VELHO - C.G 010/2022</v>
          </cell>
          <cell r="E157" t="str">
            <v>TACIANA PAULA DOS SANTOS</v>
          </cell>
          <cell r="F157" t="str">
            <v>2 - Outros Profissionais da Saúde</v>
          </cell>
          <cell r="G157">
            <v>322205</v>
          </cell>
          <cell r="H157">
            <v>45078</v>
          </cell>
          <cell r="J157">
            <v>144.52000000000001</v>
          </cell>
          <cell r="L157">
            <v>304.22000000000003</v>
          </cell>
          <cell r="M157">
            <v>6.6</v>
          </cell>
          <cell r="O157">
            <v>2.35</v>
          </cell>
          <cell r="R157">
            <v>246</v>
          </cell>
          <cell r="S157">
            <v>79.8</v>
          </cell>
          <cell r="U157">
            <v>0</v>
          </cell>
        </row>
        <row r="158">
          <cell r="C158" t="str">
            <v>UPA ENGENHO VELHO - C.G 010/2022</v>
          </cell>
          <cell r="E158" t="str">
            <v>TACISIO RIBEIRO FERNANDES DA SILVA</v>
          </cell>
          <cell r="F158" t="str">
            <v>3 - Administrativo</v>
          </cell>
          <cell r="G158">
            <v>516345</v>
          </cell>
          <cell r="H158">
            <v>45078</v>
          </cell>
          <cell r="J158">
            <v>125.84</v>
          </cell>
          <cell r="L158">
            <v>304</v>
          </cell>
          <cell r="M158">
            <v>6.6</v>
          </cell>
          <cell r="O158">
            <v>2.35</v>
          </cell>
          <cell r="R158">
            <v>184.5</v>
          </cell>
          <cell r="S158">
            <v>79.2</v>
          </cell>
          <cell r="U158">
            <v>0</v>
          </cell>
        </row>
        <row r="159">
          <cell r="C159" t="str">
            <v>UPA ENGENHO VELHO - C.G 010/2022</v>
          </cell>
          <cell r="E159" t="str">
            <v>TALITA FELIX ESEQUIEL DOS SANTOS</v>
          </cell>
          <cell r="F159" t="str">
            <v>3 - Administrativo</v>
          </cell>
          <cell r="G159">
            <v>513505</v>
          </cell>
          <cell r="H159">
            <v>45078</v>
          </cell>
          <cell r="J159">
            <v>152.06</v>
          </cell>
          <cell r="M159">
            <v>0</v>
          </cell>
          <cell r="O159">
            <v>2.35</v>
          </cell>
          <cell r="R159">
            <v>123</v>
          </cell>
          <cell r="S159">
            <v>79.2</v>
          </cell>
          <cell r="U159">
            <v>0</v>
          </cell>
        </row>
        <row r="160">
          <cell r="C160" t="str">
            <v>UPA ENGENHO VELHO - C.G 010/2022</v>
          </cell>
          <cell r="E160" t="str">
            <v>TARCIANA DA SILVA FERRAZ</v>
          </cell>
          <cell r="F160" t="str">
            <v>3 - Administrativo</v>
          </cell>
          <cell r="G160">
            <v>131205</v>
          </cell>
          <cell r="H160">
            <v>45078</v>
          </cell>
          <cell r="J160">
            <v>1608.91</v>
          </cell>
          <cell r="L160">
            <v>304.02</v>
          </cell>
          <cell r="M160">
            <v>6.6</v>
          </cell>
          <cell r="O160">
            <v>17.93</v>
          </cell>
          <cell r="S160">
            <v>0</v>
          </cell>
          <cell r="U160">
            <v>0</v>
          </cell>
        </row>
        <row r="161">
          <cell r="C161" t="str">
            <v>UPA ENGENHO VELHO - C.G 010/2022</v>
          </cell>
          <cell r="E161" t="str">
            <v>TATIANE DIAS DE MORAES REGO</v>
          </cell>
          <cell r="F161" t="str">
            <v>2 - Outros Profissionais da Saúde</v>
          </cell>
          <cell r="G161">
            <v>251605</v>
          </cell>
          <cell r="H161">
            <v>45078</v>
          </cell>
          <cell r="J161">
            <v>393.98</v>
          </cell>
          <cell r="L161">
            <v>304.22000000000003</v>
          </cell>
          <cell r="M161">
            <v>6.6</v>
          </cell>
          <cell r="O161">
            <v>2.35</v>
          </cell>
          <cell r="R161">
            <v>194</v>
          </cell>
          <cell r="S161">
            <v>172.96</v>
          </cell>
          <cell r="U161">
            <v>0</v>
          </cell>
        </row>
        <row r="162">
          <cell r="C162" t="str">
            <v>UPA ENGENHO VELHO - C.G 010/2022</v>
          </cell>
          <cell r="E162" t="str">
            <v>TAYLANE MARIA DOS SANTOS</v>
          </cell>
          <cell r="F162" t="str">
            <v>2 - Outros Profissionais da Saúde</v>
          </cell>
          <cell r="G162">
            <v>322205</v>
          </cell>
          <cell r="H162">
            <v>45078</v>
          </cell>
          <cell r="J162">
            <v>162.62</v>
          </cell>
          <cell r="L162">
            <v>304.22000000000003</v>
          </cell>
          <cell r="M162">
            <v>6.6</v>
          </cell>
          <cell r="O162">
            <v>2.35</v>
          </cell>
          <cell r="R162">
            <v>123</v>
          </cell>
          <cell r="S162">
            <v>79.8</v>
          </cell>
          <cell r="U162">
            <v>77.55</v>
          </cell>
          <cell r="X162" t="str">
            <v>AUXILIO  CRECHE</v>
          </cell>
        </row>
        <row r="163">
          <cell r="C163" t="str">
            <v>UPA ENGENHO VELHO - C.G 010/2022</v>
          </cell>
          <cell r="E163" t="str">
            <v>TELMA MARIA MESSIAS DE MELO</v>
          </cell>
          <cell r="F163" t="str">
            <v>2 - Outros Profissionais da Saúde</v>
          </cell>
          <cell r="G163">
            <v>322205</v>
          </cell>
          <cell r="H163">
            <v>45078</v>
          </cell>
          <cell r="J163">
            <v>162.62</v>
          </cell>
          <cell r="L163">
            <v>304.22000000000003</v>
          </cell>
          <cell r="M163">
            <v>6.6</v>
          </cell>
          <cell r="O163">
            <v>2.35</v>
          </cell>
          <cell r="R163">
            <v>114.8</v>
          </cell>
          <cell r="S163">
            <v>79.8</v>
          </cell>
          <cell r="U163">
            <v>0</v>
          </cell>
        </row>
        <row r="164">
          <cell r="C164" t="str">
            <v>UPA ENGENHO VELHO - C.G 010/2022</v>
          </cell>
          <cell r="E164" t="str">
            <v>THAYSE ANDRESSA NASCIMENTO SILVA</v>
          </cell>
          <cell r="F164" t="str">
            <v>2 - Outros Profissionais da Saúde</v>
          </cell>
          <cell r="G164">
            <v>223505</v>
          </cell>
          <cell r="H164">
            <v>45078</v>
          </cell>
          <cell r="J164">
            <v>325.08999999999997</v>
          </cell>
          <cell r="M164">
            <v>0</v>
          </cell>
          <cell r="O164">
            <v>4.09</v>
          </cell>
          <cell r="R164">
            <v>139.4</v>
          </cell>
          <cell r="S164">
            <v>131.99</v>
          </cell>
          <cell r="U164">
            <v>0</v>
          </cell>
        </row>
        <row r="165">
          <cell r="C165" t="str">
            <v>UPA ENGENHO VELHO - C.G 010/2022</v>
          </cell>
          <cell r="E165" t="str">
            <v>TIAGO MONTEIRO DA PAZ</v>
          </cell>
          <cell r="F165" t="str">
            <v>3 - Administrativo</v>
          </cell>
          <cell r="G165">
            <v>131205</v>
          </cell>
          <cell r="H165">
            <v>45078</v>
          </cell>
          <cell r="J165">
            <v>885.54</v>
          </cell>
          <cell r="L165">
            <v>304.22000000000003</v>
          </cell>
          <cell r="M165">
            <v>6.6</v>
          </cell>
          <cell r="O165">
            <v>17.93</v>
          </cell>
          <cell r="S165">
            <v>0</v>
          </cell>
          <cell r="U165">
            <v>0</v>
          </cell>
        </row>
        <row r="166">
          <cell r="C166" t="str">
            <v>UPA ENGENHO VELHO - C.G 010/2022</v>
          </cell>
          <cell r="E166" t="str">
            <v>UBIRACY FERREIRA DE SOUZA JUNIOR</v>
          </cell>
          <cell r="F166" t="str">
            <v>2 - Outros Profissionais da Saúde</v>
          </cell>
          <cell r="G166">
            <v>782320</v>
          </cell>
          <cell r="H166">
            <v>45078</v>
          </cell>
          <cell r="J166">
            <v>172.6</v>
          </cell>
          <cell r="L166">
            <v>304.22000000000003</v>
          </cell>
          <cell r="M166">
            <v>6.6</v>
          </cell>
          <cell r="O166">
            <v>2.35</v>
          </cell>
          <cell r="S166">
            <v>0</v>
          </cell>
          <cell r="U166">
            <v>0</v>
          </cell>
        </row>
        <row r="167">
          <cell r="C167" t="str">
            <v>UPA ENGENHO VELHO - C.G 010/2022</v>
          </cell>
          <cell r="E167" t="str">
            <v>VALDENILSON JOSE DOS SANTOS</v>
          </cell>
          <cell r="F167" t="str">
            <v>2 - Outros Profissionais da Saúde</v>
          </cell>
          <cell r="G167">
            <v>515110</v>
          </cell>
          <cell r="H167">
            <v>45078</v>
          </cell>
          <cell r="J167">
            <v>151.97</v>
          </cell>
          <cell r="L167">
            <v>304.22000000000003</v>
          </cell>
          <cell r="M167">
            <v>6.6</v>
          </cell>
          <cell r="O167">
            <v>2.35</v>
          </cell>
          <cell r="R167">
            <v>123</v>
          </cell>
          <cell r="S167">
            <v>79.2</v>
          </cell>
          <cell r="U167">
            <v>0</v>
          </cell>
        </row>
        <row r="168">
          <cell r="C168" t="str">
            <v>UPA ENGENHO VELHO - C.G 010/2022</v>
          </cell>
          <cell r="E168" t="str">
            <v>VALERIA CRISPIM DA  SILVA</v>
          </cell>
          <cell r="F168" t="str">
            <v>2 - Outros Profissionais da Saúde</v>
          </cell>
          <cell r="G168">
            <v>322205</v>
          </cell>
          <cell r="H168">
            <v>45078</v>
          </cell>
          <cell r="J168">
            <v>162.62</v>
          </cell>
          <cell r="L168">
            <v>304.22000000000003</v>
          </cell>
          <cell r="M168">
            <v>6.6</v>
          </cell>
          <cell r="O168">
            <v>2.35</v>
          </cell>
          <cell r="R168">
            <v>123</v>
          </cell>
          <cell r="S168">
            <v>79.8</v>
          </cell>
          <cell r="U168">
            <v>0</v>
          </cell>
        </row>
        <row r="169">
          <cell r="C169" t="str">
            <v>UPA ENGENHO VELHO - C.G 010/2022</v>
          </cell>
          <cell r="E169" t="str">
            <v>VALERIA RODRIGUES DA SILVA</v>
          </cell>
          <cell r="F169" t="str">
            <v>3 - Administrativo</v>
          </cell>
          <cell r="G169">
            <v>513505</v>
          </cell>
          <cell r="H169">
            <v>45078</v>
          </cell>
          <cell r="J169">
            <v>152.06</v>
          </cell>
          <cell r="M169">
            <v>0</v>
          </cell>
          <cell r="O169">
            <v>2.35</v>
          </cell>
          <cell r="R169">
            <v>123</v>
          </cell>
          <cell r="S169">
            <v>79.2</v>
          </cell>
          <cell r="U169">
            <v>0</v>
          </cell>
        </row>
        <row r="170">
          <cell r="C170" t="str">
            <v>UPA ENGENHO VELHO - C.G 010/2022</v>
          </cell>
          <cell r="E170" t="str">
            <v>VANESSA ANTONIO DO NASCIMENTO</v>
          </cell>
          <cell r="F170" t="str">
            <v>2 - Outros Profissionais da Saúde</v>
          </cell>
          <cell r="G170">
            <v>322205</v>
          </cell>
          <cell r="H170">
            <v>45078</v>
          </cell>
          <cell r="J170">
            <v>153.03</v>
          </cell>
          <cell r="L170">
            <v>304.22000000000003</v>
          </cell>
          <cell r="M170">
            <v>6.6</v>
          </cell>
          <cell r="O170">
            <v>2.35</v>
          </cell>
          <cell r="R170">
            <v>123</v>
          </cell>
          <cell r="S170">
            <v>77.14</v>
          </cell>
          <cell r="U170">
            <v>0</v>
          </cell>
        </row>
        <row r="171">
          <cell r="C171" t="str">
            <v>UPA ENGENHO VELHO - C.G 010/2022</v>
          </cell>
          <cell r="E171" t="str">
            <v>VIVIAN RODRIGUES DOS SANTOS</v>
          </cell>
          <cell r="F171" t="str">
            <v>2 - Outros Profissionais da Saúde</v>
          </cell>
          <cell r="G171">
            <v>515205</v>
          </cell>
          <cell r="H171">
            <v>45078</v>
          </cell>
          <cell r="J171">
            <v>126.72</v>
          </cell>
          <cell r="L171">
            <v>304.22000000000003</v>
          </cell>
          <cell r="M171">
            <v>6.6</v>
          </cell>
          <cell r="O171">
            <v>2.35</v>
          </cell>
          <cell r="R171">
            <v>123</v>
          </cell>
          <cell r="S171">
            <v>79.2</v>
          </cell>
          <cell r="U171">
            <v>0</v>
          </cell>
        </row>
        <row r="172">
          <cell r="C172" t="str">
            <v>UPA ENGENHO VELHO - C.G 010/2022</v>
          </cell>
          <cell r="E172" t="str">
            <v>WALTENIZE SILVA</v>
          </cell>
          <cell r="F172" t="str">
            <v>3 - Administrativo</v>
          </cell>
          <cell r="G172">
            <v>123105</v>
          </cell>
          <cell r="H172">
            <v>45078</v>
          </cell>
          <cell r="J172">
            <v>905.3</v>
          </cell>
          <cell r="L172">
            <v>304.22000000000003</v>
          </cell>
          <cell r="M172">
            <v>6.6</v>
          </cell>
          <cell r="O172">
            <v>17.93</v>
          </cell>
          <cell r="S172">
            <v>0</v>
          </cell>
          <cell r="U172">
            <v>0</v>
          </cell>
        </row>
        <row r="173">
          <cell r="C173" t="str">
            <v>UPA ENGENHO VELHO - C.G 010/2022</v>
          </cell>
          <cell r="E173" t="str">
            <v>WELLERSON KLEYSON DA SILVA CORREIA</v>
          </cell>
          <cell r="F173" t="str">
            <v>3 - Administrativo</v>
          </cell>
          <cell r="G173">
            <v>422110</v>
          </cell>
          <cell r="H173">
            <v>45078</v>
          </cell>
          <cell r="J173">
            <v>152.07</v>
          </cell>
          <cell r="L173">
            <v>304.22000000000003</v>
          </cell>
          <cell r="M173">
            <v>6.6</v>
          </cell>
          <cell r="O173">
            <v>2.35</v>
          </cell>
          <cell r="S173">
            <v>0</v>
          </cell>
          <cell r="U173">
            <v>0</v>
          </cell>
        </row>
        <row r="174">
          <cell r="C174" t="str">
            <v>UPA ENGENHO VELHO - C.G 010/2022</v>
          </cell>
          <cell r="E174" t="str">
            <v xml:space="preserve">WILLIANE MARIA FERREIRA </v>
          </cell>
          <cell r="F174" t="str">
            <v>2 - Outros Profissionais da Saúde</v>
          </cell>
          <cell r="G174">
            <v>223505</v>
          </cell>
          <cell r="H174">
            <v>45078</v>
          </cell>
          <cell r="J174">
            <v>288.3</v>
          </cell>
          <cell r="M174">
            <v>0</v>
          </cell>
          <cell r="O174">
            <v>4.09</v>
          </cell>
          <cell r="R174">
            <v>98.4</v>
          </cell>
          <cell r="S174">
            <v>98.4</v>
          </cell>
          <cell r="U174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1983-9A60-468E-9B03-C56450D3819D}">
  <dimension ref="A1:AB165"/>
  <sheetViews>
    <sheetView tabSelected="1" workbookViewId="0">
      <selection sqref="A1:XFD1048576"/>
    </sheetView>
  </sheetViews>
  <sheetFormatPr defaultRowHeight="15" x14ac:dyDescent="0.25"/>
  <cols>
    <col min="1" max="1" width="26.7109375" bestFit="1" customWidth="1"/>
    <col min="2" max="2" width="34" bestFit="1" customWidth="1"/>
    <col min="3" max="3" width="18.85546875" bestFit="1" customWidth="1"/>
    <col min="4" max="4" width="48.140625" bestFit="1" customWidth="1"/>
    <col min="5" max="5" width="30.42578125" bestFit="1" customWidth="1"/>
    <col min="6" max="6" width="10.140625" bestFit="1" customWidth="1"/>
    <col min="7" max="7" width="13.140625" bestFit="1" customWidth="1"/>
    <col min="8" max="8" width="4.5703125" bestFit="1" customWidth="1"/>
    <col min="9" max="9" width="7.5703125" bestFit="1" customWidth="1"/>
    <col min="10" max="10" width="6.140625" bestFit="1" customWidth="1"/>
    <col min="11" max="12" width="8.7109375" bestFit="1" customWidth="1"/>
    <col min="13" max="13" width="7.85546875" bestFit="1" customWidth="1"/>
    <col min="14" max="15" width="8.7109375" bestFit="1" customWidth="1"/>
    <col min="16" max="16" width="13.42578125" bestFit="1" customWidth="1"/>
    <col min="17" max="18" width="8.7109375" bestFit="1" customWidth="1"/>
    <col min="19" max="19" width="7.85546875" bestFit="1" customWidth="1"/>
    <col min="20" max="21" width="8.7109375" bestFit="1" customWidth="1"/>
    <col min="22" max="22" width="7.85546875" bestFit="1" customWidth="1"/>
    <col min="23" max="23" width="15.85546875" bestFit="1" customWidth="1"/>
    <col min="24" max="25" width="8.7109375" bestFit="1" customWidth="1"/>
    <col min="26" max="26" width="7.85546875" bestFit="1" customWidth="1"/>
    <col min="27" max="27" width="13.85546875" bestFit="1" customWidth="1"/>
    <col min="28" max="28" width="28" bestFit="1" customWidth="1"/>
  </cols>
  <sheetData>
    <row r="1" spans="1:2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/>
      <c r="M1" s="3"/>
      <c r="N1" s="3" t="s">
        <v>11</v>
      </c>
      <c r="O1" s="3"/>
      <c r="P1" s="3"/>
      <c r="Q1" s="3" t="s">
        <v>12</v>
      </c>
      <c r="R1" s="3"/>
      <c r="S1" s="3"/>
      <c r="T1" s="3" t="s">
        <v>13</v>
      </c>
      <c r="U1" s="3"/>
      <c r="V1" s="3"/>
      <c r="W1" s="3"/>
      <c r="X1" s="3" t="s">
        <v>14</v>
      </c>
      <c r="Y1" s="3"/>
      <c r="Z1" s="3"/>
      <c r="AA1" s="3"/>
      <c r="AB1" s="2" t="s">
        <v>15</v>
      </c>
    </row>
    <row r="2" spans="1:28" ht="38.25" x14ac:dyDescent="0.25">
      <c r="A2" s="4"/>
      <c r="B2" s="4"/>
      <c r="C2" s="4"/>
      <c r="D2" s="4"/>
      <c r="E2" s="4"/>
      <c r="F2" s="4"/>
      <c r="G2" s="4"/>
      <c r="H2" s="5"/>
      <c r="I2" s="5"/>
      <c r="J2" s="5"/>
      <c r="K2" s="6" t="s">
        <v>16</v>
      </c>
      <c r="L2" s="6" t="s">
        <v>17</v>
      </c>
      <c r="M2" s="6" t="s">
        <v>18</v>
      </c>
      <c r="N2" s="6" t="s">
        <v>16</v>
      </c>
      <c r="O2" s="6" t="s">
        <v>17</v>
      </c>
      <c r="P2" s="7" t="s">
        <v>18</v>
      </c>
      <c r="Q2" s="6" t="s">
        <v>16</v>
      </c>
      <c r="R2" s="6" t="s">
        <v>17</v>
      </c>
      <c r="S2" s="6" t="s">
        <v>18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16</v>
      </c>
      <c r="Y2" s="6" t="s">
        <v>17</v>
      </c>
      <c r="Z2" s="6" t="s">
        <v>18</v>
      </c>
      <c r="AA2" s="7" t="s">
        <v>19</v>
      </c>
      <c r="AB2" s="5"/>
    </row>
    <row r="3" spans="1:28" x14ac:dyDescent="0.25">
      <c r="A3" s="8">
        <f>IFERROR(VLOOKUP(B3,'[1]DADOS (OCULTAR)'!$Q$3:$S$133,3,0),"")</f>
        <v>9767633000951</v>
      </c>
      <c r="B3" s="9" t="str">
        <f>'[1]TCE - ANEXO III - Preencher'!C12</f>
        <v>UPA ENGENHO VELHO - C.G 010/2022</v>
      </c>
      <c r="C3" s="10"/>
      <c r="D3" s="11" t="str">
        <f>'[1]TCE - ANEXO III - Preencher'!E12</f>
        <v>ABNER HIGINO DE MATOS</v>
      </c>
      <c r="E3" s="9" t="str">
        <f>IF('[1]TCE - ANEXO III - Preencher'!F12="4 - Assistência Odontológica","2 - Outros Profissionais da Saúde",'[1]TCE - ANEXO III - Preencher'!F12)</f>
        <v>2 - Outros Profissionais da Saúde</v>
      </c>
      <c r="F3" s="12">
        <f>'[1]TCE - ANEXO III - Preencher'!G12</f>
        <v>782320</v>
      </c>
      <c r="G3" s="13">
        <f>IF('[1]TCE - ANEXO III - Preencher'!H12="","",'[1]TCE - ANEXO III - Preencher'!H12)</f>
        <v>45078</v>
      </c>
      <c r="H3" s="14">
        <f>'[1]TCE - ANEXO III - Preencher'!I12</f>
        <v>0</v>
      </c>
      <c r="I3" s="14">
        <f>'[1]TCE - ANEXO III - Preencher'!J12</f>
        <v>142.13999999999999</v>
      </c>
      <c r="J3" s="14">
        <f>'[1]TCE - ANEXO III - Preencher'!K12</f>
        <v>0</v>
      </c>
      <c r="K3" s="15">
        <f>'[1]TCE - ANEXO III - Preencher'!L12</f>
        <v>304.22000000000003</v>
      </c>
      <c r="L3" s="15">
        <f>'[1]TCE - ANEXO III - Preencher'!M12</f>
        <v>6.6</v>
      </c>
      <c r="M3" s="15">
        <f>K3-L3</f>
        <v>297.62</v>
      </c>
      <c r="N3" s="15">
        <f>'[1]TCE - ANEXO III - Preencher'!O12</f>
        <v>2.35</v>
      </c>
      <c r="O3" s="15">
        <f>'[1]TCE - ANEXO III - Preencher'!P12</f>
        <v>0</v>
      </c>
      <c r="P3" s="16">
        <f>N3-O3</f>
        <v>2.35</v>
      </c>
      <c r="Q3" s="15">
        <f>'[1]TCE - ANEXO III - Preencher'!R12</f>
        <v>0</v>
      </c>
      <c r="R3" s="15">
        <f>'[1]TCE - ANEXO III - Preencher'!S12</f>
        <v>0</v>
      </c>
      <c r="S3" s="16">
        <f>Q3-R3</f>
        <v>0</v>
      </c>
      <c r="T3" s="15">
        <f>'[1]TCE - ANEXO III - Preencher'!U12</f>
        <v>0</v>
      </c>
      <c r="U3" s="15">
        <f>'[1]TCE - ANEXO III - Preencher'!V12</f>
        <v>0</v>
      </c>
      <c r="V3" s="16">
        <f>T3-U3</f>
        <v>0</v>
      </c>
      <c r="W3" s="17" t="str">
        <f>IF('[1]TCE - ANEXO III - Preencher'!X12="","",'[1]TCE - ANEXO III - Preencher'!X12)</f>
        <v/>
      </c>
      <c r="X3" s="15">
        <f>'[1]TCE - ANEXO III - Preencher'!Y12</f>
        <v>0</v>
      </c>
      <c r="Y3" s="15">
        <f>'[1]TCE - ANEXO III - Preencher'!Z12</f>
        <v>0</v>
      </c>
      <c r="Z3" s="16">
        <f>X3-Y3</f>
        <v>0</v>
      </c>
      <c r="AA3" s="17" t="str">
        <f>IF('[1]TCE - ANEXO III - Preencher'!AB12="","",'[1]TCE - ANEXO III - Preencher'!AB12)</f>
        <v/>
      </c>
      <c r="AB3" s="15">
        <f t="shared" ref="AB3:AB66" si="0">H3+I3+J3+M3+P3+S3+V3+Z3</f>
        <v>442.11</v>
      </c>
    </row>
    <row r="4" spans="1:28" x14ac:dyDescent="0.25">
      <c r="A4" s="8">
        <f>IFERROR(VLOOKUP(B4,'[1]DADOS (OCULTAR)'!$Q$3:$S$133,3,0),"")</f>
        <v>9767633000951</v>
      </c>
      <c r="B4" s="9" t="str">
        <f>'[1]TCE - ANEXO III - Preencher'!C13</f>
        <v>UPA ENGENHO VELHO - C.G 010/2022</v>
      </c>
      <c r="C4" s="10"/>
      <c r="D4" s="11" t="str">
        <f>'[1]TCE - ANEXO III - Preencher'!E13</f>
        <v>ADEILDA MARIA DIAS</v>
      </c>
      <c r="E4" s="9" t="str">
        <f>IF('[1]TCE - ANEXO III - Preencher'!F13="4 - Assistência Odontológica","2 - Outros Profissionais da Saúde",'[1]TCE - ANEXO III - Preencher'!F13)</f>
        <v>2 - Outros Profissionais da Saúde</v>
      </c>
      <c r="F4" s="12">
        <f>'[1]TCE - ANEXO III - Preencher'!G13</f>
        <v>223505</v>
      </c>
      <c r="G4" s="13">
        <f>IF('[1]TCE - ANEXO III - Preencher'!H13="","",'[1]TCE - ANEXO III - Preencher'!H13)</f>
        <v>45078</v>
      </c>
      <c r="H4" s="14">
        <f>'[1]TCE - ANEXO III - Preencher'!I13</f>
        <v>0</v>
      </c>
      <c r="I4" s="14">
        <f>'[1]TCE - ANEXO III - Preencher'!J13</f>
        <v>205.86</v>
      </c>
      <c r="J4" s="14">
        <f>'[1]TCE - ANEXO III - Preencher'!K13</f>
        <v>0</v>
      </c>
      <c r="K4" s="15">
        <f>'[1]TCE - ANEXO III - Preencher'!L13</f>
        <v>0</v>
      </c>
      <c r="L4" s="15">
        <f>'[1]TCE - ANEXO III - Preencher'!M13</f>
        <v>0</v>
      </c>
      <c r="M4" s="15">
        <f t="shared" ref="M4:M67" si="1">K4-L4</f>
        <v>0</v>
      </c>
      <c r="N4" s="15">
        <f>'[1]TCE - ANEXO III - Preencher'!O13</f>
        <v>4.09</v>
      </c>
      <c r="O4" s="15">
        <f>'[1]TCE - ANEXO III - Preencher'!P13</f>
        <v>0</v>
      </c>
      <c r="P4" s="16">
        <f t="shared" ref="P4:P67" si="2">N4-O4</f>
        <v>4.09</v>
      </c>
      <c r="Q4" s="15">
        <f>'[1]TCE - ANEXO III - Preencher'!R13</f>
        <v>0</v>
      </c>
      <c r="R4" s="15">
        <f>'[1]TCE - ANEXO III - Preencher'!S13</f>
        <v>0</v>
      </c>
      <c r="S4" s="16">
        <f t="shared" ref="S4:S67" si="3">Q4-R4</f>
        <v>0</v>
      </c>
      <c r="T4" s="15">
        <f>'[1]TCE - ANEXO III - Preencher'!U13</f>
        <v>0</v>
      </c>
      <c r="U4" s="15">
        <f>'[1]TCE - ANEXO III - Preencher'!V13</f>
        <v>0</v>
      </c>
      <c r="V4" s="16">
        <f t="shared" ref="V4:V67" si="4">T4-U4</f>
        <v>0</v>
      </c>
      <c r="W4" s="17" t="str">
        <f>IF('[1]TCE - ANEXO III - Preencher'!X13="","",'[1]TCE - ANEXO III - Preencher'!X13)</f>
        <v/>
      </c>
      <c r="X4" s="15">
        <f>'[1]TCE - ANEXO III - Preencher'!Y13</f>
        <v>0</v>
      </c>
      <c r="Y4" s="15">
        <f>'[1]TCE - ANEXO III - Preencher'!Z13</f>
        <v>0</v>
      </c>
      <c r="Z4" s="16">
        <f t="shared" ref="Z4:Z67" si="5">X4-Y4</f>
        <v>0</v>
      </c>
      <c r="AA4" s="17" t="str">
        <f>IF('[1]TCE - ANEXO III - Preencher'!AB13="","",'[1]TCE - ANEXO III - Preencher'!AB13)</f>
        <v/>
      </c>
      <c r="AB4" s="15">
        <f t="shared" si="0"/>
        <v>209.95000000000002</v>
      </c>
    </row>
    <row r="5" spans="1:28" x14ac:dyDescent="0.25">
      <c r="A5" s="8">
        <f>IFERROR(VLOOKUP(B5,'[1]DADOS (OCULTAR)'!$Q$3:$S$133,3,0),"")</f>
        <v>9767633000951</v>
      </c>
      <c r="B5" s="9" t="str">
        <f>'[1]TCE - ANEXO III - Preencher'!C14</f>
        <v>UPA ENGENHO VELHO - C.G 010/2022</v>
      </c>
      <c r="C5" s="10"/>
      <c r="D5" s="11" t="str">
        <f>'[1]TCE - ANEXO III - Preencher'!E14</f>
        <v>ADRIANA DA SILVA VIEIRA LINS</v>
      </c>
      <c r="E5" s="9" t="str">
        <f>IF('[1]TCE - ANEXO III - Preencher'!F14="4 - Assistência Odontológica","2 - Outros Profissionais da Saúde",'[1]TCE - ANEXO III - Preencher'!F14)</f>
        <v>2 - Outros Profissionais da Saúde</v>
      </c>
      <c r="F5" s="12">
        <f>'[1]TCE - ANEXO III - Preencher'!G14</f>
        <v>223505</v>
      </c>
      <c r="G5" s="13">
        <f>IF('[1]TCE - ANEXO III - Preencher'!H14="","",'[1]TCE - ANEXO III - Preencher'!H14)</f>
        <v>45078</v>
      </c>
      <c r="H5" s="14">
        <f>'[1]TCE - ANEXO III - Preencher'!I14</f>
        <v>0</v>
      </c>
      <c r="I5" s="14">
        <f>'[1]TCE - ANEXO III - Preencher'!J14</f>
        <v>266.58</v>
      </c>
      <c r="J5" s="14">
        <f>'[1]TCE - ANEXO III - Preencher'!K14</f>
        <v>0</v>
      </c>
      <c r="K5" s="15">
        <f>'[1]TCE - ANEXO III - Preencher'!L14</f>
        <v>0</v>
      </c>
      <c r="L5" s="15">
        <f>'[1]TCE - ANEXO III - Preencher'!M14</f>
        <v>0</v>
      </c>
      <c r="M5" s="15">
        <f t="shared" si="1"/>
        <v>0</v>
      </c>
      <c r="N5" s="15">
        <f>'[1]TCE - ANEXO III - Preencher'!O14</f>
        <v>4.09</v>
      </c>
      <c r="O5" s="15">
        <f>'[1]TCE - ANEXO III - Preencher'!P14</f>
        <v>0</v>
      </c>
      <c r="P5" s="16">
        <f t="shared" si="2"/>
        <v>4.09</v>
      </c>
      <c r="Q5" s="15">
        <f>'[1]TCE - ANEXO III - Preencher'!R14</f>
        <v>0</v>
      </c>
      <c r="R5" s="15">
        <f>'[1]TCE - ANEXO III - Preencher'!S14</f>
        <v>0</v>
      </c>
      <c r="S5" s="16">
        <f t="shared" si="3"/>
        <v>0</v>
      </c>
      <c r="T5" s="15">
        <f>'[1]TCE - ANEXO III - Preencher'!U14</f>
        <v>0</v>
      </c>
      <c r="U5" s="15">
        <f>'[1]TCE - ANEXO III - Preencher'!V14</f>
        <v>0</v>
      </c>
      <c r="V5" s="16">
        <f t="shared" si="4"/>
        <v>0</v>
      </c>
      <c r="W5" s="17" t="str">
        <f>IF('[1]TCE - ANEXO III - Preencher'!X14="","",'[1]TCE - ANEXO III - Preencher'!X14)</f>
        <v/>
      </c>
      <c r="X5" s="15">
        <f>'[1]TCE - ANEXO III - Preencher'!Y14</f>
        <v>0</v>
      </c>
      <c r="Y5" s="15">
        <f>'[1]TCE - ANEXO III - Preencher'!Z14</f>
        <v>0</v>
      </c>
      <c r="Z5" s="16">
        <f t="shared" si="5"/>
        <v>0</v>
      </c>
      <c r="AA5" s="17" t="str">
        <f>IF('[1]TCE - ANEXO III - Preencher'!AB14="","",'[1]TCE - ANEXO III - Preencher'!AB14)</f>
        <v/>
      </c>
      <c r="AB5" s="15">
        <f t="shared" si="0"/>
        <v>270.66999999999996</v>
      </c>
    </row>
    <row r="6" spans="1:28" x14ac:dyDescent="0.25">
      <c r="A6" s="8">
        <f>IFERROR(VLOOKUP(B6,'[1]DADOS (OCULTAR)'!$Q$3:$S$133,3,0),"")</f>
        <v>9767633000951</v>
      </c>
      <c r="B6" s="9" t="str">
        <f>'[1]TCE - ANEXO III - Preencher'!C15</f>
        <v>UPA ENGENHO VELHO - C.G 010/2022</v>
      </c>
      <c r="C6" s="10"/>
      <c r="D6" s="11" t="str">
        <f>'[1]TCE - ANEXO III - Preencher'!E15</f>
        <v>ADRIANA MARIA VICENTE</v>
      </c>
      <c r="E6" s="9" t="str">
        <f>IF('[1]TCE - ANEXO III - Preencher'!F15="4 - Assistência Odontológica","2 - Outros Profissionais da Saúde",'[1]TCE - ANEXO III - Preencher'!F15)</f>
        <v>2 - Outros Profissionais da Saúde</v>
      </c>
      <c r="F6" s="12">
        <f>'[1]TCE - ANEXO III - Preencher'!G15</f>
        <v>515205</v>
      </c>
      <c r="G6" s="13">
        <f>IF('[1]TCE - ANEXO III - Preencher'!H15="","",'[1]TCE - ANEXO III - Preencher'!H15)</f>
        <v>45078</v>
      </c>
      <c r="H6" s="14">
        <f>'[1]TCE - ANEXO III - Preencher'!I15</f>
        <v>0</v>
      </c>
      <c r="I6" s="14">
        <f>'[1]TCE - ANEXO III - Preencher'!J15</f>
        <v>152.06</v>
      </c>
      <c r="J6" s="14">
        <f>'[1]TCE - ANEXO III - Preencher'!K15</f>
        <v>0</v>
      </c>
      <c r="K6" s="15">
        <f>'[1]TCE - ANEXO III - Preencher'!L15</f>
        <v>304.22000000000003</v>
      </c>
      <c r="L6" s="15">
        <f>'[1]TCE - ANEXO III - Preencher'!M15</f>
        <v>6.6</v>
      </c>
      <c r="M6" s="15">
        <f t="shared" si="1"/>
        <v>297.62</v>
      </c>
      <c r="N6" s="15">
        <f>'[1]TCE - ANEXO III - Preencher'!O15</f>
        <v>2.35</v>
      </c>
      <c r="O6" s="15">
        <f>'[1]TCE - ANEXO III - Preencher'!P15</f>
        <v>0</v>
      </c>
      <c r="P6" s="16">
        <f t="shared" si="2"/>
        <v>2.35</v>
      </c>
      <c r="Q6" s="15">
        <f>'[1]TCE - ANEXO III - Preencher'!R15</f>
        <v>123</v>
      </c>
      <c r="R6" s="15">
        <f>'[1]TCE - ANEXO III - Preencher'!S15</f>
        <v>79.2</v>
      </c>
      <c r="S6" s="16">
        <f t="shared" si="3"/>
        <v>43.8</v>
      </c>
      <c r="T6" s="15">
        <f>'[1]TCE - ANEXO III - Preencher'!U15</f>
        <v>0</v>
      </c>
      <c r="U6" s="15">
        <f>'[1]TCE - ANEXO III - Preencher'!V15</f>
        <v>0</v>
      </c>
      <c r="V6" s="16">
        <f t="shared" si="4"/>
        <v>0</v>
      </c>
      <c r="W6" s="17" t="str">
        <f>IF('[1]TCE - ANEXO III - Preencher'!X15="","",'[1]TCE - ANEXO III - Preencher'!X15)</f>
        <v/>
      </c>
      <c r="X6" s="15">
        <f>'[1]TCE - ANEXO III - Preencher'!Y15</f>
        <v>0</v>
      </c>
      <c r="Y6" s="15">
        <f>'[1]TCE - ANEXO III - Preencher'!Z15</f>
        <v>0</v>
      </c>
      <c r="Z6" s="16">
        <f t="shared" si="5"/>
        <v>0</v>
      </c>
      <c r="AA6" s="17" t="str">
        <f>IF('[1]TCE - ANEXO III - Preencher'!AB15="","",'[1]TCE - ANEXO III - Preencher'!AB15)</f>
        <v/>
      </c>
      <c r="AB6" s="15">
        <f t="shared" si="0"/>
        <v>495.83000000000004</v>
      </c>
    </row>
    <row r="7" spans="1:28" x14ac:dyDescent="0.25">
      <c r="A7" s="8">
        <f>IFERROR(VLOOKUP(B7,'[1]DADOS (OCULTAR)'!$Q$3:$S$133,3,0),"")</f>
        <v>9767633000951</v>
      </c>
      <c r="B7" s="9" t="str">
        <f>'[1]TCE - ANEXO III - Preencher'!C16</f>
        <v>UPA ENGENHO VELHO - C.G 010/2022</v>
      </c>
      <c r="C7" s="10"/>
      <c r="D7" s="11" t="str">
        <f>'[1]TCE - ANEXO III - Preencher'!E16</f>
        <v>ALAN DEYVISON FRANCISCO FELIX</v>
      </c>
      <c r="E7" s="9" t="str">
        <f>IF('[1]TCE - ANEXO III - Preencher'!F16="4 - Assistência Odontológica","2 - Outros Profissionais da Saúde",'[1]TCE - ANEXO III - Preencher'!F16)</f>
        <v>2 - Outros Profissionais da Saúde</v>
      </c>
      <c r="F7" s="12">
        <f>'[1]TCE - ANEXO III - Preencher'!G16</f>
        <v>322205</v>
      </c>
      <c r="G7" s="13">
        <f>IF('[1]TCE - ANEXO III - Preencher'!H16="","",'[1]TCE - ANEXO III - Preencher'!H16)</f>
        <v>45078</v>
      </c>
      <c r="H7" s="14">
        <f>'[1]TCE - ANEXO III - Preencher'!I16</f>
        <v>0</v>
      </c>
      <c r="I7" s="14">
        <f>'[1]TCE - ANEXO III - Preencher'!J16</f>
        <v>135.53</v>
      </c>
      <c r="J7" s="14">
        <f>'[1]TCE - ANEXO III - Preencher'!K16</f>
        <v>0</v>
      </c>
      <c r="K7" s="15">
        <f>'[1]TCE - ANEXO III - Preencher'!L16</f>
        <v>304.22000000000003</v>
      </c>
      <c r="L7" s="15">
        <f>'[1]TCE - ANEXO III - Preencher'!M16</f>
        <v>6.6</v>
      </c>
      <c r="M7" s="15">
        <f t="shared" si="1"/>
        <v>297.62</v>
      </c>
      <c r="N7" s="15">
        <f>'[1]TCE - ANEXO III - Preencher'!O16</f>
        <v>2.35</v>
      </c>
      <c r="O7" s="15">
        <f>'[1]TCE - ANEXO III - Preencher'!P16</f>
        <v>0</v>
      </c>
      <c r="P7" s="16">
        <f t="shared" si="2"/>
        <v>2.35</v>
      </c>
      <c r="Q7" s="15">
        <f>'[1]TCE - ANEXO III - Preencher'!R16</f>
        <v>123</v>
      </c>
      <c r="R7" s="15">
        <f>'[1]TCE - ANEXO III - Preencher'!S16</f>
        <v>79.8</v>
      </c>
      <c r="S7" s="16">
        <f t="shared" si="3"/>
        <v>43.2</v>
      </c>
      <c r="T7" s="15">
        <f>'[1]TCE - ANEXO III - Preencher'!U16</f>
        <v>0</v>
      </c>
      <c r="U7" s="15">
        <f>'[1]TCE - ANEXO III - Preencher'!V16</f>
        <v>0</v>
      </c>
      <c r="V7" s="16">
        <f t="shared" si="4"/>
        <v>0</v>
      </c>
      <c r="W7" s="17" t="str">
        <f>IF('[1]TCE - ANEXO III - Preencher'!X16="","",'[1]TCE - ANEXO III - Preencher'!X16)</f>
        <v/>
      </c>
      <c r="X7" s="15">
        <f>'[1]TCE - ANEXO III - Preencher'!Y16</f>
        <v>0</v>
      </c>
      <c r="Y7" s="15">
        <f>'[1]TCE - ANEXO III - Preencher'!Z16</f>
        <v>0</v>
      </c>
      <c r="Z7" s="16">
        <f t="shared" si="5"/>
        <v>0</v>
      </c>
      <c r="AA7" s="17" t="str">
        <f>IF('[1]TCE - ANEXO III - Preencher'!AB16="","",'[1]TCE - ANEXO III - Preencher'!AB16)</f>
        <v/>
      </c>
      <c r="AB7" s="15">
        <f t="shared" si="0"/>
        <v>478.7</v>
      </c>
    </row>
    <row r="8" spans="1:28" x14ac:dyDescent="0.25">
      <c r="A8" s="8">
        <f>IFERROR(VLOOKUP(B8,'[1]DADOS (OCULTAR)'!$Q$3:$S$133,3,0),"")</f>
        <v>9767633000951</v>
      </c>
      <c r="B8" s="9" t="str">
        <f>'[1]TCE - ANEXO III - Preencher'!C17</f>
        <v>UPA ENGENHO VELHO - C.G 010/2022</v>
      </c>
      <c r="C8" s="10"/>
      <c r="D8" s="11" t="str">
        <f>'[1]TCE - ANEXO III - Preencher'!E17</f>
        <v>ALANA CAROLINA DA SILVA</v>
      </c>
      <c r="E8" s="9" t="str">
        <f>IF('[1]TCE - ANEXO III - Preencher'!F17="4 - Assistência Odontológica","2 - Outros Profissionais da Saúde",'[1]TCE - ANEXO III - Preencher'!F17)</f>
        <v>2 - Outros Profissionais da Saúde</v>
      </c>
      <c r="F8" s="12">
        <f>'[1]TCE - ANEXO III - Preencher'!G17</f>
        <v>322205</v>
      </c>
      <c r="G8" s="13">
        <f>IF('[1]TCE - ANEXO III - Preencher'!H17="","",'[1]TCE - ANEXO III - Preencher'!H17)</f>
        <v>45078</v>
      </c>
      <c r="H8" s="14">
        <f>'[1]TCE - ANEXO III - Preencher'!I17</f>
        <v>0</v>
      </c>
      <c r="I8" s="14">
        <f>'[1]TCE - ANEXO III - Preencher'!J17</f>
        <v>0</v>
      </c>
      <c r="J8" s="14">
        <f>'[1]TCE - ANEXO III - Preencher'!K17</f>
        <v>0</v>
      </c>
      <c r="K8" s="15">
        <f>'[1]TCE - ANEXO III - Preencher'!L17</f>
        <v>0</v>
      </c>
      <c r="L8" s="15">
        <f>'[1]TCE - ANEXO III - Preencher'!M17</f>
        <v>0</v>
      </c>
      <c r="M8" s="15">
        <f t="shared" si="1"/>
        <v>0</v>
      </c>
      <c r="N8" s="15">
        <f>'[1]TCE - ANEXO III - Preencher'!O17</f>
        <v>2.35</v>
      </c>
      <c r="O8" s="15">
        <f>'[1]TCE - ANEXO III - Preencher'!P17</f>
        <v>0</v>
      </c>
      <c r="P8" s="16">
        <f t="shared" si="2"/>
        <v>2.35</v>
      </c>
      <c r="Q8" s="15">
        <f>'[1]TCE - ANEXO III - Preencher'!R17</f>
        <v>0</v>
      </c>
      <c r="R8" s="15">
        <f>'[1]TCE - ANEXO III - Preencher'!S17</f>
        <v>0</v>
      </c>
      <c r="S8" s="16">
        <f t="shared" si="3"/>
        <v>0</v>
      </c>
      <c r="T8" s="15">
        <f>'[1]TCE - ANEXO III - Preencher'!U17</f>
        <v>0</v>
      </c>
      <c r="U8" s="15">
        <f>'[1]TCE - ANEXO III - Preencher'!V17</f>
        <v>0</v>
      </c>
      <c r="V8" s="16">
        <f t="shared" si="4"/>
        <v>0</v>
      </c>
      <c r="W8" s="17" t="str">
        <f>IF('[1]TCE - ANEXO III - Preencher'!X17="","",'[1]TCE - ANEXO III - Preencher'!X17)</f>
        <v/>
      </c>
      <c r="X8" s="15">
        <f>'[1]TCE - ANEXO III - Preencher'!Y17</f>
        <v>0</v>
      </c>
      <c r="Y8" s="15">
        <f>'[1]TCE - ANEXO III - Preencher'!Z17</f>
        <v>0</v>
      </c>
      <c r="Z8" s="16">
        <f t="shared" si="5"/>
        <v>0</v>
      </c>
      <c r="AA8" s="17" t="str">
        <f>IF('[1]TCE - ANEXO III - Preencher'!AB17="","",'[1]TCE - ANEXO III - Preencher'!AB17)</f>
        <v/>
      </c>
      <c r="AB8" s="15">
        <f t="shared" si="0"/>
        <v>2.35</v>
      </c>
    </row>
    <row r="9" spans="1:28" x14ac:dyDescent="0.25">
      <c r="A9" s="8">
        <f>IFERROR(VLOOKUP(B9,'[1]DADOS (OCULTAR)'!$Q$3:$S$133,3,0),"")</f>
        <v>9767633000951</v>
      </c>
      <c r="B9" s="9" t="str">
        <f>'[1]TCE - ANEXO III - Preencher'!C18</f>
        <v>UPA ENGENHO VELHO - C.G 010/2022</v>
      </c>
      <c r="C9" s="10"/>
      <c r="D9" s="11" t="str">
        <f>'[1]TCE - ANEXO III - Preencher'!E18</f>
        <v>ALEXANDRE FERREIRA DA SILVA</v>
      </c>
      <c r="E9" s="9" t="str">
        <f>IF('[1]TCE - ANEXO III - Preencher'!F18="4 - Assistência Odontológica","2 - Outros Profissionais da Saúde",'[1]TCE - ANEXO III - Preencher'!F18)</f>
        <v>3 - Administrativo</v>
      </c>
      <c r="F9" s="12">
        <f>'[1]TCE - ANEXO III - Preencher'!G18</f>
        <v>515110</v>
      </c>
      <c r="G9" s="13">
        <f>IF('[1]TCE - ANEXO III - Preencher'!H18="","",'[1]TCE - ANEXO III - Preencher'!H18)</f>
        <v>45078</v>
      </c>
      <c r="H9" s="14">
        <f>'[1]TCE - ANEXO III - Preencher'!I18</f>
        <v>0</v>
      </c>
      <c r="I9" s="14">
        <f>'[1]TCE - ANEXO III - Preencher'!J18</f>
        <v>156.02000000000001</v>
      </c>
      <c r="J9" s="14">
        <f>'[1]TCE - ANEXO III - Preencher'!K18</f>
        <v>0</v>
      </c>
      <c r="K9" s="15">
        <f>'[1]TCE - ANEXO III - Preencher'!L18</f>
        <v>304.22000000000003</v>
      </c>
      <c r="L9" s="15">
        <f>'[1]TCE - ANEXO III - Preencher'!M18</f>
        <v>6.6</v>
      </c>
      <c r="M9" s="15">
        <f t="shared" si="1"/>
        <v>297.62</v>
      </c>
      <c r="N9" s="15">
        <f>'[1]TCE - ANEXO III - Preencher'!O18</f>
        <v>2.35</v>
      </c>
      <c r="O9" s="15">
        <f>'[1]TCE - ANEXO III - Preencher'!P18</f>
        <v>0</v>
      </c>
      <c r="P9" s="16">
        <f t="shared" si="2"/>
        <v>2.35</v>
      </c>
      <c r="Q9" s="15">
        <f>'[1]TCE - ANEXO III - Preencher'!R18</f>
        <v>0</v>
      </c>
      <c r="R9" s="15">
        <f>'[1]TCE - ANEXO III - Preencher'!S18</f>
        <v>0</v>
      </c>
      <c r="S9" s="16">
        <f t="shared" si="3"/>
        <v>0</v>
      </c>
      <c r="T9" s="15">
        <f>'[1]TCE - ANEXO III - Preencher'!U18</f>
        <v>0</v>
      </c>
      <c r="U9" s="15">
        <f>'[1]TCE - ANEXO III - Preencher'!V18</f>
        <v>0</v>
      </c>
      <c r="V9" s="16">
        <f t="shared" si="4"/>
        <v>0</v>
      </c>
      <c r="W9" s="17" t="str">
        <f>IF('[1]TCE - ANEXO III - Preencher'!X18="","",'[1]TCE - ANEXO III - Preencher'!X18)</f>
        <v/>
      </c>
      <c r="X9" s="15">
        <f>'[1]TCE - ANEXO III - Preencher'!Y18</f>
        <v>0</v>
      </c>
      <c r="Y9" s="15">
        <f>'[1]TCE - ANEXO III - Preencher'!Z18</f>
        <v>0</v>
      </c>
      <c r="Z9" s="16">
        <f t="shared" si="5"/>
        <v>0</v>
      </c>
      <c r="AA9" s="17" t="str">
        <f>IF('[1]TCE - ANEXO III - Preencher'!AB18="","",'[1]TCE - ANEXO III - Preencher'!AB18)</f>
        <v/>
      </c>
      <c r="AB9" s="15">
        <f t="shared" si="0"/>
        <v>455.99</v>
      </c>
    </row>
    <row r="10" spans="1:28" x14ac:dyDescent="0.25">
      <c r="A10" s="8">
        <f>IFERROR(VLOOKUP(B10,'[1]DADOS (OCULTAR)'!$Q$3:$S$133,3,0),"")</f>
        <v>9767633000951</v>
      </c>
      <c r="B10" s="9" t="str">
        <f>'[1]TCE - ANEXO III - Preencher'!C19</f>
        <v>UPA ENGENHO VELHO - C.G 010/2022</v>
      </c>
      <c r="C10" s="10"/>
      <c r="D10" s="11" t="str">
        <f>'[1]TCE - ANEXO III - Preencher'!E19</f>
        <v>ALEXSANDRA VILAR SAMPAIO COELHO</v>
      </c>
      <c r="E10" s="9" t="str">
        <f>IF('[1]TCE - ANEXO III - Preencher'!F19="4 - Assistência Odontológica","2 - Outros Profissionais da Saúde",'[1]TCE - ANEXO III - Preencher'!F19)</f>
        <v>3 - Administrativo</v>
      </c>
      <c r="F10" s="12">
        <f>'[1]TCE - ANEXO III - Preencher'!G19</f>
        <v>521130</v>
      </c>
      <c r="G10" s="13">
        <f>IF('[1]TCE - ANEXO III - Preencher'!H19="","",'[1]TCE - ANEXO III - Preencher'!H19)</f>
        <v>45078</v>
      </c>
      <c r="H10" s="14">
        <f>'[1]TCE - ANEXO III - Preencher'!I19</f>
        <v>0</v>
      </c>
      <c r="I10" s="14">
        <f>'[1]TCE - ANEXO III - Preencher'!J19</f>
        <v>118.92</v>
      </c>
      <c r="J10" s="14">
        <f>'[1]TCE - ANEXO III - Preencher'!K19</f>
        <v>0</v>
      </c>
      <c r="K10" s="15">
        <f>'[1]TCE - ANEXO III - Preencher'!L19</f>
        <v>304.22000000000003</v>
      </c>
      <c r="L10" s="15">
        <f>'[1]TCE - ANEXO III - Preencher'!M19</f>
        <v>6.6</v>
      </c>
      <c r="M10" s="15">
        <f t="shared" si="1"/>
        <v>297.62</v>
      </c>
      <c r="N10" s="15">
        <f>'[1]TCE - ANEXO III - Preencher'!O19</f>
        <v>2.35</v>
      </c>
      <c r="O10" s="15">
        <f>'[1]TCE - ANEXO III - Preencher'!P19</f>
        <v>0</v>
      </c>
      <c r="P10" s="16">
        <f t="shared" si="2"/>
        <v>2.35</v>
      </c>
      <c r="Q10" s="15">
        <f>'[1]TCE - ANEXO III - Preencher'!R19</f>
        <v>344.4</v>
      </c>
      <c r="R10" s="15">
        <f>'[1]TCE - ANEXO III - Preencher'!S19</f>
        <v>89.2</v>
      </c>
      <c r="S10" s="16">
        <f t="shared" si="3"/>
        <v>255.2</v>
      </c>
      <c r="T10" s="15">
        <f>'[1]TCE - ANEXO III - Preencher'!U19</f>
        <v>0</v>
      </c>
      <c r="U10" s="15">
        <f>'[1]TCE - ANEXO III - Preencher'!V19</f>
        <v>0</v>
      </c>
      <c r="V10" s="16">
        <f t="shared" si="4"/>
        <v>0</v>
      </c>
      <c r="W10" s="17" t="str">
        <f>IF('[1]TCE - ANEXO III - Preencher'!X19="","",'[1]TCE - ANEXO III - Preencher'!X19)</f>
        <v/>
      </c>
      <c r="X10" s="15">
        <f>'[1]TCE - ANEXO III - Preencher'!Y19</f>
        <v>0</v>
      </c>
      <c r="Y10" s="15">
        <f>'[1]TCE - ANEXO III - Preencher'!Z19</f>
        <v>0</v>
      </c>
      <c r="Z10" s="16">
        <f t="shared" si="5"/>
        <v>0</v>
      </c>
      <c r="AA10" s="17" t="str">
        <f>IF('[1]TCE - ANEXO III - Preencher'!AB19="","",'[1]TCE - ANEXO III - Preencher'!AB19)</f>
        <v/>
      </c>
      <c r="AB10" s="15">
        <f t="shared" si="0"/>
        <v>674.09</v>
      </c>
    </row>
    <row r="11" spans="1:28" x14ac:dyDescent="0.25">
      <c r="A11" s="8">
        <f>IFERROR(VLOOKUP(B11,'[1]DADOS (OCULTAR)'!$Q$3:$S$133,3,0),"")</f>
        <v>9767633000951</v>
      </c>
      <c r="B11" s="9" t="str">
        <f>'[1]TCE - ANEXO III - Preencher'!C20</f>
        <v>UPA ENGENHO VELHO - C.G 010/2022</v>
      </c>
      <c r="C11" s="10"/>
      <c r="D11" s="11" t="str">
        <f>'[1]TCE - ANEXO III - Preencher'!E20</f>
        <v>ALEXSANDRO PORTO DE MENDONCA</v>
      </c>
      <c r="E11" s="9" t="str">
        <f>IF('[1]TCE - ANEXO III - Preencher'!F20="4 - Assistência Odontológica","2 - Outros Profissionais da Saúde",'[1]TCE - ANEXO III - Preencher'!F20)</f>
        <v>3 - Administrativo</v>
      </c>
      <c r="F11" s="12">
        <f>'[1]TCE - ANEXO III - Preencher'!G20</f>
        <v>514310</v>
      </c>
      <c r="G11" s="13">
        <f>IF('[1]TCE - ANEXO III - Preencher'!H20="","",'[1]TCE - ANEXO III - Preencher'!H20)</f>
        <v>45078</v>
      </c>
      <c r="H11" s="14">
        <f>'[1]TCE - ANEXO III - Preencher'!I20</f>
        <v>0</v>
      </c>
      <c r="I11" s="14">
        <f>'[1]TCE - ANEXO III - Preencher'!J20</f>
        <v>159.77000000000001</v>
      </c>
      <c r="J11" s="14">
        <f>'[1]TCE - ANEXO III - Preencher'!K20</f>
        <v>0</v>
      </c>
      <c r="K11" s="15">
        <f>'[1]TCE - ANEXO III - Preencher'!L20</f>
        <v>304.22000000000003</v>
      </c>
      <c r="L11" s="15">
        <f>'[1]TCE - ANEXO III - Preencher'!M20</f>
        <v>6.6</v>
      </c>
      <c r="M11" s="15">
        <f t="shared" si="1"/>
        <v>297.62</v>
      </c>
      <c r="N11" s="15">
        <f>'[1]TCE - ANEXO III - Preencher'!O20</f>
        <v>2.35</v>
      </c>
      <c r="O11" s="15">
        <f>'[1]TCE - ANEXO III - Preencher'!P20</f>
        <v>0</v>
      </c>
      <c r="P11" s="16">
        <f t="shared" si="2"/>
        <v>2.35</v>
      </c>
      <c r="Q11" s="15">
        <f>'[1]TCE - ANEXO III - Preencher'!R20</f>
        <v>246</v>
      </c>
      <c r="R11" s="15">
        <f>'[1]TCE - ANEXO III - Preencher'!S20</f>
        <v>92.18</v>
      </c>
      <c r="S11" s="16">
        <f t="shared" si="3"/>
        <v>153.82</v>
      </c>
      <c r="T11" s="15">
        <f>'[1]TCE - ANEXO III - Preencher'!U20</f>
        <v>0</v>
      </c>
      <c r="U11" s="15">
        <f>'[1]TCE - ANEXO III - Preencher'!V20</f>
        <v>0</v>
      </c>
      <c r="V11" s="16">
        <f t="shared" si="4"/>
        <v>0</v>
      </c>
      <c r="W11" s="17" t="str">
        <f>IF('[1]TCE - ANEXO III - Preencher'!X20="","",'[1]TCE - ANEXO III - Preencher'!X20)</f>
        <v/>
      </c>
      <c r="X11" s="15">
        <f>'[1]TCE - ANEXO III - Preencher'!Y20</f>
        <v>0</v>
      </c>
      <c r="Y11" s="15">
        <f>'[1]TCE - ANEXO III - Preencher'!Z20</f>
        <v>0</v>
      </c>
      <c r="Z11" s="16">
        <f t="shared" si="5"/>
        <v>0</v>
      </c>
      <c r="AA11" s="17" t="str">
        <f>IF('[1]TCE - ANEXO III - Preencher'!AB20="","",'[1]TCE - ANEXO III - Preencher'!AB20)</f>
        <v/>
      </c>
      <c r="AB11" s="15">
        <f t="shared" si="0"/>
        <v>613.55999999999995</v>
      </c>
    </row>
    <row r="12" spans="1:28" x14ac:dyDescent="0.25">
      <c r="A12" s="8">
        <f>IFERROR(VLOOKUP(B12,'[1]DADOS (OCULTAR)'!$Q$3:$S$133,3,0),"")</f>
        <v>9767633000951</v>
      </c>
      <c r="B12" s="9" t="str">
        <f>'[1]TCE - ANEXO III - Preencher'!C21</f>
        <v>UPA ENGENHO VELHO - C.G 010/2022</v>
      </c>
      <c r="C12" s="10"/>
      <c r="D12" s="11" t="str">
        <f>'[1]TCE - ANEXO III - Preencher'!E21</f>
        <v>ALINE MARIA DA SILVA</v>
      </c>
      <c r="E12" s="9" t="str">
        <f>IF('[1]TCE - ANEXO III - Preencher'!F21="4 - Assistência Odontológica","2 - Outros Profissionais da Saúde",'[1]TCE - ANEXO III - Preencher'!F21)</f>
        <v>2 - Outros Profissionais da Saúde</v>
      </c>
      <c r="F12" s="12">
        <f>'[1]TCE - ANEXO III - Preencher'!G21</f>
        <v>322205</v>
      </c>
      <c r="G12" s="13">
        <f>IF('[1]TCE - ANEXO III - Preencher'!H21="","",'[1]TCE - ANEXO III - Preencher'!H21)</f>
        <v>45078</v>
      </c>
      <c r="H12" s="14">
        <f>'[1]TCE - ANEXO III - Preencher'!I21</f>
        <v>0</v>
      </c>
      <c r="I12" s="14">
        <f>'[1]TCE - ANEXO III - Preencher'!J21</f>
        <v>156.63999999999999</v>
      </c>
      <c r="J12" s="14">
        <f>'[1]TCE - ANEXO III - Preencher'!K21</f>
        <v>0</v>
      </c>
      <c r="K12" s="15">
        <f>'[1]TCE - ANEXO III - Preencher'!L21</f>
        <v>304.22000000000003</v>
      </c>
      <c r="L12" s="15">
        <f>'[1]TCE - ANEXO III - Preencher'!M21</f>
        <v>6.6</v>
      </c>
      <c r="M12" s="15">
        <f t="shared" si="1"/>
        <v>297.62</v>
      </c>
      <c r="N12" s="15">
        <f>'[1]TCE - ANEXO III - Preencher'!O21</f>
        <v>2.35</v>
      </c>
      <c r="O12" s="15">
        <f>'[1]TCE - ANEXO III - Preencher'!P21</f>
        <v>0</v>
      </c>
      <c r="P12" s="16">
        <f t="shared" si="2"/>
        <v>2.35</v>
      </c>
      <c r="Q12" s="15">
        <f>'[1]TCE - ANEXO III - Preencher'!R21</f>
        <v>328</v>
      </c>
      <c r="R12" s="15">
        <f>'[1]TCE - ANEXO III - Preencher'!S21</f>
        <v>79.8</v>
      </c>
      <c r="S12" s="16">
        <f t="shared" si="3"/>
        <v>248.2</v>
      </c>
      <c r="T12" s="15">
        <f>'[1]TCE - ANEXO III - Preencher'!U21</f>
        <v>0</v>
      </c>
      <c r="U12" s="15">
        <f>'[1]TCE - ANEXO III - Preencher'!V21</f>
        <v>0</v>
      </c>
      <c r="V12" s="16">
        <f t="shared" si="4"/>
        <v>0</v>
      </c>
      <c r="W12" s="17" t="str">
        <f>IF('[1]TCE - ANEXO III - Preencher'!X21="","",'[1]TCE - ANEXO III - Preencher'!X21)</f>
        <v/>
      </c>
      <c r="X12" s="15">
        <f>'[1]TCE - ANEXO III - Preencher'!Y21</f>
        <v>0</v>
      </c>
      <c r="Y12" s="15">
        <f>'[1]TCE - ANEXO III - Preencher'!Z21</f>
        <v>0</v>
      </c>
      <c r="Z12" s="16">
        <f t="shared" si="5"/>
        <v>0</v>
      </c>
      <c r="AA12" s="17" t="str">
        <f>IF('[1]TCE - ANEXO III - Preencher'!AB21="","",'[1]TCE - ANEXO III - Preencher'!AB21)</f>
        <v/>
      </c>
      <c r="AB12" s="15">
        <f t="shared" si="0"/>
        <v>704.81</v>
      </c>
    </row>
    <row r="13" spans="1:28" x14ac:dyDescent="0.25">
      <c r="A13" s="8">
        <f>IFERROR(VLOOKUP(B13,'[1]DADOS (OCULTAR)'!$Q$3:$S$133,3,0),"")</f>
        <v>9767633000951</v>
      </c>
      <c r="B13" s="9" t="str">
        <f>'[1]TCE - ANEXO III - Preencher'!C22</f>
        <v>UPA ENGENHO VELHO - C.G 010/2022</v>
      </c>
      <c r="C13" s="10"/>
      <c r="D13" s="11" t="str">
        <f>'[1]TCE - ANEXO III - Preencher'!E22</f>
        <v>ALIVELTON SOARES DE CARVALHO</v>
      </c>
      <c r="E13" s="9" t="str">
        <f>IF('[1]TCE - ANEXO III - Preencher'!F22="4 - Assistência Odontológica","2 - Outros Profissionais da Saúde",'[1]TCE - ANEXO III - Preencher'!F22)</f>
        <v>3 - Administrativo</v>
      </c>
      <c r="F13" s="12">
        <f>'[1]TCE - ANEXO III - Preencher'!G22</f>
        <v>354210</v>
      </c>
      <c r="G13" s="13">
        <f>IF('[1]TCE - ANEXO III - Preencher'!H22="","",'[1]TCE - ANEXO III - Preencher'!H22)</f>
        <v>45078</v>
      </c>
      <c r="H13" s="14">
        <f>'[1]TCE - ANEXO III - Preencher'!I22</f>
        <v>0</v>
      </c>
      <c r="I13" s="14">
        <f>'[1]TCE - ANEXO III - Preencher'!J22</f>
        <v>178.76</v>
      </c>
      <c r="J13" s="14">
        <f>'[1]TCE - ANEXO III - Preencher'!K22</f>
        <v>0</v>
      </c>
      <c r="K13" s="15">
        <f>'[1]TCE - ANEXO III - Preencher'!L22</f>
        <v>304.22000000000003</v>
      </c>
      <c r="L13" s="15">
        <f>'[1]TCE - ANEXO III - Preencher'!M22</f>
        <v>6.6</v>
      </c>
      <c r="M13" s="15">
        <f t="shared" si="1"/>
        <v>297.62</v>
      </c>
      <c r="N13" s="15">
        <f>'[1]TCE - ANEXO III - Preencher'!O22</f>
        <v>2.35</v>
      </c>
      <c r="O13" s="15">
        <f>'[1]TCE - ANEXO III - Preencher'!P22</f>
        <v>0</v>
      </c>
      <c r="P13" s="16">
        <f t="shared" si="2"/>
        <v>2.35</v>
      </c>
      <c r="Q13" s="15">
        <f>'[1]TCE - ANEXO III - Preencher'!R22</f>
        <v>0</v>
      </c>
      <c r="R13" s="15">
        <f>'[1]TCE - ANEXO III - Preencher'!S22</f>
        <v>0</v>
      </c>
      <c r="S13" s="16">
        <f t="shared" si="3"/>
        <v>0</v>
      </c>
      <c r="T13" s="15">
        <f>'[1]TCE - ANEXO III - Preencher'!U22</f>
        <v>0</v>
      </c>
      <c r="U13" s="15">
        <f>'[1]TCE - ANEXO III - Preencher'!V22</f>
        <v>0</v>
      </c>
      <c r="V13" s="16">
        <f t="shared" si="4"/>
        <v>0</v>
      </c>
      <c r="W13" s="17" t="str">
        <f>IF('[1]TCE - ANEXO III - Preencher'!X22="","",'[1]TCE - ANEXO III - Preencher'!X22)</f>
        <v/>
      </c>
      <c r="X13" s="15">
        <f>'[1]TCE - ANEXO III - Preencher'!Y22</f>
        <v>0</v>
      </c>
      <c r="Y13" s="15">
        <f>'[1]TCE - ANEXO III - Preencher'!Z22</f>
        <v>0</v>
      </c>
      <c r="Z13" s="16">
        <f t="shared" si="5"/>
        <v>0</v>
      </c>
      <c r="AA13" s="17" t="str">
        <f>IF('[1]TCE - ANEXO III - Preencher'!AB22="","",'[1]TCE - ANEXO III - Preencher'!AB22)</f>
        <v/>
      </c>
      <c r="AB13" s="15">
        <f t="shared" si="0"/>
        <v>478.73</v>
      </c>
    </row>
    <row r="14" spans="1:28" x14ac:dyDescent="0.25">
      <c r="A14" s="8">
        <f>IFERROR(VLOOKUP(B14,'[1]DADOS (OCULTAR)'!$Q$3:$S$133,3,0),"")</f>
        <v>9767633000951</v>
      </c>
      <c r="B14" s="9" t="str">
        <f>'[1]TCE - ANEXO III - Preencher'!C23</f>
        <v>UPA ENGENHO VELHO - C.G 010/2022</v>
      </c>
      <c r="C14" s="10"/>
      <c r="D14" s="11" t="str">
        <f>'[1]TCE - ANEXO III - Preencher'!E23</f>
        <v>AMANDA KARLA DUTRA</v>
      </c>
      <c r="E14" s="9" t="str">
        <f>IF('[1]TCE - ANEXO III - Preencher'!F23="4 - Assistência Odontológica","2 - Outros Profissionais da Saúde",'[1]TCE - ANEXO III - Preencher'!F23)</f>
        <v>2 - Outros Profissionais da Saúde</v>
      </c>
      <c r="F14" s="12">
        <f>'[1]TCE - ANEXO III - Preencher'!G23</f>
        <v>223505</v>
      </c>
      <c r="G14" s="13">
        <f>IF('[1]TCE - ANEXO III - Preencher'!H23="","",'[1]TCE - ANEXO III - Preencher'!H23)</f>
        <v>45078</v>
      </c>
      <c r="H14" s="14">
        <f>'[1]TCE - ANEXO III - Preencher'!I23</f>
        <v>0</v>
      </c>
      <c r="I14" s="14">
        <f>'[1]TCE - ANEXO III - Preencher'!J23</f>
        <v>271.25</v>
      </c>
      <c r="J14" s="14">
        <f>'[1]TCE - ANEXO III - Preencher'!K23</f>
        <v>0</v>
      </c>
      <c r="K14" s="15">
        <f>'[1]TCE - ANEXO III - Preencher'!L23</f>
        <v>0</v>
      </c>
      <c r="L14" s="15">
        <f>'[1]TCE - ANEXO III - Preencher'!M23</f>
        <v>0</v>
      </c>
      <c r="M14" s="15">
        <f t="shared" si="1"/>
        <v>0</v>
      </c>
      <c r="N14" s="15">
        <f>'[1]TCE - ANEXO III - Preencher'!O23</f>
        <v>4.09</v>
      </c>
      <c r="O14" s="15">
        <f>'[1]TCE - ANEXO III - Preencher'!P23</f>
        <v>0</v>
      </c>
      <c r="P14" s="16">
        <f t="shared" si="2"/>
        <v>4.09</v>
      </c>
      <c r="Q14" s="15">
        <f>'[1]TCE - ANEXO III - Preencher'!R23</f>
        <v>0</v>
      </c>
      <c r="R14" s="15">
        <f>'[1]TCE - ANEXO III - Preencher'!S23</f>
        <v>0</v>
      </c>
      <c r="S14" s="16">
        <f t="shared" si="3"/>
        <v>0</v>
      </c>
      <c r="T14" s="15">
        <f>'[1]TCE - ANEXO III - Preencher'!U23</f>
        <v>0</v>
      </c>
      <c r="U14" s="15">
        <f>'[1]TCE - ANEXO III - Preencher'!V23</f>
        <v>0</v>
      </c>
      <c r="V14" s="16">
        <f t="shared" si="4"/>
        <v>0</v>
      </c>
      <c r="W14" s="17" t="str">
        <f>IF('[1]TCE - ANEXO III - Preencher'!X23="","",'[1]TCE - ANEXO III - Preencher'!X23)</f>
        <v/>
      </c>
      <c r="X14" s="15">
        <f>'[1]TCE - ANEXO III - Preencher'!Y23</f>
        <v>0</v>
      </c>
      <c r="Y14" s="15">
        <f>'[1]TCE - ANEXO III - Preencher'!Z23</f>
        <v>0</v>
      </c>
      <c r="Z14" s="16">
        <f t="shared" si="5"/>
        <v>0</v>
      </c>
      <c r="AA14" s="17" t="str">
        <f>IF('[1]TCE - ANEXO III - Preencher'!AB23="","",'[1]TCE - ANEXO III - Preencher'!AB23)</f>
        <v/>
      </c>
      <c r="AB14" s="15">
        <f t="shared" si="0"/>
        <v>275.33999999999997</v>
      </c>
    </row>
    <row r="15" spans="1:28" x14ac:dyDescent="0.25">
      <c r="A15" s="8">
        <f>IFERROR(VLOOKUP(B15,'[1]DADOS (OCULTAR)'!$Q$3:$S$133,3,0),"")</f>
        <v>9767633000951</v>
      </c>
      <c r="B15" s="9" t="str">
        <f>'[1]TCE - ANEXO III - Preencher'!C24</f>
        <v>UPA ENGENHO VELHO - C.G 010/2022</v>
      </c>
      <c r="C15" s="10"/>
      <c r="D15" s="11" t="str">
        <f>'[1]TCE - ANEXO III - Preencher'!E24</f>
        <v>ANA CLAUDIA VAZ DE CARVALHO CASTRO</v>
      </c>
      <c r="E15" s="9" t="str">
        <f>IF('[1]TCE - ANEXO III - Preencher'!F24="4 - Assistência Odontológica","2 - Outros Profissionais da Saúde",'[1]TCE - ANEXO III - Preencher'!F24)</f>
        <v>2 - Outros Profissionais da Saúde</v>
      </c>
      <c r="F15" s="12">
        <f>'[1]TCE - ANEXO III - Preencher'!G24</f>
        <v>324115</v>
      </c>
      <c r="G15" s="13">
        <f>IF('[1]TCE - ANEXO III - Preencher'!H24="","",'[1]TCE - ANEXO III - Preencher'!H24)</f>
        <v>45078</v>
      </c>
      <c r="H15" s="14">
        <f>'[1]TCE - ANEXO III - Preencher'!I24</f>
        <v>0</v>
      </c>
      <c r="I15" s="14">
        <f>'[1]TCE - ANEXO III - Preencher'!J24</f>
        <v>351.6</v>
      </c>
      <c r="J15" s="14">
        <f>'[1]TCE - ANEXO III - Preencher'!K24</f>
        <v>0</v>
      </c>
      <c r="K15" s="15">
        <f>'[1]TCE - ANEXO III - Preencher'!L24</f>
        <v>304.22000000000003</v>
      </c>
      <c r="L15" s="15">
        <f>'[1]TCE - ANEXO III - Preencher'!M24</f>
        <v>6.6</v>
      </c>
      <c r="M15" s="15">
        <f t="shared" si="1"/>
        <v>297.62</v>
      </c>
      <c r="N15" s="15">
        <f>'[1]TCE - ANEXO III - Preencher'!O24</f>
        <v>2.35</v>
      </c>
      <c r="O15" s="15">
        <f>'[1]TCE - ANEXO III - Preencher'!P24</f>
        <v>0</v>
      </c>
      <c r="P15" s="16">
        <f t="shared" si="2"/>
        <v>2.35</v>
      </c>
      <c r="Q15" s="15">
        <f>'[1]TCE - ANEXO III - Preencher'!R24</f>
        <v>0</v>
      </c>
      <c r="R15" s="15">
        <f>'[1]TCE - ANEXO III - Preencher'!S24</f>
        <v>0</v>
      </c>
      <c r="S15" s="16">
        <f t="shared" si="3"/>
        <v>0</v>
      </c>
      <c r="T15" s="15">
        <f>'[1]TCE - ANEXO III - Preencher'!U24</f>
        <v>0</v>
      </c>
      <c r="U15" s="15">
        <f>'[1]TCE - ANEXO III - Preencher'!V24</f>
        <v>0</v>
      </c>
      <c r="V15" s="16">
        <f t="shared" si="4"/>
        <v>0</v>
      </c>
      <c r="W15" s="17" t="str">
        <f>IF('[1]TCE - ANEXO III - Preencher'!X24="","",'[1]TCE - ANEXO III - Preencher'!X24)</f>
        <v/>
      </c>
      <c r="X15" s="15">
        <f>'[1]TCE - ANEXO III - Preencher'!Y24</f>
        <v>0</v>
      </c>
      <c r="Y15" s="15">
        <f>'[1]TCE - ANEXO III - Preencher'!Z24</f>
        <v>0</v>
      </c>
      <c r="Z15" s="16">
        <f t="shared" si="5"/>
        <v>0</v>
      </c>
      <c r="AA15" s="17" t="str">
        <f>IF('[1]TCE - ANEXO III - Preencher'!AB24="","",'[1]TCE - ANEXO III - Preencher'!AB24)</f>
        <v/>
      </c>
      <c r="AB15" s="15">
        <f t="shared" si="0"/>
        <v>651.57000000000005</v>
      </c>
    </row>
    <row r="16" spans="1:28" x14ac:dyDescent="0.25">
      <c r="A16" s="8">
        <f>IFERROR(VLOOKUP(B16,'[1]DADOS (OCULTAR)'!$Q$3:$S$133,3,0),"")</f>
        <v>9767633000951</v>
      </c>
      <c r="B16" s="9" t="str">
        <f>'[1]TCE - ANEXO III - Preencher'!C25</f>
        <v>UPA ENGENHO VELHO - C.G 010/2022</v>
      </c>
      <c r="C16" s="10"/>
      <c r="D16" s="11" t="str">
        <f>'[1]TCE - ANEXO III - Preencher'!E25</f>
        <v>ANA ROSA APOLINARIO DE MOURA</v>
      </c>
      <c r="E16" s="9" t="str">
        <f>IF('[1]TCE - ANEXO III - Preencher'!F25="4 - Assistência Odontológica","2 - Outros Profissionais da Saúde",'[1]TCE - ANEXO III - Preencher'!F25)</f>
        <v>2 - Outros Profissionais da Saúde</v>
      </c>
      <c r="F16" s="12">
        <f>'[1]TCE - ANEXO III - Preencher'!G25</f>
        <v>223505</v>
      </c>
      <c r="G16" s="13">
        <f>IF('[1]TCE - ANEXO III - Preencher'!H25="","",'[1]TCE - ANEXO III - Preencher'!H25)</f>
        <v>45078</v>
      </c>
      <c r="H16" s="14">
        <f>'[1]TCE - ANEXO III - Preencher'!I25</f>
        <v>0</v>
      </c>
      <c r="I16" s="14">
        <f>'[1]TCE - ANEXO III - Preencher'!J25</f>
        <v>244.52</v>
      </c>
      <c r="J16" s="14">
        <f>'[1]TCE - ANEXO III - Preencher'!K25</f>
        <v>0</v>
      </c>
      <c r="K16" s="15">
        <f>'[1]TCE - ANEXO III - Preencher'!L25</f>
        <v>0</v>
      </c>
      <c r="L16" s="15">
        <f>'[1]TCE - ANEXO III - Preencher'!M25</f>
        <v>0</v>
      </c>
      <c r="M16" s="15">
        <f t="shared" si="1"/>
        <v>0</v>
      </c>
      <c r="N16" s="15">
        <f>'[1]TCE - ANEXO III - Preencher'!O25</f>
        <v>4.09</v>
      </c>
      <c r="O16" s="15">
        <f>'[1]TCE - ANEXO III - Preencher'!P25</f>
        <v>0</v>
      </c>
      <c r="P16" s="16">
        <f t="shared" si="2"/>
        <v>4.09</v>
      </c>
      <c r="Q16" s="15">
        <f>'[1]TCE - ANEXO III - Preencher'!R25</f>
        <v>98.4</v>
      </c>
      <c r="R16" s="15">
        <f>'[1]TCE - ANEXO III - Preencher'!S25</f>
        <v>98.4</v>
      </c>
      <c r="S16" s="16">
        <f t="shared" si="3"/>
        <v>0</v>
      </c>
      <c r="T16" s="15">
        <f>'[1]TCE - ANEXO III - Preencher'!U25</f>
        <v>0</v>
      </c>
      <c r="U16" s="15">
        <f>'[1]TCE - ANEXO III - Preencher'!V25</f>
        <v>0</v>
      </c>
      <c r="V16" s="16">
        <f t="shared" si="4"/>
        <v>0</v>
      </c>
      <c r="W16" s="17" t="str">
        <f>IF('[1]TCE - ANEXO III - Preencher'!X25="","",'[1]TCE - ANEXO III - Preencher'!X25)</f>
        <v/>
      </c>
      <c r="X16" s="15">
        <f>'[1]TCE - ANEXO III - Preencher'!Y25</f>
        <v>0</v>
      </c>
      <c r="Y16" s="15">
        <f>'[1]TCE - ANEXO III - Preencher'!Z25</f>
        <v>0</v>
      </c>
      <c r="Z16" s="16">
        <f t="shared" si="5"/>
        <v>0</v>
      </c>
      <c r="AA16" s="17" t="str">
        <f>IF('[1]TCE - ANEXO III - Preencher'!AB25="","",'[1]TCE - ANEXO III - Preencher'!AB25)</f>
        <v/>
      </c>
      <c r="AB16" s="15">
        <f t="shared" si="0"/>
        <v>248.61</v>
      </c>
    </row>
    <row r="17" spans="1:28" x14ac:dyDescent="0.25">
      <c r="A17" s="8">
        <f>IFERROR(VLOOKUP(B17,'[1]DADOS (OCULTAR)'!$Q$3:$S$133,3,0),"")</f>
        <v>9767633000951</v>
      </c>
      <c r="B17" s="9" t="str">
        <f>'[1]TCE - ANEXO III - Preencher'!C26</f>
        <v>UPA ENGENHO VELHO - C.G 010/2022</v>
      </c>
      <c r="C17" s="10"/>
      <c r="D17" s="11" t="str">
        <f>'[1]TCE - ANEXO III - Preencher'!E26</f>
        <v>ANDERSON VIEIRA DA SILVA</v>
      </c>
      <c r="E17" s="9" t="str">
        <f>IF('[1]TCE - ANEXO III - Preencher'!F26="4 - Assistência Odontológica","2 - Outros Profissionais da Saúde",'[1]TCE - ANEXO III - Preencher'!F26)</f>
        <v>3 - Administrativo</v>
      </c>
      <c r="F17" s="12">
        <f>'[1]TCE - ANEXO III - Preencher'!G26</f>
        <v>514310</v>
      </c>
      <c r="G17" s="13">
        <f>IF('[1]TCE - ANEXO III - Preencher'!H26="","",'[1]TCE - ANEXO III - Preencher'!H26)</f>
        <v>45078</v>
      </c>
      <c r="H17" s="14">
        <f>'[1]TCE - ANEXO III - Preencher'!I26</f>
        <v>0</v>
      </c>
      <c r="I17" s="14">
        <f>'[1]TCE - ANEXO III - Preencher'!J26</f>
        <v>221.74</v>
      </c>
      <c r="J17" s="14">
        <f>'[1]TCE - ANEXO III - Preencher'!K26</f>
        <v>0</v>
      </c>
      <c r="K17" s="15">
        <f>'[1]TCE - ANEXO III - Preencher'!L26</f>
        <v>0</v>
      </c>
      <c r="L17" s="15">
        <f>'[1]TCE - ANEXO III - Preencher'!M26</f>
        <v>0</v>
      </c>
      <c r="M17" s="15">
        <f t="shared" si="1"/>
        <v>0</v>
      </c>
      <c r="N17" s="15">
        <f>'[1]TCE - ANEXO III - Preencher'!O26</f>
        <v>2.35</v>
      </c>
      <c r="O17" s="15">
        <f>'[1]TCE - ANEXO III - Preencher'!P26</f>
        <v>0</v>
      </c>
      <c r="P17" s="16">
        <f t="shared" si="2"/>
        <v>2.35</v>
      </c>
      <c r="Q17" s="15">
        <f>'[1]TCE - ANEXO III - Preencher'!R26</f>
        <v>0</v>
      </c>
      <c r="R17" s="15">
        <f>'[1]TCE - ANEXO III - Preencher'!S26</f>
        <v>0</v>
      </c>
      <c r="S17" s="16">
        <f t="shared" si="3"/>
        <v>0</v>
      </c>
      <c r="T17" s="15">
        <f>'[1]TCE - ANEXO III - Preencher'!U26</f>
        <v>0</v>
      </c>
      <c r="U17" s="15">
        <f>'[1]TCE - ANEXO III - Preencher'!V26</f>
        <v>0</v>
      </c>
      <c r="V17" s="16">
        <f t="shared" si="4"/>
        <v>0</v>
      </c>
      <c r="W17" s="17" t="str">
        <f>IF('[1]TCE - ANEXO III - Preencher'!X26="","",'[1]TCE - ANEXO III - Preencher'!X26)</f>
        <v/>
      </c>
      <c r="X17" s="15">
        <f>'[1]TCE - ANEXO III - Preencher'!Y26</f>
        <v>0</v>
      </c>
      <c r="Y17" s="15">
        <f>'[1]TCE - ANEXO III - Preencher'!Z26</f>
        <v>0</v>
      </c>
      <c r="Z17" s="16">
        <f t="shared" si="5"/>
        <v>0</v>
      </c>
      <c r="AA17" s="17" t="str">
        <f>IF('[1]TCE - ANEXO III - Preencher'!AB26="","",'[1]TCE - ANEXO III - Preencher'!AB26)</f>
        <v/>
      </c>
      <c r="AB17" s="15">
        <f t="shared" si="0"/>
        <v>224.09</v>
      </c>
    </row>
    <row r="18" spans="1:28" x14ac:dyDescent="0.25">
      <c r="A18" s="8">
        <f>IFERROR(VLOOKUP(B18,'[1]DADOS (OCULTAR)'!$Q$3:$S$133,3,0),"")</f>
        <v>9767633000951</v>
      </c>
      <c r="B18" s="9" t="str">
        <f>'[1]TCE - ANEXO III - Preencher'!C27</f>
        <v>UPA ENGENHO VELHO - C.G 010/2022</v>
      </c>
      <c r="C18" s="10"/>
      <c r="D18" s="11" t="str">
        <f>'[1]TCE - ANEXO III - Preencher'!E27</f>
        <v>ANDREA DOS SANTOS DA SILVA</v>
      </c>
      <c r="E18" s="9" t="str">
        <f>IF('[1]TCE - ANEXO III - Preencher'!F27="4 - Assistência Odontológica","2 - Outros Profissionais da Saúde",'[1]TCE - ANEXO III - Preencher'!F27)</f>
        <v>2 - Outros Profissionais da Saúde</v>
      </c>
      <c r="F18" s="12">
        <f>'[1]TCE - ANEXO III - Preencher'!G27</f>
        <v>322205</v>
      </c>
      <c r="G18" s="13">
        <f>IF('[1]TCE - ANEXO III - Preencher'!H27="","",'[1]TCE - ANEXO III - Preencher'!H27)</f>
        <v>45078</v>
      </c>
      <c r="H18" s="14">
        <f>'[1]TCE - ANEXO III - Preencher'!I27</f>
        <v>0</v>
      </c>
      <c r="I18" s="14">
        <f>'[1]TCE - ANEXO III - Preencher'!J27</f>
        <v>92.57</v>
      </c>
      <c r="J18" s="14">
        <f>'[1]TCE - ANEXO III - Preencher'!K27</f>
        <v>0</v>
      </c>
      <c r="K18" s="15">
        <f>'[1]TCE - ANEXO III - Preencher'!L27</f>
        <v>304.22000000000003</v>
      </c>
      <c r="L18" s="15">
        <f>'[1]TCE - ANEXO III - Preencher'!M27</f>
        <v>1.3</v>
      </c>
      <c r="M18" s="15">
        <f t="shared" si="1"/>
        <v>302.92</v>
      </c>
      <c r="N18" s="15">
        <f>'[1]TCE - ANEXO III - Preencher'!O27</f>
        <v>2.35</v>
      </c>
      <c r="O18" s="15">
        <f>'[1]TCE - ANEXO III - Preencher'!P27</f>
        <v>0</v>
      </c>
      <c r="P18" s="16">
        <f t="shared" si="2"/>
        <v>2.35</v>
      </c>
      <c r="Q18" s="15">
        <f>'[1]TCE - ANEXO III - Preencher'!R27</f>
        <v>122.92</v>
      </c>
      <c r="R18" s="15">
        <f>'[1]TCE - ANEXO III - Preencher'!S27</f>
        <v>122.48</v>
      </c>
      <c r="S18" s="16">
        <f t="shared" si="3"/>
        <v>0.43999999999999773</v>
      </c>
      <c r="T18" s="15">
        <f>'[1]TCE - ANEXO III - Preencher'!U27</f>
        <v>0</v>
      </c>
      <c r="U18" s="15">
        <f>'[1]TCE - ANEXO III - Preencher'!V27</f>
        <v>0</v>
      </c>
      <c r="V18" s="16">
        <f t="shared" si="4"/>
        <v>0</v>
      </c>
      <c r="W18" s="17" t="str">
        <f>IF('[1]TCE - ANEXO III - Preencher'!X27="","",'[1]TCE - ANEXO III - Preencher'!X27)</f>
        <v/>
      </c>
      <c r="X18" s="15">
        <f>'[1]TCE - ANEXO III - Preencher'!Y27</f>
        <v>0</v>
      </c>
      <c r="Y18" s="15">
        <f>'[1]TCE - ANEXO III - Preencher'!Z27</f>
        <v>0</v>
      </c>
      <c r="Z18" s="16">
        <f t="shared" si="5"/>
        <v>0</v>
      </c>
      <c r="AA18" s="17" t="str">
        <f>IF('[1]TCE - ANEXO III - Preencher'!AB27="","",'[1]TCE - ANEXO III - Preencher'!AB27)</f>
        <v/>
      </c>
      <c r="AB18" s="15">
        <f t="shared" si="0"/>
        <v>398.28000000000003</v>
      </c>
    </row>
    <row r="19" spans="1:28" x14ac:dyDescent="0.25">
      <c r="A19" s="8">
        <f>IFERROR(VLOOKUP(B19,'[1]DADOS (OCULTAR)'!$Q$3:$S$133,3,0),"")</f>
        <v>9767633000951</v>
      </c>
      <c r="B19" s="9" t="str">
        <f>'[1]TCE - ANEXO III - Preencher'!C28</f>
        <v>UPA ENGENHO VELHO - C.G 010/2022</v>
      </c>
      <c r="C19" s="10"/>
      <c r="D19" s="11" t="str">
        <f>'[1]TCE - ANEXO III - Preencher'!E28</f>
        <v>ANGELA MARIA DA SILVA LIMA</v>
      </c>
      <c r="E19" s="9" t="str">
        <f>IF('[1]TCE - ANEXO III - Preencher'!F28="4 - Assistência Odontológica","2 - Outros Profissionais da Saúde",'[1]TCE - ANEXO III - Preencher'!F28)</f>
        <v>2 - Outros Profissionais da Saúde</v>
      </c>
      <c r="F19" s="12">
        <f>'[1]TCE - ANEXO III - Preencher'!G28</f>
        <v>322205</v>
      </c>
      <c r="G19" s="13">
        <f>IF('[1]TCE - ANEXO III - Preencher'!H28="","",'[1]TCE - ANEXO III - Preencher'!H28)</f>
        <v>45078</v>
      </c>
      <c r="H19" s="14">
        <f>'[1]TCE - ANEXO III - Preencher'!I28</f>
        <v>0</v>
      </c>
      <c r="I19" s="14">
        <f>'[1]TCE - ANEXO III - Preencher'!J28</f>
        <v>137.32</v>
      </c>
      <c r="J19" s="14">
        <f>'[1]TCE - ANEXO III - Preencher'!K28</f>
        <v>0</v>
      </c>
      <c r="K19" s="15">
        <f>'[1]TCE - ANEXO III - Preencher'!L28</f>
        <v>304.22000000000003</v>
      </c>
      <c r="L19" s="15">
        <f>'[1]TCE - ANEXO III - Preencher'!M28</f>
        <v>6.6</v>
      </c>
      <c r="M19" s="15">
        <f t="shared" si="1"/>
        <v>297.62</v>
      </c>
      <c r="N19" s="15">
        <f>'[1]TCE - ANEXO III - Preencher'!O28</f>
        <v>2.35</v>
      </c>
      <c r="O19" s="15">
        <f>'[1]TCE - ANEXO III - Preencher'!P28</f>
        <v>0</v>
      </c>
      <c r="P19" s="16">
        <f t="shared" si="2"/>
        <v>2.35</v>
      </c>
      <c r="Q19" s="15">
        <f>'[1]TCE - ANEXO III - Preencher'!R28</f>
        <v>184.5</v>
      </c>
      <c r="R19" s="15">
        <f>'[1]TCE - ANEXO III - Preencher'!S28</f>
        <v>79.8</v>
      </c>
      <c r="S19" s="16">
        <f t="shared" si="3"/>
        <v>104.7</v>
      </c>
      <c r="T19" s="15">
        <f>'[1]TCE - ANEXO III - Preencher'!U28</f>
        <v>0</v>
      </c>
      <c r="U19" s="15">
        <f>'[1]TCE - ANEXO III - Preencher'!V28</f>
        <v>0</v>
      </c>
      <c r="V19" s="16">
        <f t="shared" si="4"/>
        <v>0</v>
      </c>
      <c r="W19" s="17" t="str">
        <f>IF('[1]TCE - ANEXO III - Preencher'!X28="","",'[1]TCE - ANEXO III - Preencher'!X28)</f>
        <v/>
      </c>
      <c r="X19" s="15">
        <f>'[1]TCE - ANEXO III - Preencher'!Y28</f>
        <v>0</v>
      </c>
      <c r="Y19" s="15">
        <f>'[1]TCE - ANEXO III - Preencher'!Z28</f>
        <v>0</v>
      </c>
      <c r="Z19" s="16">
        <f t="shared" si="5"/>
        <v>0</v>
      </c>
      <c r="AA19" s="17" t="str">
        <f>IF('[1]TCE - ANEXO III - Preencher'!AB28="","",'[1]TCE - ANEXO III - Preencher'!AB28)</f>
        <v/>
      </c>
      <c r="AB19" s="15">
        <f t="shared" si="0"/>
        <v>541.99</v>
      </c>
    </row>
    <row r="20" spans="1:28" x14ac:dyDescent="0.25">
      <c r="A20" s="8">
        <f>IFERROR(VLOOKUP(B20,'[1]DADOS (OCULTAR)'!$Q$3:$S$133,3,0),"")</f>
        <v>9767633000951</v>
      </c>
      <c r="B20" s="9" t="str">
        <f>'[1]TCE - ANEXO III - Preencher'!C29</f>
        <v>UPA ENGENHO VELHO - C.G 010/2022</v>
      </c>
      <c r="C20" s="10"/>
      <c r="D20" s="11" t="str">
        <f>'[1]TCE - ANEXO III - Preencher'!E29</f>
        <v>ANGELICA MARIA BARBOZA</v>
      </c>
      <c r="E20" s="9" t="str">
        <f>IF('[1]TCE - ANEXO III - Preencher'!F29="4 - Assistência Odontológica","2 - Outros Profissionais da Saúde",'[1]TCE - ANEXO III - Preencher'!F29)</f>
        <v>3 - Administrativo</v>
      </c>
      <c r="F20" s="12">
        <f>'[1]TCE - ANEXO III - Preencher'!G29</f>
        <v>422110</v>
      </c>
      <c r="G20" s="13">
        <f>IF('[1]TCE - ANEXO III - Preencher'!H29="","",'[1]TCE - ANEXO III - Preencher'!H29)</f>
        <v>45078</v>
      </c>
      <c r="H20" s="14">
        <f>'[1]TCE - ANEXO III - Preencher'!I29</f>
        <v>0</v>
      </c>
      <c r="I20" s="14">
        <f>'[1]TCE - ANEXO III - Preencher'!J29</f>
        <v>0</v>
      </c>
      <c r="J20" s="14">
        <f>'[1]TCE - ANEXO III - Preencher'!K29</f>
        <v>0</v>
      </c>
      <c r="K20" s="15">
        <f>'[1]TCE - ANEXO III - Preencher'!L29</f>
        <v>0</v>
      </c>
      <c r="L20" s="15">
        <f>'[1]TCE - ANEXO III - Preencher'!M29</f>
        <v>0</v>
      </c>
      <c r="M20" s="15">
        <f t="shared" si="1"/>
        <v>0</v>
      </c>
      <c r="N20" s="15">
        <f>'[1]TCE - ANEXO III - Preencher'!O29</f>
        <v>2.35</v>
      </c>
      <c r="O20" s="15">
        <f>'[1]TCE - ANEXO III - Preencher'!P29</f>
        <v>0</v>
      </c>
      <c r="P20" s="16">
        <f t="shared" si="2"/>
        <v>2.35</v>
      </c>
      <c r="Q20" s="15">
        <f>'[1]TCE - ANEXO III - Preencher'!R29</f>
        <v>0</v>
      </c>
      <c r="R20" s="15">
        <f>'[1]TCE - ANEXO III - Preencher'!S29</f>
        <v>0</v>
      </c>
      <c r="S20" s="16">
        <f t="shared" si="3"/>
        <v>0</v>
      </c>
      <c r="T20" s="15">
        <f>'[1]TCE - ANEXO III - Preencher'!U29</f>
        <v>0</v>
      </c>
      <c r="U20" s="15">
        <f>'[1]TCE - ANEXO III - Preencher'!V29</f>
        <v>0</v>
      </c>
      <c r="V20" s="16">
        <f t="shared" si="4"/>
        <v>0</v>
      </c>
      <c r="W20" s="17" t="str">
        <f>IF('[1]TCE - ANEXO III - Preencher'!X29="","",'[1]TCE - ANEXO III - Preencher'!X29)</f>
        <v/>
      </c>
      <c r="X20" s="15">
        <f>'[1]TCE - ANEXO III - Preencher'!Y29</f>
        <v>0</v>
      </c>
      <c r="Y20" s="15">
        <f>'[1]TCE - ANEXO III - Preencher'!Z29</f>
        <v>0</v>
      </c>
      <c r="Z20" s="16">
        <f t="shared" si="5"/>
        <v>0</v>
      </c>
      <c r="AA20" s="17" t="str">
        <f>IF('[1]TCE - ANEXO III - Preencher'!AB29="","",'[1]TCE - ANEXO III - Preencher'!AB29)</f>
        <v/>
      </c>
      <c r="AB20" s="15">
        <f t="shared" si="0"/>
        <v>2.35</v>
      </c>
    </row>
    <row r="21" spans="1:28" x14ac:dyDescent="0.25">
      <c r="A21" s="8">
        <f>IFERROR(VLOOKUP(B21,'[1]DADOS (OCULTAR)'!$Q$3:$S$133,3,0),"")</f>
        <v>9767633000951</v>
      </c>
      <c r="B21" s="9" t="str">
        <f>'[1]TCE - ANEXO III - Preencher'!C30</f>
        <v>UPA ENGENHO VELHO - C.G 010/2022</v>
      </c>
      <c r="C21" s="10"/>
      <c r="D21" s="11" t="str">
        <f>'[1]TCE - ANEXO III - Preencher'!E30</f>
        <v>ANIELLIDA JOSE GOMES DA SILVA</v>
      </c>
      <c r="E21" s="9" t="str">
        <f>IF('[1]TCE - ANEXO III - Preencher'!F30="4 - Assistência Odontológica","2 - Outros Profissionais da Saúde",'[1]TCE - ANEXO III - Preencher'!F30)</f>
        <v>2 - Outros Profissionais da Saúde</v>
      </c>
      <c r="F21" s="12">
        <f>'[1]TCE - ANEXO III - Preencher'!G30</f>
        <v>322205</v>
      </c>
      <c r="G21" s="13">
        <f>IF('[1]TCE - ANEXO III - Preencher'!H30="","",'[1]TCE - ANEXO III - Preencher'!H30)</f>
        <v>45078</v>
      </c>
      <c r="H21" s="14">
        <f>'[1]TCE - ANEXO III - Preencher'!I30</f>
        <v>0</v>
      </c>
      <c r="I21" s="14">
        <f>'[1]TCE - ANEXO III - Preencher'!J30</f>
        <v>162.62</v>
      </c>
      <c r="J21" s="14">
        <f>'[1]TCE - ANEXO III - Preencher'!K30</f>
        <v>0</v>
      </c>
      <c r="K21" s="15">
        <f>'[1]TCE - ANEXO III - Preencher'!L30</f>
        <v>304.22000000000003</v>
      </c>
      <c r="L21" s="15">
        <f>'[1]TCE - ANEXO III - Preencher'!M30</f>
        <v>6.6</v>
      </c>
      <c r="M21" s="15">
        <f t="shared" si="1"/>
        <v>297.62</v>
      </c>
      <c r="N21" s="15">
        <f>'[1]TCE - ANEXO III - Preencher'!O30</f>
        <v>2.35</v>
      </c>
      <c r="O21" s="15">
        <f>'[1]TCE - ANEXO III - Preencher'!P30</f>
        <v>0</v>
      </c>
      <c r="P21" s="16">
        <f t="shared" si="2"/>
        <v>2.35</v>
      </c>
      <c r="Q21" s="15">
        <f>'[1]TCE - ANEXO III - Preencher'!R30</f>
        <v>123</v>
      </c>
      <c r="R21" s="15">
        <f>'[1]TCE - ANEXO III - Preencher'!S30</f>
        <v>79.8</v>
      </c>
      <c r="S21" s="16">
        <f t="shared" si="3"/>
        <v>43.2</v>
      </c>
      <c r="T21" s="15">
        <f>'[1]TCE - ANEXO III - Preencher'!U30</f>
        <v>0</v>
      </c>
      <c r="U21" s="15">
        <f>'[1]TCE - ANEXO III - Preencher'!V30</f>
        <v>0</v>
      </c>
      <c r="V21" s="16">
        <f t="shared" si="4"/>
        <v>0</v>
      </c>
      <c r="W21" s="17" t="str">
        <f>IF('[1]TCE - ANEXO III - Preencher'!X30="","",'[1]TCE - ANEXO III - Preencher'!X30)</f>
        <v/>
      </c>
      <c r="X21" s="15">
        <f>'[1]TCE - ANEXO III - Preencher'!Y30</f>
        <v>0</v>
      </c>
      <c r="Y21" s="15">
        <f>'[1]TCE - ANEXO III - Preencher'!Z30</f>
        <v>0</v>
      </c>
      <c r="Z21" s="16">
        <f t="shared" si="5"/>
        <v>0</v>
      </c>
      <c r="AA21" s="17" t="str">
        <f>IF('[1]TCE - ANEXO III - Preencher'!AB30="","",'[1]TCE - ANEXO III - Preencher'!AB30)</f>
        <v/>
      </c>
      <c r="AB21" s="15">
        <f t="shared" si="0"/>
        <v>505.79</v>
      </c>
    </row>
    <row r="22" spans="1:28" x14ac:dyDescent="0.25">
      <c r="A22" s="8">
        <f>IFERROR(VLOOKUP(B22,'[1]DADOS (OCULTAR)'!$Q$3:$S$133,3,0),"")</f>
        <v>9767633000951</v>
      </c>
      <c r="B22" s="9" t="str">
        <f>'[1]TCE - ANEXO III - Preencher'!C31</f>
        <v>UPA ENGENHO VELHO - C.G 010/2022</v>
      </c>
      <c r="C22" s="10"/>
      <c r="D22" s="11" t="str">
        <f>'[1]TCE - ANEXO III - Preencher'!E31</f>
        <v>ANTONIO DAMIAO QUEIROZ</v>
      </c>
      <c r="E22" s="9" t="str">
        <f>IF('[1]TCE - ANEXO III - Preencher'!F31="4 - Assistência Odontológica","2 - Outros Profissionais da Saúde",'[1]TCE - ANEXO III - Preencher'!F31)</f>
        <v>3 - Administrativo</v>
      </c>
      <c r="F22" s="12">
        <f>'[1]TCE - ANEXO III - Preencher'!G31</f>
        <v>514310</v>
      </c>
      <c r="G22" s="13">
        <f>IF('[1]TCE - ANEXO III - Preencher'!H31="","",'[1]TCE - ANEXO III - Preencher'!H31)</f>
        <v>45078</v>
      </c>
      <c r="H22" s="14">
        <f>'[1]TCE - ANEXO III - Preencher'!I31</f>
        <v>0</v>
      </c>
      <c r="I22" s="14">
        <f>'[1]TCE - ANEXO III - Preencher'!J31</f>
        <v>191.72</v>
      </c>
      <c r="J22" s="14">
        <f>'[1]TCE - ANEXO III - Preencher'!K31</f>
        <v>0</v>
      </c>
      <c r="K22" s="15">
        <f>'[1]TCE - ANEXO III - Preencher'!L31</f>
        <v>304.22000000000003</v>
      </c>
      <c r="L22" s="15">
        <f>'[1]TCE - ANEXO III - Preencher'!M31</f>
        <v>6.6</v>
      </c>
      <c r="M22" s="15">
        <f t="shared" si="1"/>
        <v>297.62</v>
      </c>
      <c r="N22" s="15">
        <f>'[1]TCE - ANEXO III - Preencher'!O31</f>
        <v>2.35</v>
      </c>
      <c r="O22" s="15">
        <f>'[1]TCE - ANEXO III - Preencher'!P31</f>
        <v>0</v>
      </c>
      <c r="P22" s="16">
        <f t="shared" si="2"/>
        <v>2.35</v>
      </c>
      <c r="Q22" s="15">
        <f>'[1]TCE - ANEXO III - Preencher'!R31</f>
        <v>246</v>
      </c>
      <c r="R22" s="15">
        <f>'[1]TCE - ANEXO III - Preencher'!S31</f>
        <v>92.18</v>
      </c>
      <c r="S22" s="16">
        <f t="shared" si="3"/>
        <v>153.82</v>
      </c>
      <c r="T22" s="15">
        <f>'[1]TCE - ANEXO III - Preencher'!U31</f>
        <v>0</v>
      </c>
      <c r="U22" s="15">
        <f>'[1]TCE - ANEXO III - Preencher'!V31</f>
        <v>0</v>
      </c>
      <c r="V22" s="16">
        <f t="shared" si="4"/>
        <v>0</v>
      </c>
      <c r="W22" s="17" t="str">
        <f>IF('[1]TCE - ANEXO III - Preencher'!X31="","",'[1]TCE - ANEXO III - Preencher'!X31)</f>
        <v/>
      </c>
      <c r="X22" s="15">
        <f>'[1]TCE - ANEXO III - Preencher'!Y31</f>
        <v>0</v>
      </c>
      <c r="Y22" s="15">
        <f>'[1]TCE - ANEXO III - Preencher'!Z31</f>
        <v>0</v>
      </c>
      <c r="Z22" s="16">
        <f t="shared" si="5"/>
        <v>0</v>
      </c>
      <c r="AA22" s="17" t="str">
        <f>IF('[1]TCE - ANEXO III - Preencher'!AB31="","",'[1]TCE - ANEXO III - Preencher'!AB31)</f>
        <v/>
      </c>
      <c r="AB22" s="15">
        <f t="shared" si="0"/>
        <v>645.51</v>
      </c>
    </row>
    <row r="23" spans="1:28" x14ac:dyDescent="0.25">
      <c r="A23" s="8">
        <f>IFERROR(VLOOKUP(B23,'[1]DADOS (OCULTAR)'!$Q$3:$S$133,3,0),"")</f>
        <v>9767633000951</v>
      </c>
      <c r="B23" s="9" t="str">
        <f>'[1]TCE - ANEXO III - Preencher'!C32</f>
        <v>UPA ENGENHO VELHO - C.G 010/2022</v>
      </c>
      <c r="C23" s="10"/>
      <c r="D23" s="11" t="str">
        <f>'[1]TCE - ANEXO III - Preencher'!E32</f>
        <v>ANTONIO HENRIQUE MENDONCA DA SILVA</v>
      </c>
      <c r="E23" s="9" t="str">
        <f>IF('[1]TCE - ANEXO III - Preencher'!F32="4 - Assistência Odontológica","2 - Outros Profissionais da Saúde",'[1]TCE - ANEXO III - Preencher'!F32)</f>
        <v>2 - Outros Profissionais da Saúde</v>
      </c>
      <c r="F23" s="12">
        <f>'[1]TCE - ANEXO III - Preencher'!G32</f>
        <v>322205</v>
      </c>
      <c r="G23" s="13">
        <f>IF('[1]TCE - ANEXO III - Preencher'!H32="","",'[1]TCE - ANEXO III - Preencher'!H32)</f>
        <v>45078</v>
      </c>
      <c r="H23" s="14">
        <f>'[1]TCE - ANEXO III - Preencher'!I32</f>
        <v>0</v>
      </c>
      <c r="I23" s="14">
        <f>'[1]TCE - ANEXO III - Preencher'!J32</f>
        <v>135.52000000000001</v>
      </c>
      <c r="J23" s="14">
        <f>'[1]TCE - ANEXO III - Preencher'!K32</f>
        <v>0</v>
      </c>
      <c r="K23" s="15">
        <f>'[1]TCE - ANEXO III - Preencher'!L32</f>
        <v>304.22000000000003</v>
      </c>
      <c r="L23" s="15">
        <f>'[1]TCE - ANEXO III - Preencher'!M32</f>
        <v>6.6</v>
      </c>
      <c r="M23" s="15">
        <f t="shared" si="1"/>
        <v>297.62</v>
      </c>
      <c r="N23" s="15">
        <f>'[1]TCE - ANEXO III - Preencher'!O32</f>
        <v>2.35</v>
      </c>
      <c r="O23" s="15">
        <f>'[1]TCE - ANEXO III - Preencher'!P32</f>
        <v>0</v>
      </c>
      <c r="P23" s="16">
        <f t="shared" si="2"/>
        <v>2.35</v>
      </c>
      <c r="Q23" s="15">
        <f>'[1]TCE - ANEXO III - Preencher'!R32</f>
        <v>333</v>
      </c>
      <c r="R23" s="15">
        <f>'[1]TCE - ANEXO III - Preencher'!S32</f>
        <v>79.8</v>
      </c>
      <c r="S23" s="16">
        <f t="shared" si="3"/>
        <v>253.2</v>
      </c>
      <c r="T23" s="15">
        <f>'[1]TCE - ANEXO III - Preencher'!U32</f>
        <v>0</v>
      </c>
      <c r="U23" s="15">
        <f>'[1]TCE - ANEXO III - Preencher'!V32</f>
        <v>0</v>
      </c>
      <c r="V23" s="16">
        <f t="shared" si="4"/>
        <v>0</v>
      </c>
      <c r="W23" s="17" t="str">
        <f>IF('[1]TCE - ANEXO III - Preencher'!X32="","",'[1]TCE - ANEXO III - Preencher'!X32)</f>
        <v/>
      </c>
      <c r="X23" s="15">
        <f>'[1]TCE - ANEXO III - Preencher'!Y32</f>
        <v>0</v>
      </c>
      <c r="Y23" s="15">
        <f>'[1]TCE - ANEXO III - Preencher'!Z32</f>
        <v>0</v>
      </c>
      <c r="Z23" s="16">
        <f t="shared" si="5"/>
        <v>0</v>
      </c>
      <c r="AA23" s="17" t="str">
        <f>IF('[1]TCE - ANEXO III - Preencher'!AB32="","",'[1]TCE - ANEXO III - Preencher'!AB32)</f>
        <v/>
      </c>
      <c r="AB23" s="15">
        <f t="shared" si="0"/>
        <v>688.69</v>
      </c>
    </row>
    <row r="24" spans="1:28" x14ac:dyDescent="0.25">
      <c r="A24" s="8">
        <f>IFERROR(VLOOKUP(B24,'[1]DADOS (OCULTAR)'!$Q$3:$S$133,3,0),"")</f>
        <v>9767633000951</v>
      </c>
      <c r="B24" s="9" t="str">
        <f>'[1]TCE - ANEXO III - Preencher'!C33</f>
        <v>UPA ENGENHO VELHO - C.G 010/2022</v>
      </c>
      <c r="C24" s="10"/>
      <c r="D24" s="11" t="str">
        <f>'[1]TCE - ANEXO III - Preencher'!E33</f>
        <v>ANTONIO TAVARES DO MONTE FILHO</v>
      </c>
      <c r="E24" s="9" t="str">
        <f>IF('[1]TCE - ANEXO III - Preencher'!F33="4 - Assistência Odontológica","2 - Outros Profissionais da Saúde",'[1]TCE - ANEXO III - Preencher'!F33)</f>
        <v>2 - Outros Profissionais da Saúde</v>
      </c>
      <c r="F24" s="12">
        <f>'[1]TCE - ANEXO III - Preencher'!G33</f>
        <v>515110</v>
      </c>
      <c r="G24" s="13">
        <f>IF('[1]TCE - ANEXO III - Preencher'!H33="","",'[1]TCE - ANEXO III - Preencher'!H33)</f>
        <v>45078</v>
      </c>
      <c r="H24" s="14">
        <f>'[1]TCE - ANEXO III - Preencher'!I33</f>
        <v>0</v>
      </c>
      <c r="I24" s="14">
        <f>'[1]TCE - ANEXO III - Preencher'!J33</f>
        <v>128.4</v>
      </c>
      <c r="J24" s="14">
        <f>'[1]TCE - ANEXO III - Preencher'!K33</f>
        <v>0</v>
      </c>
      <c r="K24" s="15">
        <f>'[1]TCE - ANEXO III - Preencher'!L33</f>
        <v>304.22000000000003</v>
      </c>
      <c r="L24" s="15">
        <f>'[1]TCE - ANEXO III - Preencher'!M33</f>
        <v>6.6</v>
      </c>
      <c r="M24" s="15">
        <f t="shared" si="1"/>
        <v>297.62</v>
      </c>
      <c r="N24" s="15">
        <f>'[1]TCE - ANEXO III - Preencher'!O33</f>
        <v>2.35</v>
      </c>
      <c r="O24" s="15">
        <f>'[1]TCE - ANEXO III - Preencher'!P33</f>
        <v>0</v>
      </c>
      <c r="P24" s="16">
        <f t="shared" si="2"/>
        <v>2.35</v>
      </c>
      <c r="Q24" s="15">
        <f>'[1]TCE - ANEXO III - Preencher'!R33</f>
        <v>123</v>
      </c>
      <c r="R24" s="15">
        <f>'[1]TCE - ANEXO III - Preencher'!S33</f>
        <v>79.2</v>
      </c>
      <c r="S24" s="16">
        <f t="shared" si="3"/>
        <v>43.8</v>
      </c>
      <c r="T24" s="15">
        <f>'[1]TCE - ANEXO III - Preencher'!U33</f>
        <v>0</v>
      </c>
      <c r="U24" s="15">
        <f>'[1]TCE - ANEXO III - Preencher'!V33</f>
        <v>0</v>
      </c>
      <c r="V24" s="16">
        <f t="shared" si="4"/>
        <v>0</v>
      </c>
      <c r="W24" s="17" t="str">
        <f>IF('[1]TCE - ANEXO III - Preencher'!X33="","",'[1]TCE - ANEXO III - Preencher'!X33)</f>
        <v/>
      </c>
      <c r="X24" s="15">
        <f>'[1]TCE - ANEXO III - Preencher'!Y33</f>
        <v>0</v>
      </c>
      <c r="Y24" s="15">
        <f>'[1]TCE - ANEXO III - Preencher'!Z33</f>
        <v>0</v>
      </c>
      <c r="Z24" s="16">
        <f t="shared" si="5"/>
        <v>0</v>
      </c>
      <c r="AA24" s="17" t="str">
        <f>IF('[1]TCE - ANEXO III - Preencher'!AB33="","",'[1]TCE - ANEXO III - Preencher'!AB33)</f>
        <v/>
      </c>
      <c r="AB24" s="15">
        <f t="shared" si="0"/>
        <v>472.17</v>
      </c>
    </row>
    <row r="25" spans="1:28" x14ac:dyDescent="0.25">
      <c r="A25" s="8">
        <f>IFERROR(VLOOKUP(B25,'[1]DADOS (OCULTAR)'!$Q$3:$S$133,3,0),"")</f>
        <v>9767633000951</v>
      </c>
      <c r="B25" s="9" t="str">
        <f>'[1]TCE - ANEXO III - Preencher'!C34</f>
        <v>UPA ENGENHO VELHO - C.G 010/2022</v>
      </c>
      <c r="C25" s="10"/>
      <c r="D25" s="11" t="str">
        <f>'[1]TCE - ANEXO III - Preencher'!E34</f>
        <v xml:space="preserve">BEATRIZ FERREIRA DA ROCHA </v>
      </c>
      <c r="E25" s="9" t="str">
        <f>IF('[1]TCE - ANEXO III - Preencher'!F34="4 - Assistência Odontológica","2 - Outros Profissionais da Saúde",'[1]TCE - ANEXO III - Preencher'!F34)</f>
        <v>3 - Administrativo</v>
      </c>
      <c r="F25" s="12">
        <f>'[1]TCE - ANEXO III - Preencher'!G34</f>
        <v>322205</v>
      </c>
      <c r="G25" s="13">
        <f>IF('[1]TCE - ANEXO III - Preencher'!H34="","",'[1]TCE - ANEXO III - Preencher'!H34)</f>
        <v>45078</v>
      </c>
      <c r="H25" s="14">
        <f>'[1]TCE - ANEXO III - Preencher'!I34</f>
        <v>0</v>
      </c>
      <c r="I25" s="14">
        <f>'[1]TCE - ANEXO III - Preencher'!J34</f>
        <v>135.52000000000001</v>
      </c>
      <c r="J25" s="14">
        <f>'[1]TCE - ANEXO III - Preencher'!K34</f>
        <v>0</v>
      </c>
      <c r="K25" s="15">
        <f>'[1]TCE - ANEXO III - Preencher'!L34</f>
        <v>304.22000000000003</v>
      </c>
      <c r="L25" s="15">
        <f>'[1]TCE - ANEXO III - Preencher'!M34</f>
        <v>6.6</v>
      </c>
      <c r="M25" s="15">
        <f t="shared" si="1"/>
        <v>297.62</v>
      </c>
      <c r="N25" s="15">
        <f>'[1]TCE - ANEXO III - Preencher'!O34</f>
        <v>2.35</v>
      </c>
      <c r="O25" s="15">
        <f>'[1]TCE - ANEXO III - Preencher'!P34</f>
        <v>0</v>
      </c>
      <c r="P25" s="16">
        <f t="shared" si="2"/>
        <v>2.35</v>
      </c>
      <c r="Q25" s="15">
        <f>'[1]TCE - ANEXO III - Preencher'!R34</f>
        <v>123</v>
      </c>
      <c r="R25" s="15">
        <f>'[1]TCE - ANEXO III - Preencher'!S34</f>
        <v>79.8</v>
      </c>
      <c r="S25" s="16">
        <f t="shared" si="3"/>
        <v>43.2</v>
      </c>
      <c r="T25" s="15">
        <f>'[1]TCE - ANEXO III - Preencher'!U34</f>
        <v>0</v>
      </c>
      <c r="U25" s="15">
        <f>'[1]TCE - ANEXO III - Preencher'!V34</f>
        <v>0</v>
      </c>
      <c r="V25" s="16">
        <f t="shared" si="4"/>
        <v>0</v>
      </c>
      <c r="W25" s="17" t="str">
        <f>IF('[1]TCE - ANEXO III - Preencher'!X34="","",'[1]TCE - ANEXO III - Preencher'!X34)</f>
        <v/>
      </c>
      <c r="X25" s="15">
        <f>'[1]TCE - ANEXO III - Preencher'!Y34</f>
        <v>0</v>
      </c>
      <c r="Y25" s="15">
        <f>'[1]TCE - ANEXO III - Preencher'!Z34</f>
        <v>0</v>
      </c>
      <c r="Z25" s="16">
        <f t="shared" si="5"/>
        <v>0</v>
      </c>
      <c r="AA25" s="17" t="str">
        <f>IF('[1]TCE - ANEXO III - Preencher'!AB34="","",'[1]TCE - ANEXO III - Preencher'!AB34)</f>
        <v/>
      </c>
      <c r="AB25" s="15">
        <f t="shared" si="0"/>
        <v>478.69</v>
      </c>
    </row>
    <row r="26" spans="1:28" x14ac:dyDescent="0.25">
      <c r="A26" s="8">
        <f>IFERROR(VLOOKUP(B26,'[1]DADOS (OCULTAR)'!$Q$3:$S$133,3,0),"")</f>
        <v>9767633000951</v>
      </c>
      <c r="B26" s="9" t="str">
        <f>'[1]TCE - ANEXO III - Preencher'!C35</f>
        <v>UPA ENGENHO VELHO - C.G 010/2022</v>
      </c>
      <c r="C26" s="10"/>
      <c r="D26" s="11" t="str">
        <f>'[1]TCE - ANEXO III - Preencher'!E35</f>
        <v>BLENDA MARIA MACENA DIAS</v>
      </c>
      <c r="E26" s="9" t="str">
        <f>IF('[1]TCE - ANEXO III - Preencher'!F35="4 - Assistência Odontológica","2 - Outros Profissionais da Saúde",'[1]TCE - ANEXO III - Preencher'!F35)</f>
        <v>3 - Administrativo</v>
      </c>
      <c r="F26" s="12">
        <f>'[1]TCE - ANEXO III - Preencher'!G35</f>
        <v>422110</v>
      </c>
      <c r="G26" s="13">
        <f>IF('[1]TCE - ANEXO III - Preencher'!H35="","",'[1]TCE - ANEXO III - Preencher'!H35)</f>
        <v>45078</v>
      </c>
      <c r="H26" s="14">
        <f>'[1]TCE - ANEXO III - Preencher'!I35</f>
        <v>0</v>
      </c>
      <c r="I26" s="14">
        <f>'[1]TCE - ANEXO III - Preencher'!J35</f>
        <v>152.06</v>
      </c>
      <c r="J26" s="14">
        <f>'[1]TCE - ANEXO III - Preencher'!K35</f>
        <v>0</v>
      </c>
      <c r="K26" s="15">
        <f>'[1]TCE - ANEXO III - Preencher'!L35</f>
        <v>304.22000000000003</v>
      </c>
      <c r="L26" s="15">
        <f>'[1]TCE - ANEXO III - Preencher'!M35</f>
        <v>6.6</v>
      </c>
      <c r="M26" s="15">
        <f t="shared" si="1"/>
        <v>297.62</v>
      </c>
      <c r="N26" s="15">
        <f>'[1]TCE - ANEXO III - Preencher'!O35</f>
        <v>0</v>
      </c>
      <c r="O26" s="15">
        <f>'[1]TCE - ANEXO III - Preencher'!P35</f>
        <v>0</v>
      </c>
      <c r="P26" s="16">
        <f t="shared" si="2"/>
        <v>0</v>
      </c>
      <c r="Q26" s="15">
        <f>'[1]TCE - ANEXO III - Preencher'!R35</f>
        <v>246</v>
      </c>
      <c r="R26" s="15">
        <f>'[1]TCE - ANEXO III - Preencher'!S35</f>
        <v>79.2</v>
      </c>
      <c r="S26" s="16">
        <f t="shared" si="3"/>
        <v>166.8</v>
      </c>
      <c r="T26" s="15">
        <f>'[1]TCE - ANEXO III - Preencher'!U35</f>
        <v>0</v>
      </c>
      <c r="U26" s="15">
        <f>'[1]TCE - ANEXO III - Preencher'!V35</f>
        <v>0</v>
      </c>
      <c r="V26" s="16">
        <f t="shared" si="4"/>
        <v>0</v>
      </c>
      <c r="W26" s="17" t="str">
        <f>IF('[1]TCE - ANEXO III - Preencher'!X35="","",'[1]TCE - ANEXO III - Preencher'!X35)</f>
        <v/>
      </c>
      <c r="X26" s="15">
        <f>'[1]TCE - ANEXO III - Preencher'!Y35</f>
        <v>0</v>
      </c>
      <c r="Y26" s="15">
        <f>'[1]TCE - ANEXO III - Preencher'!Z35</f>
        <v>0</v>
      </c>
      <c r="Z26" s="16">
        <f t="shared" si="5"/>
        <v>0</v>
      </c>
      <c r="AA26" s="17" t="str">
        <f>IF('[1]TCE - ANEXO III - Preencher'!AB35="","",'[1]TCE - ANEXO III - Preencher'!AB35)</f>
        <v/>
      </c>
      <c r="AB26" s="15">
        <f t="shared" si="0"/>
        <v>616.48</v>
      </c>
    </row>
    <row r="27" spans="1:28" x14ac:dyDescent="0.25">
      <c r="A27" s="8">
        <f>IFERROR(VLOOKUP(B27,'[1]DADOS (OCULTAR)'!$Q$3:$S$133,3,0),"")</f>
        <v>9767633000951</v>
      </c>
      <c r="B27" s="9" t="str">
        <f>'[1]TCE - ANEXO III - Preencher'!C36</f>
        <v>UPA ENGENHO VELHO - C.G 010/2022</v>
      </c>
      <c r="C27" s="10"/>
      <c r="D27" s="11" t="str">
        <f>'[1]TCE - ANEXO III - Preencher'!E36</f>
        <v>BRUNO HENRIQUE SOARES FRANCA</v>
      </c>
      <c r="E27" s="9" t="str">
        <f>IF('[1]TCE - ANEXO III - Preencher'!F36="4 - Assistência Odontológica","2 - Outros Profissionais da Saúde",'[1]TCE - ANEXO III - Preencher'!F36)</f>
        <v>2 - Outros Profissionais da Saúde</v>
      </c>
      <c r="F27" s="12">
        <f>'[1]TCE - ANEXO III - Preencher'!G36</f>
        <v>322205</v>
      </c>
      <c r="G27" s="13">
        <f>IF('[1]TCE - ANEXO III - Preencher'!H36="","",'[1]TCE - ANEXO III - Preencher'!H36)</f>
        <v>45078</v>
      </c>
      <c r="H27" s="14">
        <f>'[1]TCE - ANEXO III - Preencher'!I36</f>
        <v>0</v>
      </c>
      <c r="I27" s="14">
        <f>'[1]TCE - ANEXO III - Preencher'!J36</f>
        <v>137.32</v>
      </c>
      <c r="J27" s="14">
        <f>'[1]TCE - ANEXO III - Preencher'!K36</f>
        <v>0</v>
      </c>
      <c r="K27" s="15">
        <f>'[1]TCE - ANEXO III - Preencher'!L36</f>
        <v>304.22000000000003</v>
      </c>
      <c r="L27" s="15">
        <f>'[1]TCE - ANEXO III - Preencher'!M36</f>
        <v>6.6</v>
      </c>
      <c r="M27" s="15">
        <f t="shared" si="1"/>
        <v>297.62</v>
      </c>
      <c r="N27" s="15">
        <f>'[1]TCE - ANEXO III - Preencher'!O36</f>
        <v>2.35</v>
      </c>
      <c r="O27" s="15">
        <f>'[1]TCE - ANEXO III - Preencher'!P36</f>
        <v>0</v>
      </c>
      <c r="P27" s="16">
        <f t="shared" si="2"/>
        <v>2.35</v>
      </c>
      <c r="Q27" s="15">
        <f>'[1]TCE - ANEXO III - Preencher'!R36</f>
        <v>246</v>
      </c>
      <c r="R27" s="15">
        <f>'[1]TCE - ANEXO III - Preencher'!S36</f>
        <v>72.72</v>
      </c>
      <c r="S27" s="16">
        <f t="shared" si="3"/>
        <v>173.28</v>
      </c>
      <c r="T27" s="15">
        <f>'[1]TCE - ANEXO III - Preencher'!U36</f>
        <v>0</v>
      </c>
      <c r="U27" s="15">
        <f>'[1]TCE - ANEXO III - Preencher'!V36</f>
        <v>0</v>
      </c>
      <c r="V27" s="16">
        <f t="shared" si="4"/>
        <v>0</v>
      </c>
      <c r="W27" s="17" t="str">
        <f>IF('[1]TCE - ANEXO III - Preencher'!X36="","",'[1]TCE - ANEXO III - Preencher'!X36)</f>
        <v/>
      </c>
      <c r="X27" s="15">
        <f>'[1]TCE - ANEXO III - Preencher'!Y36</f>
        <v>0</v>
      </c>
      <c r="Y27" s="15">
        <f>'[1]TCE - ANEXO III - Preencher'!Z36</f>
        <v>0</v>
      </c>
      <c r="Z27" s="16">
        <f t="shared" si="5"/>
        <v>0</v>
      </c>
      <c r="AA27" s="17" t="str">
        <f>IF('[1]TCE - ANEXO III - Preencher'!AB36="","",'[1]TCE - ANEXO III - Preencher'!AB36)</f>
        <v/>
      </c>
      <c r="AB27" s="15">
        <f t="shared" si="0"/>
        <v>610.57000000000005</v>
      </c>
    </row>
    <row r="28" spans="1:28" x14ac:dyDescent="0.25">
      <c r="A28" s="8">
        <f>IFERROR(VLOOKUP(B28,'[1]DADOS (OCULTAR)'!$Q$3:$S$133,3,0),"")</f>
        <v>9767633000951</v>
      </c>
      <c r="B28" s="9" t="str">
        <f>'[1]TCE - ANEXO III - Preencher'!C37</f>
        <v>UPA ENGENHO VELHO - C.G 010/2022</v>
      </c>
      <c r="C28" s="10"/>
      <c r="D28" s="11" t="str">
        <f>'[1]TCE - ANEXO III - Preencher'!E37</f>
        <v>CAMILA ACACIA DE AGUIAR SILVA</v>
      </c>
      <c r="E28" s="9" t="str">
        <f>IF('[1]TCE - ANEXO III - Preencher'!F37="4 - Assistência Odontológica","2 - Outros Profissionais da Saúde",'[1]TCE - ANEXO III - Preencher'!F37)</f>
        <v>2 - Outros Profissionais da Saúde</v>
      </c>
      <c r="F28" s="12">
        <f>'[1]TCE - ANEXO III - Preencher'!G37</f>
        <v>322205</v>
      </c>
      <c r="G28" s="13">
        <f>IF('[1]TCE - ANEXO III - Preencher'!H37="","",'[1]TCE - ANEXO III - Preencher'!H37)</f>
        <v>45078</v>
      </c>
      <c r="H28" s="14">
        <f>'[1]TCE - ANEXO III - Preencher'!I37</f>
        <v>0</v>
      </c>
      <c r="I28" s="14">
        <f>'[1]TCE - ANEXO III - Preencher'!J37</f>
        <v>135.27000000000001</v>
      </c>
      <c r="J28" s="14">
        <f>'[1]TCE - ANEXO III - Preencher'!K37</f>
        <v>0</v>
      </c>
      <c r="K28" s="15">
        <f>'[1]TCE - ANEXO III - Preencher'!L37</f>
        <v>304.22000000000003</v>
      </c>
      <c r="L28" s="15">
        <f>'[1]TCE - ANEXO III - Preencher'!M37</f>
        <v>6.6</v>
      </c>
      <c r="M28" s="15">
        <f t="shared" si="1"/>
        <v>297.62</v>
      </c>
      <c r="N28" s="15">
        <f>'[1]TCE - ANEXO III - Preencher'!O37</f>
        <v>2.35</v>
      </c>
      <c r="O28" s="15">
        <f>'[1]TCE - ANEXO III - Preencher'!P37</f>
        <v>0</v>
      </c>
      <c r="P28" s="16">
        <f t="shared" si="2"/>
        <v>2.35</v>
      </c>
      <c r="Q28" s="15">
        <f>'[1]TCE - ANEXO III - Preencher'!R37</f>
        <v>0</v>
      </c>
      <c r="R28" s="15">
        <f>'[1]TCE - ANEXO III - Preencher'!S37</f>
        <v>0</v>
      </c>
      <c r="S28" s="16">
        <f t="shared" si="3"/>
        <v>0</v>
      </c>
      <c r="T28" s="15">
        <f>'[1]TCE - ANEXO III - Preencher'!U37</f>
        <v>0</v>
      </c>
      <c r="U28" s="15">
        <f>'[1]TCE - ANEXO III - Preencher'!V37</f>
        <v>0</v>
      </c>
      <c r="V28" s="16">
        <f t="shared" si="4"/>
        <v>0</v>
      </c>
      <c r="W28" s="17" t="str">
        <f>IF('[1]TCE - ANEXO III - Preencher'!X37="","",'[1]TCE - ANEXO III - Preencher'!X37)</f>
        <v/>
      </c>
      <c r="X28" s="15">
        <f>'[1]TCE - ANEXO III - Preencher'!Y37</f>
        <v>0</v>
      </c>
      <c r="Y28" s="15">
        <f>'[1]TCE - ANEXO III - Preencher'!Z37</f>
        <v>0</v>
      </c>
      <c r="Z28" s="16">
        <f t="shared" si="5"/>
        <v>0</v>
      </c>
      <c r="AA28" s="17" t="str">
        <f>IF('[1]TCE - ANEXO III - Preencher'!AB37="","",'[1]TCE - ANEXO III - Preencher'!AB37)</f>
        <v/>
      </c>
      <c r="AB28" s="15">
        <f t="shared" si="0"/>
        <v>435.24</v>
      </c>
    </row>
    <row r="29" spans="1:28" x14ac:dyDescent="0.25">
      <c r="A29" s="8">
        <f>IFERROR(VLOOKUP(B29,'[1]DADOS (OCULTAR)'!$Q$3:$S$133,3,0),"")</f>
        <v>9767633000951</v>
      </c>
      <c r="B29" s="9" t="str">
        <f>'[1]TCE - ANEXO III - Preencher'!C38</f>
        <v>UPA ENGENHO VELHO - C.G 010/2022</v>
      </c>
      <c r="C29" s="10"/>
      <c r="D29" s="11" t="str">
        <f>'[1]TCE - ANEXO III - Preencher'!E38</f>
        <v xml:space="preserve">CAMILA CRISTINA RAMOS PINTO NOVAIS </v>
      </c>
      <c r="E29" s="9" t="str">
        <f>IF('[1]TCE - ANEXO III - Preencher'!F38="4 - Assistência Odontológica","2 - Outros Profissionais da Saúde",'[1]TCE - ANEXO III - Preencher'!F38)</f>
        <v>2 - Outros Profissionais da Saúde</v>
      </c>
      <c r="F29" s="12">
        <f>'[1]TCE - ANEXO III - Preencher'!G38</f>
        <v>223505</v>
      </c>
      <c r="G29" s="13">
        <f>IF('[1]TCE - ANEXO III - Preencher'!H38="","",'[1]TCE - ANEXO III - Preencher'!H38)</f>
        <v>45078</v>
      </c>
      <c r="H29" s="14">
        <f>'[1]TCE - ANEXO III - Preencher'!I38</f>
        <v>0</v>
      </c>
      <c r="I29" s="14">
        <f>'[1]TCE - ANEXO III - Preencher'!J38</f>
        <v>260.42</v>
      </c>
      <c r="J29" s="14">
        <f>'[1]TCE - ANEXO III - Preencher'!K38</f>
        <v>0</v>
      </c>
      <c r="K29" s="15">
        <f>'[1]TCE - ANEXO III - Preencher'!L38</f>
        <v>0</v>
      </c>
      <c r="L29" s="15">
        <f>'[1]TCE - ANEXO III - Preencher'!M38</f>
        <v>0</v>
      </c>
      <c r="M29" s="15">
        <f t="shared" si="1"/>
        <v>0</v>
      </c>
      <c r="N29" s="15">
        <f>'[1]TCE - ANEXO III - Preencher'!O38</f>
        <v>4.09</v>
      </c>
      <c r="O29" s="15">
        <f>'[1]TCE - ANEXO III - Preencher'!P38</f>
        <v>0</v>
      </c>
      <c r="P29" s="16">
        <f t="shared" si="2"/>
        <v>4.09</v>
      </c>
      <c r="Q29" s="15">
        <f>'[1]TCE - ANEXO III - Preencher'!R38</f>
        <v>0</v>
      </c>
      <c r="R29" s="15">
        <f>'[1]TCE - ANEXO III - Preencher'!S38</f>
        <v>0</v>
      </c>
      <c r="S29" s="16">
        <f t="shared" si="3"/>
        <v>0</v>
      </c>
      <c r="T29" s="15">
        <f>'[1]TCE - ANEXO III - Preencher'!U38</f>
        <v>0</v>
      </c>
      <c r="U29" s="15">
        <f>'[1]TCE - ANEXO III - Preencher'!V38</f>
        <v>0</v>
      </c>
      <c r="V29" s="16">
        <f t="shared" si="4"/>
        <v>0</v>
      </c>
      <c r="W29" s="17" t="str">
        <f>IF('[1]TCE - ANEXO III - Preencher'!X38="","",'[1]TCE - ANEXO III - Preencher'!X38)</f>
        <v/>
      </c>
      <c r="X29" s="15">
        <f>'[1]TCE - ANEXO III - Preencher'!Y38</f>
        <v>0</v>
      </c>
      <c r="Y29" s="15">
        <f>'[1]TCE - ANEXO III - Preencher'!Z38</f>
        <v>0</v>
      </c>
      <c r="Z29" s="16">
        <f t="shared" si="5"/>
        <v>0</v>
      </c>
      <c r="AA29" s="17" t="str">
        <f>IF('[1]TCE - ANEXO III - Preencher'!AB38="","",'[1]TCE - ANEXO III - Preencher'!AB38)</f>
        <v/>
      </c>
      <c r="AB29" s="15">
        <f t="shared" si="0"/>
        <v>264.51</v>
      </c>
    </row>
    <row r="30" spans="1:28" x14ac:dyDescent="0.25">
      <c r="A30" s="8">
        <f>IFERROR(VLOOKUP(B30,'[1]DADOS (OCULTAR)'!$Q$3:$S$133,3,0),"")</f>
        <v>9767633000951</v>
      </c>
      <c r="B30" s="9" t="str">
        <f>'[1]TCE - ANEXO III - Preencher'!C39</f>
        <v>UPA ENGENHO VELHO - C.G 010/2022</v>
      </c>
      <c r="C30" s="10"/>
      <c r="D30" s="11" t="str">
        <f>'[1]TCE - ANEXO III - Preencher'!E39</f>
        <v>CARLOS EDUARDO RIBEIRO FREIRE</v>
      </c>
      <c r="E30" s="9" t="str">
        <f>IF('[1]TCE - ANEXO III - Preencher'!F39="4 - Assistência Odontológica","2 - Outros Profissionais da Saúde",'[1]TCE - ANEXO III - Preencher'!F39)</f>
        <v>2 - Outros Profissionais da Saúde</v>
      </c>
      <c r="F30" s="12">
        <f>'[1]TCE - ANEXO III - Preencher'!G39</f>
        <v>324115</v>
      </c>
      <c r="G30" s="13">
        <f>IF('[1]TCE - ANEXO III - Preencher'!H39="","",'[1]TCE - ANEXO III - Preencher'!H39)</f>
        <v>45078</v>
      </c>
      <c r="H30" s="14">
        <f>'[1]TCE - ANEXO III - Preencher'!I39</f>
        <v>0</v>
      </c>
      <c r="I30" s="14">
        <f>'[1]TCE - ANEXO III - Preencher'!J39</f>
        <v>430.03</v>
      </c>
      <c r="J30" s="14">
        <f>'[1]TCE - ANEXO III - Preencher'!K39</f>
        <v>0</v>
      </c>
      <c r="K30" s="15">
        <f>'[1]TCE - ANEXO III - Preencher'!L39</f>
        <v>304.22000000000003</v>
      </c>
      <c r="L30" s="15">
        <f>'[1]TCE - ANEXO III - Preencher'!M39</f>
        <v>6.6</v>
      </c>
      <c r="M30" s="15">
        <f t="shared" si="1"/>
        <v>297.62</v>
      </c>
      <c r="N30" s="15">
        <f>'[1]TCE - ANEXO III - Preencher'!O39</f>
        <v>2.35</v>
      </c>
      <c r="O30" s="15">
        <f>'[1]TCE - ANEXO III - Preencher'!P39</f>
        <v>0</v>
      </c>
      <c r="P30" s="16">
        <f t="shared" si="2"/>
        <v>2.35</v>
      </c>
      <c r="Q30" s="15">
        <f>'[1]TCE - ANEXO III - Preencher'!R39</f>
        <v>0</v>
      </c>
      <c r="R30" s="15">
        <f>'[1]TCE - ANEXO III - Preencher'!S39</f>
        <v>0</v>
      </c>
      <c r="S30" s="16">
        <f t="shared" si="3"/>
        <v>0</v>
      </c>
      <c r="T30" s="15">
        <f>'[1]TCE - ANEXO III - Preencher'!U39</f>
        <v>0</v>
      </c>
      <c r="U30" s="15">
        <f>'[1]TCE - ANEXO III - Preencher'!V39</f>
        <v>0</v>
      </c>
      <c r="V30" s="16">
        <f t="shared" si="4"/>
        <v>0</v>
      </c>
      <c r="W30" s="17" t="str">
        <f>IF('[1]TCE - ANEXO III - Preencher'!X39="","",'[1]TCE - ANEXO III - Preencher'!X39)</f>
        <v/>
      </c>
      <c r="X30" s="15">
        <f>'[1]TCE - ANEXO III - Preencher'!Y39</f>
        <v>0</v>
      </c>
      <c r="Y30" s="15">
        <f>'[1]TCE - ANEXO III - Preencher'!Z39</f>
        <v>0</v>
      </c>
      <c r="Z30" s="16">
        <f t="shared" si="5"/>
        <v>0</v>
      </c>
      <c r="AA30" s="17" t="str">
        <f>IF('[1]TCE - ANEXO III - Preencher'!AB39="","",'[1]TCE - ANEXO III - Preencher'!AB39)</f>
        <v/>
      </c>
      <c r="AB30" s="15">
        <f t="shared" si="0"/>
        <v>730</v>
      </c>
    </row>
    <row r="31" spans="1:28" x14ac:dyDescent="0.25">
      <c r="A31" s="8">
        <f>IFERROR(VLOOKUP(B31,'[1]DADOS (OCULTAR)'!$Q$3:$S$133,3,0),"")</f>
        <v>9767633000951</v>
      </c>
      <c r="B31" s="9" t="str">
        <f>'[1]TCE - ANEXO III - Preencher'!C40</f>
        <v>UPA ENGENHO VELHO - C.G 010/2022</v>
      </c>
      <c r="C31" s="10"/>
      <c r="D31" s="11" t="str">
        <f>'[1]TCE - ANEXO III - Preencher'!E40</f>
        <v>CICERO JOSE DOS SANTOS</v>
      </c>
      <c r="E31" s="9" t="str">
        <f>IF('[1]TCE - ANEXO III - Preencher'!F40="4 - Assistência Odontológica","2 - Outros Profissionais da Saúde",'[1]TCE - ANEXO III - Preencher'!F40)</f>
        <v>3 - Administrativo</v>
      </c>
      <c r="F31" s="12">
        <f>'[1]TCE - ANEXO III - Preencher'!G40</f>
        <v>521130</v>
      </c>
      <c r="G31" s="13">
        <f>IF('[1]TCE - ANEXO III - Preencher'!H40="","",'[1]TCE - ANEXO III - Preencher'!H40)</f>
        <v>45078</v>
      </c>
      <c r="H31" s="14">
        <f>'[1]TCE - ANEXO III - Preencher'!I40</f>
        <v>0</v>
      </c>
      <c r="I31" s="14">
        <f>'[1]TCE - ANEXO III - Preencher'!J40</f>
        <v>142.71</v>
      </c>
      <c r="J31" s="14">
        <f>'[1]TCE - ANEXO III - Preencher'!K40</f>
        <v>0</v>
      </c>
      <c r="K31" s="15">
        <f>'[1]TCE - ANEXO III - Preencher'!L40</f>
        <v>304.22000000000003</v>
      </c>
      <c r="L31" s="15">
        <f>'[1]TCE - ANEXO III - Preencher'!M40</f>
        <v>6.6</v>
      </c>
      <c r="M31" s="15">
        <f t="shared" si="1"/>
        <v>297.62</v>
      </c>
      <c r="N31" s="15">
        <f>'[1]TCE - ANEXO III - Preencher'!O40</f>
        <v>2.35</v>
      </c>
      <c r="O31" s="15">
        <f>'[1]TCE - ANEXO III - Preencher'!P40</f>
        <v>0</v>
      </c>
      <c r="P31" s="16">
        <f t="shared" si="2"/>
        <v>2.35</v>
      </c>
      <c r="Q31" s="15">
        <f>'[1]TCE - ANEXO III - Preencher'!R40</f>
        <v>0</v>
      </c>
      <c r="R31" s="15">
        <f>'[1]TCE - ANEXO III - Preencher'!S40</f>
        <v>0</v>
      </c>
      <c r="S31" s="16">
        <f t="shared" si="3"/>
        <v>0</v>
      </c>
      <c r="T31" s="15">
        <f>'[1]TCE - ANEXO III - Preencher'!U40</f>
        <v>0</v>
      </c>
      <c r="U31" s="15">
        <f>'[1]TCE - ANEXO III - Preencher'!V40</f>
        <v>0</v>
      </c>
      <c r="V31" s="16">
        <f t="shared" si="4"/>
        <v>0</v>
      </c>
      <c r="W31" s="17" t="str">
        <f>IF('[1]TCE - ANEXO III - Preencher'!X40="","",'[1]TCE - ANEXO III - Preencher'!X40)</f>
        <v/>
      </c>
      <c r="X31" s="15">
        <f>'[1]TCE - ANEXO III - Preencher'!Y40</f>
        <v>0</v>
      </c>
      <c r="Y31" s="15">
        <f>'[1]TCE - ANEXO III - Preencher'!Z40</f>
        <v>0</v>
      </c>
      <c r="Z31" s="16">
        <f t="shared" si="5"/>
        <v>0</v>
      </c>
      <c r="AA31" s="17" t="str">
        <f>IF('[1]TCE - ANEXO III - Preencher'!AB40="","",'[1]TCE - ANEXO III - Preencher'!AB40)</f>
        <v/>
      </c>
      <c r="AB31" s="15">
        <f t="shared" si="0"/>
        <v>442.68000000000006</v>
      </c>
    </row>
    <row r="32" spans="1:28" x14ac:dyDescent="0.25">
      <c r="A32" s="8">
        <f>IFERROR(VLOOKUP(B32,'[1]DADOS (OCULTAR)'!$Q$3:$S$133,3,0),"")</f>
        <v>9767633000951</v>
      </c>
      <c r="B32" s="9" t="str">
        <f>'[1]TCE - ANEXO III - Preencher'!C41</f>
        <v>UPA ENGENHO VELHO - C.G 010/2022</v>
      </c>
      <c r="C32" s="10"/>
      <c r="D32" s="11" t="str">
        <f>'[1]TCE - ANEXO III - Preencher'!E41</f>
        <v>CLAUDIA SIMONE RODRIGUES MARQUES BORGES</v>
      </c>
      <c r="E32" s="9" t="str">
        <f>IF('[1]TCE - ANEXO III - Preencher'!F41="4 - Assistência Odontológica","2 - Outros Profissionais da Saúde",'[1]TCE - ANEXO III - Preencher'!F41)</f>
        <v>2 - Outros Profissionais da Saúde</v>
      </c>
      <c r="F32" s="12">
        <f>'[1]TCE - ANEXO III - Preencher'!G41</f>
        <v>322205</v>
      </c>
      <c r="G32" s="13">
        <f>IF('[1]TCE - ANEXO III - Preencher'!H41="","",'[1]TCE - ANEXO III - Preencher'!H41)</f>
        <v>45078</v>
      </c>
      <c r="H32" s="14">
        <f>'[1]TCE - ANEXO III - Preencher'!I41</f>
        <v>0</v>
      </c>
      <c r="I32" s="14">
        <f>'[1]TCE - ANEXO III - Preencher'!J41</f>
        <v>135.52000000000001</v>
      </c>
      <c r="J32" s="14">
        <f>'[1]TCE - ANEXO III - Preencher'!K41</f>
        <v>0</v>
      </c>
      <c r="K32" s="15">
        <f>'[1]TCE - ANEXO III - Preencher'!L41</f>
        <v>304.22000000000003</v>
      </c>
      <c r="L32" s="15">
        <f>'[1]TCE - ANEXO III - Preencher'!M41</f>
        <v>6.6</v>
      </c>
      <c r="M32" s="15">
        <f t="shared" si="1"/>
        <v>297.62</v>
      </c>
      <c r="N32" s="15">
        <f>'[1]TCE - ANEXO III - Preencher'!O41</f>
        <v>2.35</v>
      </c>
      <c r="O32" s="15">
        <f>'[1]TCE - ANEXO III - Preencher'!P41</f>
        <v>0</v>
      </c>
      <c r="P32" s="16">
        <f t="shared" si="2"/>
        <v>2.35</v>
      </c>
      <c r="Q32" s="15">
        <f>'[1]TCE - ANEXO III - Preencher'!R41</f>
        <v>246</v>
      </c>
      <c r="R32" s="15">
        <f>'[1]TCE - ANEXO III - Preencher'!S41</f>
        <v>79.8</v>
      </c>
      <c r="S32" s="16">
        <f t="shared" si="3"/>
        <v>166.2</v>
      </c>
      <c r="T32" s="15">
        <f>'[1]TCE - ANEXO III - Preencher'!U41</f>
        <v>0</v>
      </c>
      <c r="U32" s="15">
        <f>'[1]TCE - ANEXO III - Preencher'!V41</f>
        <v>0</v>
      </c>
      <c r="V32" s="16">
        <f t="shared" si="4"/>
        <v>0</v>
      </c>
      <c r="W32" s="17" t="str">
        <f>IF('[1]TCE - ANEXO III - Preencher'!X41="","",'[1]TCE - ANEXO III - Preencher'!X41)</f>
        <v/>
      </c>
      <c r="X32" s="15">
        <f>'[1]TCE - ANEXO III - Preencher'!Y41</f>
        <v>0</v>
      </c>
      <c r="Y32" s="15">
        <f>'[1]TCE - ANEXO III - Preencher'!Z41</f>
        <v>0</v>
      </c>
      <c r="Z32" s="16">
        <f t="shared" si="5"/>
        <v>0</v>
      </c>
      <c r="AA32" s="17" t="str">
        <f>IF('[1]TCE - ANEXO III - Preencher'!AB41="","",'[1]TCE - ANEXO III - Preencher'!AB41)</f>
        <v/>
      </c>
      <c r="AB32" s="15">
        <f t="shared" si="0"/>
        <v>601.69000000000005</v>
      </c>
    </row>
    <row r="33" spans="1:28" x14ac:dyDescent="0.25">
      <c r="A33" s="8">
        <f>IFERROR(VLOOKUP(B33,'[1]DADOS (OCULTAR)'!$Q$3:$S$133,3,0),"")</f>
        <v>9767633000951</v>
      </c>
      <c r="B33" s="9" t="str">
        <f>'[1]TCE - ANEXO III - Preencher'!C42</f>
        <v>UPA ENGENHO VELHO - C.G 010/2022</v>
      </c>
      <c r="C33" s="10"/>
      <c r="D33" s="11" t="str">
        <f>'[1]TCE - ANEXO III - Preencher'!E42</f>
        <v>CLAUDILENE GONCALVES DE LIMA</v>
      </c>
      <c r="E33" s="9" t="str">
        <f>IF('[1]TCE - ANEXO III - Preencher'!F42="4 - Assistência Odontológica","2 - Outros Profissionais da Saúde",'[1]TCE - ANEXO III - Preencher'!F42)</f>
        <v>3 - Administrativo</v>
      </c>
      <c r="F33" s="12">
        <f>'[1]TCE - ANEXO III - Preencher'!G42</f>
        <v>513505</v>
      </c>
      <c r="G33" s="13">
        <f>IF('[1]TCE - ANEXO III - Preencher'!H42="","",'[1]TCE - ANEXO III - Preencher'!H42)</f>
        <v>45078</v>
      </c>
      <c r="H33" s="14">
        <f>'[1]TCE - ANEXO III - Preencher'!I42</f>
        <v>0</v>
      </c>
      <c r="I33" s="14">
        <f>'[1]TCE - ANEXO III - Preencher'!J42</f>
        <v>126.72</v>
      </c>
      <c r="J33" s="14">
        <f>'[1]TCE - ANEXO III - Preencher'!K42</f>
        <v>0</v>
      </c>
      <c r="K33" s="15">
        <f>'[1]TCE - ANEXO III - Preencher'!L42</f>
        <v>0</v>
      </c>
      <c r="L33" s="15">
        <f>'[1]TCE - ANEXO III - Preencher'!M42</f>
        <v>0</v>
      </c>
      <c r="M33" s="15">
        <f t="shared" si="1"/>
        <v>0</v>
      </c>
      <c r="N33" s="15">
        <f>'[1]TCE - ANEXO III - Preencher'!O42</f>
        <v>0</v>
      </c>
      <c r="O33" s="15">
        <f>'[1]TCE - ANEXO III - Preencher'!P42</f>
        <v>0</v>
      </c>
      <c r="P33" s="16">
        <f t="shared" si="2"/>
        <v>0</v>
      </c>
      <c r="Q33" s="15">
        <f>'[1]TCE - ANEXO III - Preencher'!R42</f>
        <v>123</v>
      </c>
      <c r="R33" s="15">
        <f>'[1]TCE - ANEXO III - Preencher'!S42</f>
        <v>79.2</v>
      </c>
      <c r="S33" s="16">
        <f t="shared" si="3"/>
        <v>43.8</v>
      </c>
      <c r="T33" s="15">
        <f>'[1]TCE - ANEXO III - Preencher'!U42</f>
        <v>0</v>
      </c>
      <c r="U33" s="15">
        <f>'[1]TCE - ANEXO III - Preencher'!V42</f>
        <v>0</v>
      </c>
      <c r="V33" s="16">
        <f t="shared" si="4"/>
        <v>0</v>
      </c>
      <c r="W33" s="17" t="str">
        <f>IF('[1]TCE - ANEXO III - Preencher'!X42="","",'[1]TCE - ANEXO III - Preencher'!X42)</f>
        <v/>
      </c>
      <c r="X33" s="15">
        <f>'[1]TCE - ANEXO III - Preencher'!Y42</f>
        <v>0</v>
      </c>
      <c r="Y33" s="15">
        <f>'[1]TCE - ANEXO III - Preencher'!Z42</f>
        <v>0</v>
      </c>
      <c r="Z33" s="16">
        <f t="shared" si="5"/>
        <v>0</v>
      </c>
      <c r="AA33" s="17" t="str">
        <f>IF('[1]TCE - ANEXO III - Preencher'!AB42="","",'[1]TCE - ANEXO III - Preencher'!AB42)</f>
        <v/>
      </c>
      <c r="AB33" s="15">
        <f t="shared" si="0"/>
        <v>170.51999999999998</v>
      </c>
    </row>
    <row r="34" spans="1:28" x14ac:dyDescent="0.25">
      <c r="A34" s="8">
        <f>IFERROR(VLOOKUP(B34,'[1]DADOS (OCULTAR)'!$Q$3:$S$133,3,0),"")</f>
        <v>9767633000951</v>
      </c>
      <c r="B34" s="9" t="str">
        <f>'[1]TCE - ANEXO III - Preencher'!C43</f>
        <v>UPA ENGENHO VELHO - C.G 010/2022</v>
      </c>
      <c r="C34" s="10"/>
      <c r="D34" s="11" t="str">
        <f>'[1]TCE - ANEXO III - Preencher'!E43</f>
        <v>CRISTIANE CARLA MACENA DIAS</v>
      </c>
      <c r="E34" s="9" t="str">
        <f>IF('[1]TCE - ANEXO III - Preencher'!F43="4 - Assistência Odontológica","2 - Outros Profissionais da Saúde",'[1]TCE - ANEXO III - Preencher'!F43)</f>
        <v>3 - Administrativo</v>
      </c>
      <c r="F34" s="12">
        <f>'[1]TCE - ANEXO III - Preencher'!G43</f>
        <v>521130</v>
      </c>
      <c r="G34" s="13">
        <f>IF('[1]TCE - ANEXO III - Preencher'!H43="","",'[1]TCE - ANEXO III - Preencher'!H43)</f>
        <v>45078</v>
      </c>
      <c r="H34" s="14">
        <f>'[1]TCE - ANEXO III - Preencher'!I43</f>
        <v>0</v>
      </c>
      <c r="I34" s="14">
        <f>'[1]TCE - ANEXO III - Preencher'!J43</f>
        <v>157.68</v>
      </c>
      <c r="J34" s="14">
        <f>'[1]TCE - ANEXO III - Preencher'!K43</f>
        <v>0</v>
      </c>
      <c r="K34" s="15">
        <f>'[1]TCE - ANEXO III - Preencher'!L43</f>
        <v>304.22000000000003</v>
      </c>
      <c r="L34" s="15">
        <f>'[1]TCE - ANEXO III - Preencher'!M43</f>
        <v>6.6</v>
      </c>
      <c r="M34" s="15">
        <f t="shared" si="1"/>
        <v>297.62</v>
      </c>
      <c r="N34" s="15">
        <f>'[1]TCE - ANEXO III - Preencher'!O43</f>
        <v>2.35</v>
      </c>
      <c r="O34" s="15">
        <f>'[1]TCE - ANEXO III - Preencher'!P43</f>
        <v>0</v>
      </c>
      <c r="P34" s="16">
        <f t="shared" si="2"/>
        <v>2.35</v>
      </c>
      <c r="Q34" s="15">
        <f>'[1]TCE - ANEXO III - Preencher'!R43</f>
        <v>246</v>
      </c>
      <c r="R34" s="15">
        <f>'[1]TCE - ANEXO III - Preencher'!S43</f>
        <v>89.2</v>
      </c>
      <c r="S34" s="16">
        <f t="shared" si="3"/>
        <v>156.80000000000001</v>
      </c>
      <c r="T34" s="15">
        <f>'[1]TCE - ANEXO III - Preencher'!U43</f>
        <v>0</v>
      </c>
      <c r="U34" s="15">
        <f>'[1]TCE - ANEXO III - Preencher'!V43</f>
        <v>0</v>
      </c>
      <c r="V34" s="16">
        <f t="shared" si="4"/>
        <v>0</v>
      </c>
      <c r="W34" s="17" t="str">
        <f>IF('[1]TCE - ANEXO III - Preencher'!X43="","",'[1]TCE - ANEXO III - Preencher'!X43)</f>
        <v/>
      </c>
      <c r="X34" s="15">
        <f>'[1]TCE - ANEXO III - Preencher'!Y43</f>
        <v>0</v>
      </c>
      <c r="Y34" s="15">
        <f>'[1]TCE - ANEXO III - Preencher'!Z43</f>
        <v>0</v>
      </c>
      <c r="Z34" s="16">
        <f t="shared" si="5"/>
        <v>0</v>
      </c>
      <c r="AA34" s="17" t="str">
        <f>IF('[1]TCE - ANEXO III - Preencher'!AB43="","",'[1]TCE - ANEXO III - Preencher'!AB43)</f>
        <v/>
      </c>
      <c r="AB34" s="15">
        <f t="shared" si="0"/>
        <v>614.45000000000005</v>
      </c>
    </row>
    <row r="35" spans="1:28" x14ac:dyDescent="0.25">
      <c r="A35" s="8">
        <f>IFERROR(VLOOKUP(B35,'[1]DADOS (OCULTAR)'!$Q$3:$S$133,3,0),"")</f>
        <v>9767633000951</v>
      </c>
      <c r="B35" s="9" t="str">
        <f>'[1]TCE - ANEXO III - Preencher'!C44</f>
        <v>UPA ENGENHO VELHO - C.G 010/2022</v>
      </c>
      <c r="C35" s="10"/>
      <c r="D35" s="11" t="str">
        <f>'[1]TCE - ANEXO III - Preencher'!E44</f>
        <v>CRISTIANE MARIA PEDROSA</v>
      </c>
      <c r="E35" s="9" t="str">
        <f>IF('[1]TCE - ANEXO III - Preencher'!F44="4 - Assistência Odontológica","2 - Outros Profissionais da Saúde",'[1]TCE - ANEXO III - Preencher'!F44)</f>
        <v>2 - Outros Profissionais da Saúde</v>
      </c>
      <c r="F35" s="12">
        <f>'[1]TCE - ANEXO III - Preencher'!G44</f>
        <v>322205</v>
      </c>
      <c r="G35" s="13">
        <f>IF('[1]TCE - ANEXO III - Preencher'!H44="","",'[1]TCE - ANEXO III - Preencher'!H44)</f>
        <v>45078</v>
      </c>
      <c r="H35" s="14">
        <f>'[1]TCE - ANEXO III - Preencher'!I44</f>
        <v>0</v>
      </c>
      <c r="I35" s="14">
        <f>'[1]TCE - ANEXO III - Preencher'!J44</f>
        <v>143.77000000000001</v>
      </c>
      <c r="J35" s="14">
        <f>'[1]TCE - ANEXO III - Preencher'!K44</f>
        <v>0</v>
      </c>
      <c r="K35" s="15">
        <f>'[1]TCE - ANEXO III - Preencher'!L44</f>
        <v>304.22000000000003</v>
      </c>
      <c r="L35" s="15">
        <f>'[1]TCE - ANEXO III - Preencher'!M44</f>
        <v>6.6</v>
      </c>
      <c r="M35" s="15">
        <f t="shared" si="1"/>
        <v>297.62</v>
      </c>
      <c r="N35" s="15">
        <f>'[1]TCE - ANEXO III - Preencher'!O44</f>
        <v>2.35</v>
      </c>
      <c r="O35" s="15">
        <f>'[1]TCE - ANEXO III - Preencher'!P44</f>
        <v>0</v>
      </c>
      <c r="P35" s="16">
        <f t="shared" si="2"/>
        <v>2.35</v>
      </c>
      <c r="Q35" s="15">
        <f>'[1]TCE - ANEXO III - Preencher'!R44</f>
        <v>65.599999999999994</v>
      </c>
      <c r="R35" s="15">
        <f>'[1]TCE - ANEXO III - Preencher'!S44</f>
        <v>65.599999999999994</v>
      </c>
      <c r="S35" s="16">
        <f t="shared" si="3"/>
        <v>0</v>
      </c>
      <c r="T35" s="15">
        <f>'[1]TCE - ANEXO III - Preencher'!U44</f>
        <v>0</v>
      </c>
      <c r="U35" s="15">
        <f>'[1]TCE - ANEXO III - Preencher'!V44</f>
        <v>0</v>
      </c>
      <c r="V35" s="16">
        <f t="shared" si="4"/>
        <v>0</v>
      </c>
      <c r="W35" s="17" t="str">
        <f>IF('[1]TCE - ANEXO III - Preencher'!X44="","",'[1]TCE - ANEXO III - Preencher'!X44)</f>
        <v/>
      </c>
      <c r="X35" s="15">
        <f>'[1]TCE - ANEXO III - Preencher'!Y44</f>
        <v>0</v>
      </c>
      <c r="Y35" s="15">
        <f>'[1]TCE - ANEXO III - Preencher'!Z44</f>
        <v>0</v>
      </c>
      <c r="Z35" s="16">
        <f t="shared" si="5"/>
        <v>0</v>
      </c>
      <c r="AA35" s="17" t="str">
        <f>IF('[1]TCE - ANEXO III - Preencher'!AB44="","",'[1]TCE - ANEXO III - Preencher'!AB44)</f>
        <v/>
      </c>
      <c r="AB35" s="15">
        <f t="shared" si="0"/>
        <v>443.74</v>
      </c>
    </row>
    <row r="36" spans="1:28" x14ac:dyDescent="0.25">
      <c r="A36" s="8">
        <f>IFERROR(VLOOKUP(B36,'[1]DADOS (OCULTAR)'!$Q$3:$S$133,3,0),"")</f>
        <v>9767633000951</v>
      </c>
      <c r="B36" s="9" t="str">
        <f>'[1]TCE - ANEXO III - Preencher'!C45</f>
        <v>UPA ENGENHO VELHO - C.G 010/2022</v>
      </c>
      <c r="C36" s="10"/>
      <c r="D36" s="11" t="str">
        <f>'[1]TCE - ANEXO III - Preencher'!E45</f>
        <v>CRISTILIANA CECILIA MENDES</v>
      </c>
      <c r="E36" s="9" t="str">
        <f>IF('[1]TCE - ANEXO III - Preencher'!F45="4 - Assistência Odontológica","2 - Outros Profissionais da Saúde",'[1]TCE - ANEXO III - Preencher'!F45)</f>
        <v>3 - Administrativo</v>
      </c>
      <c r="F36" s="12">
        <f>'[1]TCE - ANEXO III - Preencher'!G45</f>
        <v>521130</v>
      </c>
      <c r="G36" s="13">
        <f>IF('[1]TCE - ANEXO III - Preencher'!H45="","",'[1]TCE - ANEXO III - Preencher'!H45)</f>
        <v>45078</v>
      </c>
      <c r="H36" s="14">
        <f>'[1]TCE - ANEXO III - Preencher'!I45</f>
        <v>0</v>
      </c>
      <c r="I36" s="14">
        <f>'[1]TCE - ANEXO III - Preencher'!J45</f>
        <v>0</v>
      </c>
      <c r="J36" s="14">
        <f>'[1]TCE - ANEXO III - Preencher'!K45</f>
        <v>0</v>
      </c>
      <c r="K36" s="15">
        <f>'[1]TCE - ANEXO III - Preencher'!L45</f>
        <v>0</v>
      </c>
      <c r="L36" s="15">
        <f>'[1]TCE - ANEXO III - Preencher'!M45</f>
        <v>0</v>
      </c>
      <c r="M36" s="15">
        <f t="shared" si="1"/>
        <v>0</v>
      </c>
      <c r="N36" s="15">
        <f>'[1]TCE - ANEXO III - Preencher'!O45</f>
        <v>2.35</v>
      </c>
      <c r="O36" s="15">
        <f>'[1]TCE - ANEXO III - Preencher'!P45</f>
        <v>0</v>
      </c>
      <c r="P36" s="16">
        <f t="shared" si="2"/>
        <v>2.35</v>
      </c>
      <c r="Q36" s="15">
        <f>'[1]TCE - ANEXO III - Preencher'!R45</f>
        <v>0</v>
      </c>
      <c r="R36" s="15">
        <f>'[1]TCE - ANEXO III - Preencher'!S45</f>
        <v>0</v>
      </c>
      <c r="S36" s="16">
        <f t="shared" si="3"/>
        <v>0</v>
      </c>
      <c r="T36" s="15">
        <f>'[1]TCE - ANEXO III - Preencher'!U45</f>
        <v>0</v>
      </c>
      <c r="U36" s="15">
        <f>'[1]TCE - ANEXO III - Preencher'!V45</f>
        <v>0</v>
      </c>
      <c r="V36" s="16">
        <f t="shared" si="4"/>
        <v>0</v>
      </c>
      <c r="W36" s="17" t="str">
        <f>IF('[1]TCE - ANEXO III - Preencher'!X45="","",'[1]TCE - ANEXO III - Preencher'!X45)</f>
        <v/>
      </c>
      <c r="X36" s="15">
        <f>'[1]TCE - ANEXO III - Preencher'!Y45</f>
        <v>0</v>
      </c>
      <c r="Y36" s="15">
        <f>'[1]TCE - ANEXO III - Preencher'!Z45</f>
        <v>0</v>
      </c>
      <c r="Z36" s="16">
        <f t="shared" si="5"/>
        <v>0</v>
      </c>
      <c r="AA36" s="17" t="str">
        <f>IF('[1]TCE - ANEXO III - Preencher'!AB45="","",'[1]TCE - ANEXO III - Preencher'!AB45)</f>
        <v/>
      </c>
      <c r="AB36" s="15">
        <f t="shared" si="0"/>
        <v>2.35</v>
      </c>
    </row>
    <row r="37" spans="1:28" x14ac:dyDescent="0.25">
      <c r="A37" s="8">
        <f>IFERROR(VLOOKUP(B37,'[1]DADOS (OCULTAR)'!$Q$3:$S$133,3,0),"")</f>
        <v>9767633000951</v>
      </c>
      <c r="B37" s="9" t="str">
        <f>'[1]TCE - ANEXO III - Preencher'!C46</f>
        <v>UPA ENGENHO VELHO - C.G 010/2022</v>
      </c>
      <c r="C37" s="10"/>
      <c r="D37" s="11" t="str">
        <f>'[1]TCE - ANEXO III - Preencher'!E46</f>
        <v>DANIEL ANTONIO FERREIRA DA SILVA</v>
      </c>
      <c r="E37" s="9" t="str">
        <f>IF('[1]TCE - ANEXO III - Preencher'!F46="4 - Assistência Odontológica","2 - Outros Profissionais da Saúde",'[1]TCE - ANEXO III - Preencher'!F46)</f>
        <v>2 - Outros Profissionais da Saúde</v>
      </c>
      <c r="F37" s="12">
        <f>'[1]TCE - ANEXO III - Preencher'!G46</f>
        <v>782320</v>
      </c>
      <c r="G37" s="13">
        <f>IF('[1]TCE - ANEXO III - Preencher'!H46="","",'[1]TCE - ANEXO III - Preencher'!H46)</f>
        <v>45078</v>
      </c>
      <c r="H37" s="14">
        <f>'[1]TCE - ANEXO III - Preencher'!I46</f>
        <v>0</v>
      </c>
      <c r="I37" s="14">
        <f>'[1]TCE - ANEXO III - Preencher'!J46</f>
        <v>193.33</v>
      </c>
      <c r="J37" s="14">
        <f>'[1]TCE - ANEXO III - Preencher'!K46</f>
        <v>0</v>
      </c>
      <c r="K37" s="15">
        <f>'[1]TCE - ANEXO III - Preencher'!L46</f>
        <v>0</v>
      </c>
      <c r="L37" s="15">
        <f>'[1]TCE - ANEXO III - Preencher'!M46</f>
        <v>0</v>
      </c>
      <c r="M37" s="15">
        <f t="shared" si="1"/>
        <v>0</v>
      </c>
      <c r="N37" s="15">
        <f>'[1]TCE - ANEXO III - Preencher'!O46</f>
        <v>2.35</v>
      </c>
      <c r="O37" s="15">
        <f>'[1]TCE - ANEXO III - Preencher'!P46</f>
        <v>0</v>
      </c>
      <c r="P37" s="16">
        <f t="shared" si="2"/>
        <v>2.35</v>
      </c>
      <c r="Q37" s="15">
        <f>'[1]TCE - ANEXO III - Preencher'!R46</f>
        <v>0</v>
      </c>
      <c r="R37" s="15">
        <f>'[1]TCE - ANEXO III - Preencher'!S46</f>
        <v>0</v>
      </c>
      <c r="S37" s="16">
        <f t="shared" si="3"/>
        <v>0</v>
      </c>
      <c r="T37" s="15">
        <f>'[1]TCE - ANEXO III - Preencher'!U46</f>
        <v>0</v>
      </c>
      <c r="U37" s="15">
        <f>'[1]TCE - ANEXO III - Preencher'!V46</f>
        <v>0</v>
      </c>
      <c r="V37" s="16">
        <f t="shared" si="4"/>
        <v>0</v>
      </c>
      <c r="W37" s="17" t="str">
        <f>IF('[1]TCE - ANEXO III - Preencher'!X46="","",'[1]TCE - ANEXO III - Preencher'!X46)</f>
        <v/>
      </c>
      <c r="X37" s="15">
        <f>'[1]TCE - ANEXO III - Preencher'!Y46</f>
        <v>0</v>
      </c>
      <c r="Y37" s="15">
        <f>'[1]TCE - ANEXO III - Preencher'!Z46</f>
        <v>0</v>
      </c>
      <c r="Z37" s="16">
        <f t="shared" si="5"/>
        <v>0</v>
      </c>
      <c r="AA37" s="17" t="str">
        <f>IF('[1]TCE - ANEXO III - Preencher'!AB46="","",'[1]TCE - ANEXO III - Preencher'!AB46)</f>
        <v/>
      </c>
      <c r="AB37" s="15">
        <f t="shared" si="0"/>
        <v>195.68</v>
      </c>
    </row>
    <row r="38" spans="1:28" x14ac:dyDescent="0.25">
      <c r="A38" s="8">
        <f>IFERROR(VLOOKUP(B38,'[1]DADOS (OCULTAR)'!$Q$3:$S$133,3,0),"")</f>
        <v>9767633000951</v>
      </c>
      <c r="B38" s="9" t="str">
        <f>'[1]TCE - ANEXO III - Preencher'!C47</f>
        <v>UPA ENGENHO VELHO - C.G 010/2022</v>
      </c>
      <c r="C38" s="10"/>
      <c r="D38" s="11" t="str">
        <f>'[1]TCE - ANEXO III - Preencher'!E47</f>
        <v>DANIELA SILVA MALHEIROS DE SOUZA</v>
      </c>
      <c r="E38" s="9" t="str">
        <f>IF('[1]TCE - ANEXO III - Preencher'!F47="4 - Assistência Odontológica","2 - Outros Profissionais da Saúde",'[1]TCE - ANEXO III - Preencher'!F47)</f>
        <v>2 - Outros Profissionais da Saúde</v>
      </c>
      <c r="F38" s="12">
        <f>'[1]TCE - ANEXO III - Preencher'!G47</f>
        <v>223405</v>
      </c>
      <c r="G38" s="13">
        <f>IF('[1]TCE - ANEXO III - Preencher'!H47="","",'[1]TCE - ANEXO III - Preencher'!H47)</f>
        <v>45078</v>
      </c>
      <c r="H38" s="14">
        <f>'[1]TCE - ANEXO III - Preencher'!I47</f>
        <v>0</v>
      </c>
      <c r="I38" s="14">
        <f>'[1]TCE - ANEXO III - Preencher'!J47</f>
        <v>345.39</v>
      </c>
      <c r="J38" s="14">
        <f>'[1]TCE - ANEXO III - Preencher'!K47</f>
        <v>0</v>
      </c>
      <c r="K38" s="15">
        <f>'[1]TCE - ANEXO III - Preencher'!L47</f>
        <v>304.22000000000003</v>
      </c>
      <c r="L38" s="15">
        <f>'[1]TCE - ANEXO III - Preencher'!M47</f>
        <v>6.6</v>
      </c>
      <c r="M38" s="15">
        <f t="shared" si="1"/>
        <v>297.62</v>
      </c>
      <c r="N38" s="15">
        <f>'[1]TCE - ANEXO III - Preencher'!O47</f>
        <v>0</v>
      </c>
      <c r="O38" s="15">
        <f>'[1]TCE - ANEXO III - Preencher'!P47</f>
        <v>0</v>
      </c>
      <c r="P38" s="16">
        <f t="shared" si="2"/>
        <v>0</v>
      </c>
      <c r="Q38" s="15">
        <f>'[1]TCE - ANEXO III - Preencher'!R47</f>
        <v>0</v>
      </c>
      <c r="R38" s="15">
        <f>'[1]TCE - ANEXO III - Preencher'!S47</f>
        <v>0</v>
      </c>
      <c r="S38" s="16">
        <f t="shared" si="3"/>
        <v>0</v>
      </c>
      <c r="T38" s="15">
        <f>'[1]TCE - ANEXO III - Preencher'!U47</f>
        <v>0</v>
      </c>
      <c r="U38" s="15">
        <f>'[1]TCE - ANEXO III - Preencher'!V47</f>
        <v>0</v>
      </c>
      <c r="V38" s="16">
        <f t="shared" si="4"/>
        <v>0</v>
      </c>
      <c r="W38" s="17" t="str">
        <f>IF('[1]TCE - ANEXO III - Preencher'!X47="","",'[1]TCE - ANEXO III - Preencher'!X47)</f>
        <v/>
      </c>
      <c r="X38" s="15">
        <f>'[1]TCE - ANEXO III - Preencher'!Y47</f>
        <v>0</v>
      </c>
      <c r="Y38" s="15">
        <f>'[1]TCE - ANEXO III - Preencher'!Z47</f>
        <v>0</v>
      </c>
      <c r="Z38" s="16">
        <f t="shared" si="5"/>
        <v>0</v>
      </c>
      <c r="AA38" s="17" t="str">
        <f>IF('[1]TCE - ANEXO III - Preencher'!AB47="","",'[1]TCE - ANEXO III - Preencher'!AB47)</f>
        <v/>
      </c>
      <c r="AB38" s="15">
        <f t="shared" si="0"/>
        <v>643.01</v>
      </c>
    </row>
    <row r="39" spans="1:28" x14ac:dyDescent="0.25">
      <c r="A39" s="8">
        <f>IFERROR(VLOOKUP(B39,'[1]DADOS (OCULTAR)'!$Q$3:$S$133,3,0),"")</f>
        <v>9767633000951</v>
      </c>
      <c r="B39" s="9" t="str">
        <f>'[1]TCE - ANEXO III - Preencher'!C48</f>
        <v>UPA ENGENHO VELHO - C.G 010/2022</v>
      </c>
      <c r="C39" s="10"/>
      <c r="D39" s="11" t="str">
        <f>'[1]TCE - ANEXO III - Preencher'!E48</f>
        <v xml:space="preserve">DANILLYS KESSIA DA SILVA </v>
      </c>
      <c r="E39" s="9" t="str">
        <f>IF('[1]TCE - ANEXO III - Preencher'!F48="4 - Assistência Odontológica","2 - Outros Profissionais da Saúde",'[1]TCE - ANEXO III - Preencher'!F48)</f>
        <v>2 - Outros Profissionais da Saúde</v>
      </c>
      <c r="F39" s="12">
        <f>'[1]TCE - ANEXO III - Preencher'!G48</f>
        <v>322205</v>
      </c>
      <c r="G39" s="13">
        <f>IF('[1]TCE - ANEXO III - Preencher'!H48="","",'[1]TCE - ANEXO III - Preencher'!H48)</f>
        <v>45078</v>
      </c>
      <c r="H39" s="14">
        <f>'[1]TCE - ANEXO III - Preencher'!I48</f>
        <v>0</v>
      </c>
      <c r="I39" s="14">
        <f>'[1]TCE - ANEXO III - Preencher'!J48</f>
        <v>135.36000000000001</v>
      </c>
      <c r="J39" s="14">
        <f>'[1]TCE - ANEXO III - Preencher'!K48</f>
        <v>0</v>
      </c>
      <c r="K39" s="15">
        <f>'[1]TCE - ANEXO III - Preencher'!L48</f>
        <v>304.22000000000003</v>
      </c>
      <c r="L39" s="15">
        <f>'[1]TCE - ANEXO III - Preencher'!M48</f>
        <v>6.6</v>
      </c>
      <c r="M39" s="15">
        <f t="shared" si="1"/>
        <v>297.62</v>
      </c>
      <c r="N39" s="15">
        <f>'[1]TCE - ANEXO III - Preencher'!O48</f>
        <v>2.35</v>
      </c>
      <c r="O39" s="15">
        <f>'[1]TCE - ANEXO III - Preencher'!P48</f>
        <v>0</v>
      </c>
      <c r="P39" s="16">
        <f t="shared" si="2"/>
        <v>2.35</v>
      </c>
      <c r="Q39" s="15">
        <f>'[1]TCE - ANEXO III - Preencher'!R48</f>
        <v>246</v>
      </c>
      <c r="R39" s="15">
        <f>'[1]TCE - ANEXO III - Preencher'!S48</f>
        <v>79.8</v>
      </c>
      <c r="S39" s="16">
        <f t="shared" si="3"/>
        <v>166.2</v>
      </c>
      <c r="T39" s="15">
        <f>'[1]TCE - ANEXO III - Preencher'!U48</f>
        <v>0</v>
      </c>
      <c r="U39" s="15">
        <f>'[1]TCE - ANEXO III - Preencher'!V48</f>
        <v>0</v>
      </c>
      <c r="V39" s="16">
        <f t="shared" si="4"/>
        <v>0</v>
      </c>
      <c r="W39" s="17" t="str">
        <f>IF('[1]TCE - ANEXO III - Preencher'!X48="","",'[1]TCE - ANEXO III - Preencher'!X48)</f>
        <v/>
      </c>
      <c r="X39" s="15">
        <f>'[1]TCE - ANEXO III - Preencher'!Y48</f>
        <v>0</v>
      </c>
      <c r="Y39" s="15">
        <f>'[1]TCE - ANEXO III - Preencher'!Z48</f>
        <v>0</v>
      </c>
      <c r="Z39" s="16">
        <f t="shared" si="5"/>
        <v>0</v>
      </c>
      <c r="AA39" s="17" t="str">
        <f>IF('[1]TCE - ANEXO III - Preencher'!AB48="","",'[1]TCE - ANEXO III - Preencher'!AB48)</f>
        <v/>
      </c>
      <c r="AB39" s="15">
        <f t="shared" si="0"/>
        <v>601.53</v>
      </c>
    </row>
    <row r="40" spans="1:28" x14ac:dyDescent="0.25">
      <c r="A40" s="8">
        <f>IFERROR(VLOOKUP(B40,'[1]DADOS (OCULTAR)'!$Q$3:$S$133,3,0),"")</f>
        <v>9767633000951</v>
      </c>
      <c r="B40" s="9" t="str">
        <f>'[1]TCE - ANEXO III - Preencher'!C49</f>
        <v>UPA ENGENHO VELHO - C.G 010/2022</v>
      </c>
      <c r="C40" s="10"/>
      <c r="D40" s="11" t="str">
        <f>'[1]TCE - ANEXO III - Preencher'!E49</f>
        <v>DEBORA BEATRIZ DE OLIVEIRA VIEIRA</v>
      </c>
      <c r="E40" s="9" t="str">
        <f>IF('[1]TCE - ANEXO III - Preencher'!F49="4 - Assistência Odontológica","2 - Outros Profissionais da Saúde",'[1]TCE - ANEXO III - Preencher'!F49)</f>
        <v>2 - Outros Profissionais da Saúde</v>
      </c>
      <c r="F40" s="12">
        <f>'[1]TCE - ANEXO III - Preencher'!G49</f>
        <v>322205</v>
      </c>
      <c r="G40" s="13">
        <f>IF('[1]TCE - ANEXO III - Preencher'!H49="","",'[1]TCE - ANEXO III - Preencher'!H49)</f>
        <v>45078</v>
      </c>
      <c r="H40" s="14">
        <f>'[1]TCE - ANEXO III - Preencher'!I49</f>
        <v>0</v>
      </c>
      <c r="I40" s="14">
        <f>'[1]TCE - ANEXO III - Preencher'!J49</f>
        <v>216.7</v>
      </c>
      <c r="J40" s="14">
        <f>'[1]TCE - ANEXO III - Preencher'!K49</f>
        <v>0</v>
      </c>
      <c r="K40" s="15">
        <f>'[1]TCE - ANEXO III - Preencher'!L49</f>
        <v>0</v>
      </c>
      <c r="L40" s="15">
        <f>'[1]TCE - ANEXO III - Preencher'!M49</f>
        <v>0</v>
      </c>
      <c r="M40" s="15">
        <f t="shared" si="1"/>
        <v>0</v>
      </c>
      <c r="N40" s="15">
        <f>'[1]TCE - ANEXO III - Preencher'!O49</f>
        <v>2.35</v>
      </c>
      <c r="O40" s="15">
        <f>'[1]TCE - ANEXO III - Preencher'!P49</f>
        <v>0</v>
      </c>
      <c r="P40" s="16">
        <f t="shared" si="2"/>
        <v>2.35</v>
      </c>
      <c r="Q40" s="15">
        <f>'[1]TCE - ANEXO III - Preencher'!R49</f>
        <v>0</v>
      </c>
      <c r="R40" s="15">
        <f>'[1]TCE - ANEXO III - Preencher'!S49</f>
        <v>0</v>
      </c>
      <c r="S40" s="16">
        <f t="shared" si="3"/>
        <v>0</v>
      </c>
      <c r="T40" s="15">
        <f>'[1]TCE - ANEXO III - Preencher'!U49</f>
        <v>0</v>
      </c>
      <c r="U40" s="15">
        <f>'[1]TCE - ANEXO III - Preencher'!V49</f>
        <v>0</v>
      </c>
      <c r="V40" s="16">
        <f t="shared" si="4"/>
        <v>0</v>
      </c>
      <c r="W40" s="17" t="str">
        <f>IF('[1]TCE - ANEXO III - Preencher'!X49="","",'[1]TCE - ANEXO III - Preencher'!X49)</f>
        <v/>
      </c>
      <c r="X40" s="15">
        <f>'[1]TCE - ANEXO III - Preencher'!Y49</f>
        <v>0</v>
      </c>
      <c r="Y40" s="15">
        <f>'[1]TCE - ANEXO III - Preencher'!Z49</f>
        <v>0</v>
      </c>
      <c r="Z40" s="16">
        <f t="shared" si="5"/>
        <v>0</v>
      </c>
      <c r="AA40" s="17" t="str">
        <f>IF('[1]TCE - ANEXO III - Preencher'!AB49="","",'[1]TCE - ANEXO III - Preencher'!AB49)</f>
        <v/>
      </c>
      <c r="AB40" s="15">
        <f t="shared" si="0"/>
        <v>219.04999999999998</v>
      </c>
    </row>
    <row r="41" spans="1:28" x14ac:dyDescent="0.25">
      <c r="A41" s="8">
        <f>IFERROR(VLOOKUP(B41,'[1]DADOS (OCULTAR)'!$Q$3:$S$133,3,0),"")</f>
        <v>9767633000951</v>
      </c>
      <c r="B41" s="9" t="str">
        <f>'[1]TCE - ANEXO III - Preencher'!C50</f>
        <v>UPA ENGENHO VELHO - C.G 010/2022</v>
      </c>
      <c r="C41" s="10"/>
      <c r="D41" s="11" t="str">
        <f>'[1]TCE - ANEXO III - Preencher'!E50</f>
        <v>DEBORA SANTOS DE SOUSA LEÃO</v>
      </c>
      <c r="E41" s="9" t="str">
        <f>IF('[1]TCE - ANEXO III - Preencher'!F50="4 - Assistência Odontológica","2 - Outros Profissionais da Saúde",'[1]TCE - ANEXO III - Preencher'!F50)</f>
        <v>2 - Outros Profissionais da Saúde</v>
      </c>
      <c r="F41" s="12">
        <f>'[1]TCE - ANEXO III - Preencher'!G50</f>
        <v>223505</v>
      </c>
      <c r="G41" s="13">
        <f>IF('[1]TCE - ANEXO III - Preencher'!H50="","",'[1]TCE - ANEXO III - Preencher'!H50)</f>
        <v>45078</v>
      </c>
      <c r="H41" s="14">
        <f>'[1]TCE - ANEXO III - Preencher'!I50</f>
        <v>0</v>
      </c>
      <c r="I41" s="14">
        <f>'[1]TCE - ANEXO III - Preencher'!J50</f>
        <v>294.27999999999997</v>
      </c>
      <c r="J41" s="14">
        <f>'[1]TCE - ANEXO III - Preencher'!K50</f>
        <v>0</v>
      </c>
      <c r="K41" s="15">
        <f>'[1]TCE - ANEXO III - Preencher'!L50</f>
        <v>0</v>
      </c>
      <c r="L41" s="15">
        <f>'[1]TCE - ANEXO III - Preencher'!M50</f>
        <v>0</v>
      </c>
      <c r="M41" s="15">
        <f t="shared" si="1"/>
        <v>0</v>
      </c>
      <c r="N41" s="15">
        <f>'[1]TCE - ANEXO III - Preencher'!O50</f>
        <v>4.09</v>
      </c>
      <c r="O41" s="15">
        <f>'[1]TCE - ANEXO III - Preencher'!P50</f>
        <v>0</v>
      </c>
      <c r="P41" s="16">
        <f t="shared" si="2"/>
        <v>4.09</v>
      </c>
      <c r="Q41" s="15">
        <f>'[1]TCE - ANEXO III - Preencher'!R50</f>
        <v>0</v>
      </c>
      <c r="R41" s="15">
        <f>'[1]TCE - ANEXO III - Preencher'!S50</f>
        <v>0</v>
      </c>
      <c r="S41" s="16">
        <f t="shared" si="3"/>
        <v>0</v>
      </c>
      <c r="T41" s="15">
        <f>'[1]TCE - ANEXO III - Preencher'!U50</f>
        <v>0</v>
      </c>
      <c r="U41" s="15">
        <f>'[1]TCE - ANEXO III - Preencher'!V50</f>
        <v>0</v>
      </c>
      <c r="V41" s="16">
        <f t="shared" si="4"/>
        <v>0</v>
      </c>
      <c r="W41" s="17" t="str">
        <f>IF('[1]TCE - ANEXO III - Preencher'!X50="","",'[1]TCE - ANEXO III - Preencher'!X50)</f>
        <v/>
      </c>
      <c r="X41" s="15">
        <f>'[1]TCE - ANEXO III - Preencher'!Y50</f>
        <v>0</v>
      </c>
      <c r="Y41" s="15">
        <f>'[1]TCE - ANEXO III - Preencher'!Z50</f>
        <v>0</v>
      </c>
      <c r="Z41" s="16">
        <f t="shared" si="5"/>
        <v>0</v>
      </c>
      <c r="AA41" s="17" t="str">
        <f>IF('[1]TCE - ANEXO III - Preencher'!AB50="","",'[1]TCE - ANEXO III - Preencher'!AB50)</f>
        <v/>
      </c>
      <c r="AB41" s="15">
        <f t="shared" si="0"/>
        <v>298.36999999999995</v>
      </c>
    </row>
    <row r="42" spans="1:28" x14ac:dyDescent="0.25">
      <c r="A42" s="8">
        <f>IFERROR(VLOOKUP(B42,'[1]DADOS (OCULTAR)'!$Q$3:$S$133,3,0),"")</f>
        <v>9767633000951</v>
      </c>
      <c r="B42" s="9" t="str">
        <f>'[1]TCE - ANEXO III - Preencher'!C51</f>
        <v>UPA ENGENHO VELHO - C.G 010/2022</v>
      </c>
      <c r="C42" s="10"/>
      <c r="D42" s="11" t="str">
        <f>'[1]TCE - ANEXO III - Preencher'!E51</f>
        <v>DEBORA VANESSA DOS SANTOS</v>
      </c>
      <c r="E42" s="9" t="str">
        <f>IF('[1]TCE - ANEXO III - Preencher'!F51="4 - Assistência Odontológica","2 - Outros Profissionais da Saúde",'[1]TCE - ANEXO III - Preencher'!F51)</f>
        <v>2 - Outros Profissionais da Saúde</v>
      </c>
      <c r="F42" s="12">
        <f>'[1]TCE - ANEXO III - Preencher'!G51</f>
        <v>223505</v>
      </c>
      <c r="G42" s="13">
        <f>IF('[1]TCE - ANEXO III - Preencher'!H51="","",'[1]TCE - ANEXO III - Preencher'!H51)</f>
        <v>45078</v>
      </c>
      <c r="H42" s="14">
        <f>'[1]TCE - ANEXO III - Preencher'!I51</f>
        <v>0</v>
      </c>
      <c r="I42" s="14">
        <f>'[1]TCE - ANEXO III - Preencher'!J51</f>
        <v>1125.6600000000001</v>
      </c>
      <c r="J42" s="14">
        <f>'[1]TCE - ANEXO III - Preencher'!K51</f>
        <v>0</v>
      </c>
      <c r="K42" s="15">
        <f>'[1]TCE - ANEXO III - Preencher'!L51</f>
        <v>0</v>
      </c>
      <c r="L42" s="15">
        <f>'[1]TCE - ANEXO III - Preencher'!M51</f>
        <v>0</v>
      </c>
      <c r="M42" s="15">
        <f t="shared" si="1"/>
        <v>0</v>
      </c>
      <c r="N42" s="15">
        <f>'[1]TCE - ANEXO III - Preencher'!O51</f>
        <v>4.09</v>
      </c>
      <c r="O42" s="15">
        <f>'[1]TCE - ANEXO III - Preencher'!P51</f>
        <v>0</v>
      </c>
      <c r="P42" s="16">
        <f t="shared" si="2"/>
        <v>4.09</v>
      </c>
      <c r="Q42" s="15">
        <f>'[1]TCE - ANEXO III - Preencher'!R51</f>
        <v>57.4</v>
      </c>
      <c r="R42" s="15">
        <f>'[1]TCE - ANEXO III - Preencher'!S51</f>
        <v>57.4</v>
      </c>
      <c r="S42" s="16">
        <f t="shared" si="3"/>
        <v>0</v>
      </c>
      <c r="T42" s="15">
        <f>'[1]TCE - ANEXO III - Preencher'!U51</f>
        <v>0</v>
      </c>
      <c r="U42" s="15">
        <f>'[1]TCE - ANEXO III - Preencher'!V51</f>
        <v>0</v>
      </c>
      <c r="V42" s="16">
        <f t="shared" si="4"/>
        <v>0</v>
      </c>
      <c r="W42" s="17" t="str">
        <f>IF('[1]TCE - ANEXO III - Preencher'!X51="","",'[1]TCE - ANEXO III - Preencher'!X51)</f>
        <v/>
      </c>
      <c r="X42" s="15">
        <f>'[1]TCE - ANEXO III - Preencher'!Y51</f>
        <v>0</v>
      </c>
      <c r="Y42" s="15">
        <f>'[1]TCE - ANEXO III - Preencher'!Z51</f>
        <v>0</v>
      </c>
      <c r="Z42" s="16">
        <f t="shared" si="5"/>
        <v>0</v>
      </c>
      <c r="AA42" s="17" t="str">
        <f>IF('[1]TCE - ANEXO III - Preencher'!AB51="","",'[1]TCE - ANEXO III - Preencher'!AB51)</f>
        <v/>
      </c>
      <c r="AB42" s="15">
        <f t="shared" si="0"/>
        <v>1129.75</v>
      </c>
    </row>
    <row r="43" spans="1:28" x14ac:dyDescent="0.25">
      <c r="A43" s="8">
        <f>IFERROR(VLOOKUP(B43,'[1]DADOS (OCULTAR)'!$Q$3:$S$133,3,0),"")</f>
        <v>9767633000951</v>
      </c>
      <c r="B43" s="9" t="str">
        <f>'[1]TCE - ANEXO III - Preencher'!C52</f>
        <v>UPA ENGENHO VELHO - C.G 010/2022</v>
      </c>
      <c r="C43" s="10"/>
      <c r="D43" s="11" t="str">
        <f>'[1]TCE - ANEXO III - Preencher'!E52</f>
        <v>DEMETRIO BARRETO SANTOS DA SILVA</v>
      </c>
      <c r="E43" s="9" t="str">
        <f>IF('[1]TCE - ANEXO III - Preencher'!F52="4 - Assistência Odontológica","2 - Outros Profissionais da Saúde",'[1]TCE - ANEXO III - Preencher'!F52)</f>
        <v>2 - Outros Profissionais da Saúde</v>
      </c>
      <c r="F43" s="12">
        <f>'[1]TCE - ANEXO III - Preencher'!G52</f>
        <v>782320</v>
      </c>
      <c r="G43" s="13">
        <f>IF('[1]TCE - ANEXO III - Preencher'!H52="","",'[1]TCE - ANEXO III - Preencher'!H52)</f>
        <v>45078</v>
      </c>
      <c r="H43" s="14">
        <f>'[1]TCE - ANEXO III - Preencher'!I52</f>
        <v>0</v>
      </c>
      <c r="I43" s="14">
        <f>'[1]TCE - ANEXO III - Preencher'!J52</f>
        <v>143.83000000000001</v>
      </c>
      <c r="J43" s="14">
        <f>'[1]TCE - ANEXO III - Preencher'!K52</f>
        <v>0</v>
      </c>
      <c r="K43" s="15">
        <f>'[1]TCE - ANEXO III - Preencher'!L52</f>
        <v>304.22000000000003</v>
      </c>
      <c r="L43" s="15">
        <f>'[1]TCE - ANEXO III - Preencher'!M52</f>
        <v>6.6</v>
      </c>
      <c r="M43" s="15">
        <f t="shared" si="1"/>
        <v>297.62</v>
      </c>
      <c r="N43" s="15">
        <f>'[1]TCE - ANEXO III - Preencher'!O52</f>
        <v>2.35</v>
      </c>
      <c r="O43" s="15">
        <f>'[1]TCE - ANEXO III - Preencher'!P52</f>
        <v>0</v>
      </c>
      <c r="P43" s="16">
        <f t="shared" si="2"/>
        <v>2.35</v>
      </c>
      <c r="Q43" s="15">
        <f>'[1]TCE - ANEXO III - Preencher'!R52</f>
        <v>0</v>
      </c>
      <c r="R43" s="15">
        <f>'[1]TCE - ANEXO III - Preencher'!S52</f>
        <v>0</v>
      </c>
      <c r="S43" s="16">
        <f t="shared" si="3"/>
        <v>0</v>
      </c>
      <c r="T43" s="15">
        <f>'[1]TCE - ANEXO III - Preencher'!U52</f>
        <v>0</v>
      </c>
      <c r="U43" s="15">
        <f>'[1]TCE - ANEXO III - Preencher'!V52</f>
        <v>0</v>
      </c>
      <c r="V43" s="16">
        <f t="shared" si="4"/>
        <v>0</v>
      </c>
      <c r="W43" s="17" t="str">
        <f>IF('[1]TCE - ANEXO III - Preencher'!X52="","",'[1]TCE - ANEXO III - Preencher'!X52)</f>
        <v/>
      </c>
      <c r="X43" s="15">
        <f>'[1]TCE - ANEXO III - Preencher'!Y52</f>
        <v>0</v>
      </c>
      <c r="Y43" s="15">
        <f>'[1]TCE - ANEXO III - Preencher'!Z52</f>
        <v>0</v>
      </c>
      <c r="Z43" s="16">
        <f t="shared" si="5"/>
        <v>0</v>
      </c>
      <c r="AA43" s="17" t="str">
        <f>IF('[1]TCE - ANEXO III - Preencher'!AB52="","",'[1]TCE - ANEXO III - Preencher'!AB52)</f>
        <v/>
      </c>
      <c r="AB43" s="15">
        <f t="shared" si="0"/>
        <v>443.80000000000007</v>
      </c>
    </row>
    <row r="44" spans="1:28" x14ac:dyDescent="0.25">
      <c r="A44" s="8">
        <f>IFERROR(VLOOKUP(B44,'[1]DADOS (OCULTAR)'!$Q$3:$S$133,3,0),"")</f>
        <v>9767633000951</v>
      </c>
      <c r="B44" s="9" t="str">
        <f>'[1]TCE - ANEXO III - Preencher'!C53</f>
        <v>UPA ENGENHO VELHO - C.G 010/2022</v>
      </c>
      <c r="C44" s="10"/>
      <c r="D44" s="11" t="str">
        <f>'[1]TCE - ANEXO III - Preencher'!E53</f>
        <v>DENNISBERG FERREIRA FREITAS</v>
      </c>
      <c r="E44" s="9" t="str">
        <f>IF('[1]TCE - ANEXO III - Preencher'!F53="4 - Assistência Odontológica","2 - Outros Profissionais da Saúde",'[1]TCE - ANEXO III - Preencher'!F53)</f>
        <v>2 - Outros Profissionais da Saúde</v>
      </c>
      <c r="F44" s="12">
        <f>'[1]TCE - ANEXO III - Preencher'!G53</f>
        <v>322205</v>
      </c>
      <c r="G44" s="13">
        <f>IF('[1]TCE - ANEXO III - Preencher'!H53="","",'[1]TCE - ANEXO III - Preencher'!H53)</f>
        <v>45078</v>
      </c>
      <c r="H44" s="14">
        <f>'[1]TCE - ANEXO III - Preencher'!I53</f>
        <v>0</v>
      </c>
      <c r="I44" s="14">
        <f>'[1]TCE - ANEXO III - Preencher'!J53</f>
        <v>135.52000000000001</v>
      </c>
      <c r="J44" s="14">
        <f>'[1]TCE - ANEXO III - Preencher'!K53</f>
        <v>0</v>
      </c>
      <c r="K44" s="15">
        <f>'[1]TCE - ANEXO III - Preencher'!L53</f>
        <v>304.22000000000003</v>
      </c>
      <c r="L44" s="15">
        <f>'[1]TCE - ANEXO III - Preencher'!M53</f>
        <v>6.6</v>
      </c>
      <c r="M44" s="15">
        <f t="shared" si="1"/>
        <v>297.62</v>
      </c>
      <c r="N44" s="15">
        <f>'[1]TCE - ANEXO III - Preencher'!O53</f>
        <v>2.35</v>
      </c>
      <c r="O44" s="15">
        <f>'[1]TCE - ANEXO III - Preencher'!P53</f>
        <v>0</v>
      </c>
      <c r="P44" s="16">
        <f t="shared" si="2"/>
        <v>2.35</v>
      </c>
      <c r="Q44" s="15">
        <f>'[1]TCE - ANEXO III - Preencher'!R53</f>
        <v>0</v>
      </c>
      <c r="R44" s="15">
        <f>'[1]TCE - ANEXO III - Preencher'!S53</f>
        <v>0</v>
      </c>
      <c r="S44" s="16">
        <f t="shared" si="3"/>
        <v>0</v>
      </c>
      <c r="T44" s="15">
        <f>'[1]TCE - ANEXO III - Preencher'!U53</f>
        <v>0</v>
      </c>
      <c r="U44" s="15">
        <f>'[1]TCE - ANEXO III - Preencher'!V53</f>
        <v>0</v>
      </c>
      <c r="V44" s="16">
        <f t="shared" si="4"/>
        <v>0</v>
      </c>
      <c r="W44" s="17" t="str">
        <f>IF('[1]TCE - ANEXO III - Preencher'!X53="","",'[1]TCE - ANEXO III - Preencher'!X53)</f>
        <v/>
      </c>
      <c r="X44" s="15">
        <f>'[1]TCE - ANEXO III - Preencher'!Y53</f>
        <v>0</v>
      </c>
      <c r="Y44" s="15">
        <f>'[1]TCE - ANEXO III - Preencher'!Z53</f>
        <v>0</v>
      </c>
      <c r="Z44" s="16">
        <f t="shared" si="5"/>
        <v>0</v>
      </c>
      <c r="AA44" s="17" t="str">
        <f>IF('[1]TCE - ANEXO III - Preencher'!AB53="","",'[1]TCE - ANEXO III - Preencher'!AB53)</f>
        <v/>
      </c>
      <c r="AB44" s="15">
        <f t="shared" si="0"/>
        <v>435.49</v>
      </c>
    </row>
    <row r="45" spans="1:28" x14ac:dyDescent="0.25">
      <c r="A45" s="8">
        <f>IFERROR(VLOOKUP(B45,'[1]DADOS (OCULTAR)'!$Q$3:$S$133,3,0),"")</f>
        <v>9767633000951</v>
      </c>
      <c r="B45" s="9" t="str">
        <f>'[1]TCE - ANEXO III - Preencher'!C54</f>
        <v>UPA ENGENHO VELHO - C.G 010/2022</v>
      </c>
      <c r="C45" s="10"/>
      <c r="D45" s="11" t="str">
        <f>'[1]TCE - ANEXO III - Preencher'!E54</f>
        <v xml:space="preserve">DEYSEANE SANTOS DA SILVA </v>
      </c>
      <c r="E45" s="9" t="str">
        <f>IF('[1]TCE - ANEXO III - Preencher'!F54="4 - Assistência Odontológica","2 - Outros Profissionais da Saúde",'[1]TCE - ANEXO III - Preencher'!F54)</f>
        <v>3 - Administrativo</v>
      </c>
      <c r="F45" s="12">
        <f>'[1]TCE - ANEXO III - Preencher'!G54</f>
        <v>422110</v>
      </c>
      <c r="G45" s="13">
        <f>IF('[1]TCE - ANEXO III - Preencher'!H54="","",'[1]TCE - ANEXO III - Preencher'!H54)</f>
        <v>45078</v>
      </c>
      <c r="H45" s="14">
        <f>'[1]TCE - ANEXO III - Preencher'!I54</f>
        <v>0</v>
      </c>
      <c r="I45" s="14">
        <f>'[1]TCE - ANEXO III - Preencher'!J54</f>
        <v>126.72</v>
      </c>
      <c r="J45" s="14">
        <f>'[1]TCE - ANEXO III - Preencher'!K54</f>
        <v>0</v>
      </c>
      <c r="K45" s="15">
        <f>'[1]TCE - ANEXO III - Preencher'!L54</f>
        <v>304.22000000000003</v>
      </c>
      <c r="L45" s="15">
        <f>'[1]TCE - ANEXO III - Preencher'!M54</f>
        <v>6.6</v>
      </c>
      <c r="M45" s="15">
        <f t="shared" si="1"/>
        <v>297.62</v>
      </c>
      <c r="N45" s="15">
        <f>'[1]TCE - ANEXO III - Preencher'!O54</f>
        <v>0</v>
      </c>
      <c r="O45" s="15">
        <f>'[1]TCE - ANEXO III - Preencher'!P54</f>
        <v>0</v>
      </c>
      <c r="P45" s="16">
        <f t="shared" si="2"/>
        <v>0</v>
      </c>
      <c r="Q45" s="15">
        <f>'[1]TCE - ANEXO III - Preencher'!R54</f>
        <v>0</v>
      </c>
      <c r="R45" s="15">
        <f>'[1]TCE - ANEXO III - Preencher'!S54</f>
        <v>0</v>
      </c>
      <c r="S45" s="16">
        <f t="shared" si="3"/>
        <v>0</v>
      </c>
      <c r="T45" s="15">
        <f>'[1]TCE - ANEXO III - Preencher'!U54</f>
        <v>0</v>
      </c>
      <c r="U45" s="15">
        <f>'[1]TCE - ANEXO III - Preencher'!V54</f>
        <v>0</v>
      </c>
      <c r="V45" s="16">
        <f t="shared" si="4"/>
        <v>0</v>
      </c>
      <c r="W45" s="17" t="str">
        <f>IF('[1]TCE - ANEXO III - Preencher'!X54="","",'[1]TCE - ANEXO III - Preencher'!X54)</f>
        <v/>
      </c>
      <c r="X45" s="15">
        <f>'[1]TCE - ANEXO III - Preencher'!Y54</f>
        <v>0</v>
      </c>
      <c r="Y45" s="15">
        <f>'[1]TCE - ANEXO III - Preencher'!Z54</f>
        <v>0</v>
      </c>
      <c r="Z45" s="16">
        <f t="shared" si="5"/>
        <v>0</v>
      </c>
      <c r="AA45" s="17" t="str">
        <f>IF('[1]TCE - ANEXO III - Preencher'!AB54="","",'[1]TCE - ANEXO III - Preencher'!AB54)</f>
        <v/>
      </c>
      <c r="AB45" s="15">
        <f t="shared" si="0"/>
        <v>424.34000000000003</v>
      </c>
    </row>
    <row r="46" spans="1:28" x14ac:dyDescent="0.25">
      <c r="A46" s="8">
        <f>IFERROR(VLOOKUP(B46,'[1]DADOS (OCULTAR)'!$Q$3:$S$133,3,0),"")</f>
        <v>9767633000951</v>
      </c>
      <c r="B46" s="9" t="str">
        <f>'[1]TCE - ANEXO III - Preencher'!C55</f>
        <v>UPA ENGENHO VELHO - C.G 010/2022</v>
      </c>
      <c r="C46" s="10"/>
      <c r="D46" s="11" t="str">
        <f>'[1]TCE - ANEXO III - Preencher'!E55</f>
        <v>DOUGLAS HENRYQUE ALVES DOS SANTOS</v>
      </c>
      <c r="E46" s="9" t="str">
        <f>IF('[1]TCE - ANEXO III - Preencher'!F55="4 - Assistência Odontológica","2 - Outros Profissionais da Saúde",'[1]TCE - ANEXO III - Preencher'!F55)</f>
        <v>2 - Outros Profissionais da Saúde</v>
      </c>
      <c r="F46" s="12">
        <f>'[1]TCE - ANEXO III - Preencher'!G55</f>
        <v>515110</v>
      </c>
      <c r="G46" s="13">
        <f>IF('[1]TCE - ANEXO III - Preencher'!H55="","",'[1]TCE - ANEXO III - Preencher'!H55)</f>
        <v>45078</v>
      </c>
      <c r="H46" s="14">
        <f>'[1]TCE - ANEXO III - Preencher'!I55</f>
        <v>0</v>
      </c>
      <c r="I46" s="14">
        <f>'[1]TCE - ANEXO III - Preencher'!J55</f>
        <v>197.74</v>
      </c>
      <c r="J46" s="14">
        <f>'[1]TCE - ANEXO III - Preencher'!K55</f>
        <v>0</v>
      </c>
      <c r="K46" s="15">
        <f>'[1]TCE - ANEXO III - Preencher'!L55</f>
        <v>0</v>
      </c>
      <c r="L46" s="15">
        <f>'[1]TCE - ANEXO III - Preencher'!M55</f>
        <v>0</v>
      </c>
      <c r="M46" s="15">
        <f t="shared" si="1"/>
        <v>0</v>
      </c>
      <c r="N46" s="15">
        <f>'[1]TCE - ANEXO III - Preencher'!O55</f>
        <v>2.35</v>
      </c>
      <c r="O46" s="15">
        <f>'[1]TCE - ANEXO III - Preencher'!P55</f>
        <v>0</v>
      </c>
      <c r="P46" s="16">
        <f t="shared" si="2"/>
        <v>2.35</v>
      </c>
      <c r="Q46" s="15">
        <f>'[1]TCE - ANEXO III - Preencher'!R55</f>
        <v>0</v>
      </c>
      <c r="R46" s="15">
        <f>'[1]TCE - ANEXO III - Preencher'!S55</f>
        <v>0</v>
      </c>
      <c r="S46" s="16">
        <f t="shared" si="3"/>
        <v>0</v>
      </c>
      <c r="T46" s="15">
        <f>'[1]TCE - ANEXO III - Preencher'!U55</f>
        <v>0</v>
      </c>
      <c r="U46" s="15">
        <f>'[1]TCE - ANEXO III - Preencher'!V55</f>
        <v>0</v>
      </c>
      <c r="V46" s="16">
        <f t="shared" si="4"/>
        <v>0</v>
      </c>
      <c r="W46" s="17" t="str">
        <f>IF('[1]TCE - ANEXO III - Preencher'!X55="","",'[1]TCE - ANEXO III - Preencher'!X55)</f>
        <v/>
      </c>
      <c r="X46" s="15">
        <f>'[1]TCE - ANEXO III - Preencher'!Y55</f>
        <v>0</v>
      </c>
      <c r="Y46" s="15">
        <f>'[1]TCE - ANEXO III - Preencher'!Z55</f>
        <v>0</v>
      </c>
      <c r="Z46" s="16">
        <f t="shared" si="5"/>
        <v>0</v>
      </c>
      <c r="AA46" s="17" t="str">
        <f>IF('[1]TCE - ANEXO III - Preencher'!AB55="","",'[1]TCE - ANEXO III - Preencher'!AB55)</f>
        <v/>
      </c>
      <c r="AB46" s="15">
        <f t="shared" si="0"/>
        <v>200.09</v>
      </c>
    </row>
    <row r="47" spans="1:28" x14ac:dyDescent="0.25">
      <c r="A47" s="8">
        <f>IFERROR(VLOOKUP(B47,'[1]DADOS (OCULTAR)'!$Q$3:$S$133,3,0),"")</f>
        <v>9767633000951</v>
      </c>
      <c r="B47" s="9" t="str">
        <f>'[1]TCE - ANEXO III - Preencher'!C56</f>
        <v>UPA ENGENHO VELHO - C.G 010/2022</v>
      </c>
      <c r="C47" s="10"/>
      <c r="D47" s="11" t="str">
        <f>'[1]TCE - ANEXO III - Preencher'!E56</f>
        <v>DOUGLAS ULISSES DA SILVA</v>
      </c>
      <c r="E47" s="9" t="str">
        <f>IF('[1]TCE - ANEXO III - Preencher'!F56="4 - Assistência Odontológica","2 - Outros Profissionais da Saúde",'[1]TCE - ANEXO III - Preencher'!F56)</f>
        <v>3 - Administrativo</v>
      </c>
      <c r="F47" s="12">
        <f>'[1]TCE - ANEXO III - Preencher'!G56</f>
        <v>422110</v>
      </c>
      <c r="G47" s="13">
        <f>IF('[1]TCE - ANEXO III - Preencher'!H56="","",'[1]TCE - ANEXO III - Preencher'!H56)</f>
        <v>45078</v>
      </c>
      <c r="H47" s="14">
        <f>'[1]TCE - ANEXO III - Preencher'!I56</f>
        <v>0</v>
      </c>
      <c r="I47" s="14">
        <f>'[1]TCE - ANEXO III - Preencher'!J56</f>
        <v>131.62</v>
      </c>
      <c r="J47" s="14">
        <f>'[1]TCE - ANEXO III - Preencher'!K56</f>
        <v>0</v>
      </c>
      <c r="K47" s="15">
        <f>'[1]TCE - ANEXO III - Preencher'!L56</f>
        <v>304.22000000000003</v>
      </c>
      <c r="L47" s="15">
        <f>'[1]TCE - ANEXO III - Preencher'!M56</f>
        <v>6.6</v>
      </c>
      <c r="M47" s="15">
        <f t="shared" si="1"/>
        <v>297.62</v>
      </c>
      <c r="N47" s="15">
        <f>'[1]TCE - ANEXO III - Preencher'!O56</f>
        <v>2.35</v>
      </c>
      <c r="O47" s="15">
        <f>'[1]TCE - ANEXO III - Preencher'!P56</f>
        <v>0</v>
      </c>
      <c r="P47" s="16">
        <f t="shared" si="2"/>
        <v>2.35</v>
      </c>
      <c r="Q47" s="15">
        <f>'[1]TCE - ANEXO III - Preencher'!R56</f>
        <v>123</v>
      </c>
      <c r="R47" s="15">
        <f>'[1]TCE - ANEXO III - Preencher'!S56</f>
        <v>79.2</v>
      </c>
      <c r="S47" s="16">
        <f t="shared" si="3"/>
        <v>43.8</v>
      </c>
      <c r="T47" s="15">
        <f>'[1]TCE - ANEXO III - Preencher'!U56</f>
        <v>0</v>
      </c>
      <c r="U47" s="15">
        <f>'[1]TCE - ANEXO III - Preencher'!V56</f>
        <v>0</v>
      </c>
      <c r="V47" s="16">
        <f t="shared" si="4"/>
        <v>0</v>
      </c>
      <c r="W47" s="17" t="str">
        <f>IF('[1]TCE - ANEXO III - Preencher'!X56="","",'[1]TCE - ANEXO III - Preencher'!X56)</f>
        <v/>
      </c>
      <c r="X47" s="15">
        <f>'[1]TCE - ANEXO III - Preencher'!Y56</f>
        <v>0</v>
      </c>
      <c r="Y47" s="15">
        <f>'[1]TCE - ANEXO III - Preencher'!Z56</f>
        <v>0</v>
      </c>
      <c r="Z47" s="16">
        <f t="shared" si="5"/>
        <v>0</v>
      </c>
      <c r="AA47" s="17" t="str">
        <f>IF('[1]TCE - ANEXO III - Preencher'!AB56="","",'[1]TCE - ANEXO III - Preencher'!AB56)</f>
        <v/>
      </c>
      <c r="AB47" s="15">
        <f t="shared" si="0"/>
        <v>475.39000000000004</v>
      </c>
    </row>
    <row r="48" spans="1:28" x14ac:dyDescent="0.25">
      <c r="A48" s="8">
        <f>IFERROR(VLOOKUP(B48,'[1]DADOS (OCULTAR)'!$Q$3:$S$133,3,0),"")</f>
        <v>9767633000951</v>
      </c>
      <c r="B48" s="9" t="str">
        <f>'[1]TCE - ANEXO III - Preencher'!C57</f>
        <v>UPA ENGENHO VELHO - C.G 010/2022</v>
      </c>
      <c r="C48" s="10"/>
      <c r="D48" s="11" t="str">
        <f>'[1]TCE - ANEXO III - Preencher'!E57</f>
        <v>EDENIZE MARIA PEREIRA</v>
      </c>
      <c r="E48" s="9" t="str">
        <f>IF('[1]TCE - ANEXO III - Preencher'!F57="4 - Assistência Odontológica","2 - Outros Profissionais da Saúde",'[1]TCE - ANEXO III - Preencher'!F57)</f>
        <v>3 - Administrativo</v>
      </c>
      <c r="F48" s="12">
        <f>'[1]TCE - ANEXO III - Preencher'!G57</f>
        <v>516345</v>
      </c>
      <c r="G48" s="13">
        <f>IF('[1]TCE - ANEXO III - Preencher'!H57="","",'[1]TCE - ANEXO III - Preencher'!H57)</f>
        <v>45078</v>
      </c>
      <c r="H48" s="14">
        <f>'[1]TCE - ANEXO III - Preencher'!I57</f>
        <v>0</v>
      </c>
      <c r="I48" s="14">
        <f>'[1]TCE - ANEXO III - Preencher'!J57</f>
        <v>126.72</v>
      </c>
      <c r="J48" s="14">
        <f>'[1]TCE - ANEXO III - Preencher'!K57</f>
        <v>0</v>
      </c>
      <c r="K48" s="15">
        <f>'[1]TCE - ANEXO III - Preencher'!L57</f>
        <v>304.22000000000003</v>
      </c>
      <c r="L48" s="15">
        <f>'[1]TCE - ANEXO III - Preencher'!M57</f>
        <v>6.6</v>
      </c>
      <c r="M48" s="15">
        <f t="shared" si="1"/>
        <v>297.62</v>
      </c>
      <c r="N48" s="15">
        <f>'[1]TCE - ANEXO III - Preencher'!O57</f>
        <v>2.35</v>
      </c>
      <c r="O48" s="15">
        <f>'[1]TCE - ANEXO III - Preencher'!P57</f>
        <v>0</v>
      </c>
      <c r="P48" s="16">
        <f t="shared" si="2"/>
        <v>2.35</v>
      </c>
      <c r="Q48" s="15">
        <f>'[1]TCE - ANEXO III - Preencher'!R57</f>
        <v>123</v>
      </c>
      <c r="R48" s="15">
        <f>'[1]TCE - ANEXO III - Preencher'!S57</f>
        <v>79.2</v>
      </c>
      <c r="S48" s="16">
        <f t="shared" si="3"/>
        <v>43.8</v>
      </c>
      <c r="T48" s="15">
        <f>'[1]TCE - ANEXO III - Preencher'!U57</f>
        <v>0</v>
      </c>
      <c r="U48" s="15">
        <f>'[1]TCE - ANEXO III - Preencher'!V57</f>
        <v>0</v>
      </c>
      <c r="V48" s="16">
        <f t="shared" si="4"/>
        <v>0</v>
      </c>
      <c r="W48" s="17" t="str">
        <f>IF('[1]TCE - ANEXO III - Preencher'!X57="","",'[1]TCE - ANEXO III - Preencher'!X57)</f>
        <v/>
      </c>
      <c r="X48" s="15">
        <f>'[1]TCE - ANEXO III - Preencher'!Y57</f>
        <v>0</v>
      </c>
      <c r="Y48" s="15">
        <f>'[1]TCE - ANEXO III - Preencher'!Z57</f>
        <v>0</v>
      </c>
      <c r="Z48" s="16">
        <f t="shared" si="5"/>
        <v>0</v>
      </c>
      <c r="AA48" s="17" t="str">
        <f>IF('[1]TCE - ANEXO III - Preencher'!AB57="","",'[1]TCE - ANEXO III - Preencher'!AB57)</f>
        <v/>
      </c>
      <c r="AB48" s="15">
        <f t="shared" si="0"/>
        <v>470.49000000000007</v>
      </c>
    </row>
    <row r="49" spans="1:28" x14ac:dyDescent="0.25">
      <c r="A49" s="8">
        <f>IFERROR(VLOOKUP(B49,'[1]DADOS (OCULTAR)'!$Q$3:$S$133,3,0),"")</f>
        <v>9767633000951</v>
      </c>
      <c r="B49" s="9" t="str">
        <f>'[1]TCE - ANEXO III - Preencher'!C58</f>
        <v>UPA ENGENHO VELHO - C.G 010/2022</v>
      </c>
      <c r="C49" s="10"/>
      <c r="D49" s="11" t="str">
        <f>'[1]TCE - ANEXO III - Preencher'!E58</f>
        <v>EDILEUSA MARIA DA SILVA</v>
      </c>
      <c r="E49" s="9" t="str">
        <f>IF('[1]TCE - ANEXO III - Preencher'!F58="4 - Assistência Odontológica","2 - Outros Profissionais da Saúde",'[1]TCE - ANEXO III - Preencher'!F58)</f>
        <v>2 - Outros Profissionais da Saúde</v>
      </c>
      <c r="F49" s="12">
        <f>'[1]TCE - ANEXO III - Preencher'!G58</f>
        <v>322205</v>
      </c>
      <c r="G49" s="13">
        <f>IF('[1]TCE - ANEXO III - Preencher'!H58="","",'[1]TCE - ANEXO III - Preencher'!H58)</f>
        <v>45078</v>
      </c>
      <c r="H49" s="14">
        <f>'[1]TCE - ANEXO III - Preencher'!I58</f>
        <v>0</v>
      </c>
      <c r="I49" s="14">
        <f>'[1]TCE - ANEXO III - Preencher'!J58</f>
        <v>137.32</v>
      </c>
      <c r="J49" s="14">
        <f>'[1]TCE - ANEXO III - Preencher'!K58</f>
        <v>0</v>
      </c>
      <c r="K49" s="15">
        <f>'[1]TCE - ANEXO III - Preencher'!L58</f>
        <v>304.22000000000003</v>
      </c>
      <c r="L49" s="15">
        <f>'[1]TCE - ANEXO III - Preencher'!M58</f>
        <v>6.6</v>
      </c>
      <c r="M49" s="15">
        <f t="shared" si="1"/>
        <v>297.62</v>
      </c>
      <c r="N49" s="15">
        <f>'[1]TCE - ANEXO III - Preencher'!O58</f>
        <v>2.35</v>
      </c>
      <c r="O49" s="15">
        <f>'[1]TCE - ANEXO III - Preencher'!P58</f>
        <v>0</v>
      </c>
      <c r="P49" s="16">
        <f t="shared" si="2"/>
        <v>2.35</v>
      </c>
      <c r="Q49" s="15">
        <f>'[1]TCE - ANEXO III - Preencher'!R58</f>
        <v>0</v>
      </c>
      <c r="R49" s="15">
        <f>'[1]TCE - ANEXO III - Preencher'!S58</f>
        <v>0</v>
      </c>
      <c r="S49" s="16">
        <f t="shared" si="3"/>
        <v>0</v>
      </c>
      <c r="T49" s="15">
        <f>'[1]TCE - ANEXO III - Preencher'!U58</f>
        <v>0</v>
      </c>
      <c r="U49" s="15">
        <f>'[1]TCE - ANEXO III - Preencher'!V58</f>
        <v>0</v>
      </c>
      <c r="V49" s="16">
        <f t="shared" si="4"/>
        <v>0</v>
      </c>
      <c r="W49" s="17" t="str">
        <f>IF('[1]TCE - ANEXO III - Preencher'!X58="","",'[1]TCE - ANEXO III - Preencher'!X58)</f>
        <v/>
      </c>
      <c r="X49" s="15">
        <f>'[1]TCE - ANEXO III - Preencher'!Y58</f>
        <v>0</v>
      </c>
      <c r="Y49" s="15">
        <f>'[1]TCE - ANEXO III - Preencher'!Z58</f>
        <v>0</v>
      </c>
      <c r="Z49" s="16">
        <f t="shared" si="5"/>
        <v>0</v>
      </c>
      <c r="AA49" s="17" t="str">
        <f>IF('[1]TCE - ANEXO III - Preencher'!AB58="","",'[1]TCE - ANEXO III - Preencher'!AB58)</f>
        <v/>
      </c>
      <c r="AB49" s="15">
        <f t="shared" si="0"/>
        <v>437.29</v>
      </c>
    </row>
    <row r="50" spans="1:28" x14ac:dyDescent="0.25">
      <c r="A50" s="8">
        <f>IFERROR(VLOOKUP(B50,'[1]DADOS (OCULTAR)'!$Q$3:$S$133,3,0),"")</f>
        <v>9767633000951</v>
      </c>
      <c r="B50" s="9" t="str">
        <f>'[1]TCE - ANEXO III - Preencher'!C59</f>
        <v>UPA ENGENHO VELHO - C.G 010/2022</v>
      </c>
      <c r="C50" s="10"/>
      <c r="D50" s="11" t="str">
        <f>'[1]TCE - ANEXO III - Preencher'!E59</f>
        <v>EDILMA FRANCISCA DA SILVA</v>
      </c>
      <c r="E50" s="9" t="str">
        <f>IF('[1]TCE - ANEXO III - Preencher'!F59="4 - Assistência Odontológica","2 - Outros Profissionais da Saúde",'[1]TCE - ANEXO III - Preencher'!F59)</f>
        <v>2 - Outros Profissionais da Saúde</v>
      </c>
      <c r="F50" s="12">
        <f>'[1]TCE - ANEXO III - Preencher'!G59</f>
        <v>322205</v>
      </c>
      <c r="G50" s="13">
        <f>IF('[1]TCE - ANEXO III - Preencher'!H59="","",'[1]TCE - ANEXO III - Preencher'!H59)</f>
        <v>45078</v>
      </c>
      <c r="H50" s="14">
        <f>'[1]TCE - ANEXO III - Preencher'!I59</f>
        <v>0</v>
      </c>
      <c r="I50" s="14">
        <f>'[1]TCE - ANEXO III - Preencher'!J59</f>
        <v>162.43</v>
      </c>
      <c r="J50" s="14">
        <f>'[1]TCE - ANEXO III - Preencher'!K59</f>
        <v>0</v>
      </c>
      <c r="K50" s="15">
        <f>'[1]TCE - ANEXO III - Preencher'!L59</f>
        <v>304.22000000000003</v>
      </c>
      <c r="L50" s="15">
        <f>'[1]TCE - ANEXO III - Preencher'!M59</f>
        <v>6.6</v>
      </c>
      <c r="M50" s="15">
        <f t="shared" si="1"/>
        <v>297.62</v>
      </c>
      <c r="N50" s="15">
        <f>'[1]TCE - ANEXO III - Preencher'!O59</f>
        <v>2.35</v>
      </c>
      <c r="O50" s="15">
        <f>'[1]TCE - ANEXO III - Preencher'!P59</f>
        <v>0</v>
      </c>
      <c r="P50" s="16">
        <f t="shared" si="2"/>
        <v>2.35</v>
      </c>
      <c r="Q50" s="15">
        <f>'[1]TCE - ANEXO III - Preencher'!R59</f>
        <v>106.6</v>
      </c>
      <c r="R50" s="15">
        <f>'[1]TCE - ANEXO III - Preencher'!S59</f>
        <v>79.8</v>
      </c>
      <c r="S50" s="16">
        <f t="shared" si="3"/>
        <v>26.799999999999997</v>
      </c>
      <c r="T50" s="15">
        <f>'[1]TCE - ANEXO III - Preencher'!U59</f>
        <v>77.55</v>
      </c>
      <c r="U50" s="15">
        <f>'[1]TCE - ANEXO III - Preencher'!V59</f>
        <v>0</v>
      </c>
      <c r="V50" s="16">
        <f t="shared" si="4"/>
        <v>77.55</v>
      </c>
      <c r="W50" s="17" t="str">
        <f>IF('[1]TCE - ANEXO III - Preencher'!X59="","",'[1]TCE - ANEXO III - Preencher'!X59)</f>
        <v>AUXILIO  CRECHE</v>
      </c>
      <c r="X50" s="15">
        <f>'[1]TCE - ANEXO III - Preencher'!Y59</f>
        <v>0</v>
      </c>
      <c r="Y50" s="15">
        <f>'[1]TCE - ANEXO III - Preencher'!Z59</f>
        <v>0</v>
      </c>
      <c r="Z50" s="16">
        <f t="shared" si="5"/>
        <v>0</v>
      </c>
      <c r="AA50" s="17" t="str">
        <f>IF('[1]TCE - ANEXO III - Preencher'!AB59="","",'[1]TCE - ANEXO III - Preencher'!AB59)</f>
        <v/>
      </c>
      <c r="AB50" s="15">
        <f t="shared" si="0"/>
        <v>566.75</v>
      </c>
    </row>
    <row r="51" spans="1:28" x14ac:dyDescent="0.25">
      <c r="A51" s="8">
        <f>IFERROR(VLOOKUP(B51,'[1]DADOS (OCULTAR)'!$Q$3:$S$133,3,0),"")</f>
        <v>9767633000951</v>
      </c>
      <c r="B51" s="9" t="str">
        <f>'[1]TCE - ANEXO III - Preencher'!C60</f>
        <v>UPA ENGENHO VELHO - C.G 010/2022</v>
      </c>
      <c r="C51" s="10"/>
      <c r="D51" s="11" t="str">
        <f>'[1]TCE - ANEXO III - Preencher'!E60</f>
        <v>EDVANDESON BARBOSA DE SANTANA</v>
      </c>
      <c r="E51" s="9" t="str">
        <f>IF('[1]TCE - ANEXO III - Preencher'!F60="4 - Assistência Odontológica","2 - Outros Profissionais da Saúde",'[1]TCE - ANEXO III - Preencher'!F60)</f>
        <v>3 - Administrativo</v>
      </c>
      <c r="F51" s="12">
        <f>'[1]TCE - ANEXO III - Preencher'!G60</f>
        <v>422110</v>
      </c>
      <c r="G51" s="13">
        <f>IF('[1]TCE - ANEXO III - Preencher'!H60="","",'[1]TCE - ANEXO III - Preencher'!H60)</f>
        <v>45078</v>
      </c>
      <c r="H51" s="14">
        <f>'[1]TCE - ANEXO III - Preencher'!I60</f>
        <v>0</v>
      </c>
      <c r="I51" s="14">
        <f>'[1]TCE - ANEXO III - Preencher'!J60</f>
        <v>152.06</v>
      </c>
      <c r="J51" s="14">
        <f>'[1]TCE - ANEXO III - Preencher'!K60</f>
        <v>0</v>
      </c>
      <c r="K51" s="15">
        <f>'[1]TCE - ANEXO III - Preencher'!L60</f>
        <v>304.22000000000003</v>
      </c>
      <c r="L51" s="15">
        <f>'[1]TCE - ANEXO III - Preencher'!M60</f>
        <v>6.6</v>
      </c>
      <c r="M51" s="15">
        <f t="shared" si="1"/>
        <v>297.62</v>
      </c>
      <c r="N51" s="15">
        <f>'[1]TCE - ANEXO III - Preencher'!O60</f>
        <v>2.35</v>
      </c>
      <c r="O51" s="15">
        <f>'[1]TCE - ANEXO III - Preencher'!P60</f>
        <v>0</v>
      </c>
      <c r="P51" s="16">
        <f t="shared" si="2"/>
        <v>2.35</v>
      </c>
      <c r="Q51" s="15">
        <f>'[1]TCE - ANEXO III - Preencher'!R60</f>
        <v>246</v>
      </c>
      <c r="R51" s="15">
        <f>'[1]TCE - ANEXO III - Preencher'!S60</f>
        <v>79.2</v>
      </c>
      <c r="S51" s="16">
        <f t="shared" si="3"/>
        <v>166.8</v>
      </c>
      <c r="T51" s="15">
        <f>'[1]TCE - ANEXO III - Preencher'!U60</f>
        <v>0</v>
      </c>
      <c r="U51" s="15">
        <f>'[1]TCE - ANEXO III - Preencher'!V60</f>
        <v>0</v>
      </c>
      <c r="V51" s="16">
        <f t="shared" si="4"/>
        <v>0</v>
      </c>
      <c r="W51" s="17" t="str">
        <f>IF('[1]TCE - ANEXO III - Preencher'!X60="","",'[1]TCE - ANEXO III - Preencher'!X60)</f>
        <v/>
      </c>
      <c r="X51" s="15">
        <f>'[1]TCE - ANEXO III - Preencher'!Y60</f>
        <v>0</v>
      </c>
      <c r="Y51" s="15">
        <f>'[1]TCE - ANEXO III - Preencher'!Z60</f>
        <v>0</v>
      </c>
      <c r="Z51" s="16">
        <f t="shared" si="5"/>
        <v>0</v>
      </c>
      <c r="AA51" s="17" t="str">
        <f>IF('[1]TCE - ANEXO III - Preencher'!AB60="","",'[1]TCE - ANEXO III - Preencher'!AB60)</f>
        <v/>
      </c>
      <c r="AB51" s="15">
        <f t="shared" si="0"/>
        <v>618.83000000000004</v>
      </c>
    </row>
    <row r="52" spans="1:28" x14ac:dyDescent="0.25">
      <c r="A52" s="8">
        <f>IFERROR(VLOOKUP(B52,'[1]DADOS (OCULTAR)'!$Q$3:$S$133,3,0),"")</f>
        <v>9767633000951</v>
      </c>
      <c r="B52" s="9" t="str">
        <f>'[1]TCE - ANEXO III - Preencher'!C61</f>
        <v>UPA ENGENHO VELHO - C.G 010/2022</v>
      </c>
      <c r="C52" s="10"/>
      <c r="D52" s="11" t="str">
        <f>'[1]TCE - ANEXO III - Preencher'!E61</f>
        <v>ELANE MARIA BERNARDO DE OLIVEIRA</v>
      </c>
      <c r="E52" s="9" t="str">
        <f>IF('[1]TCE - ANEXO III - Preencher'!F61="4 - Assistência Odontológica","2 - Outros Profissionais da Saúde",'[1]TCE - ANEXO III - Preencher'!F61)</f>
        <v>2 - Outros Profissionais da Saúde</v>
      </c>
      <c r="F52" s="12">
        <f>'[1]TCE - ANEXO III - Preencher'!G61</f>
        <v>322205</v>
      </c>
      <c r="G52" s="13">
        <f>IF('[1]TCE - ANEXO III - Preencher'!H61="","",'[1]TCE - ANEXO III - Preencher'!H61)</f>
        <v>45078</v>
      </c>
      <c r="H52" s="14">
        <f>'[1]TCE - ANEXO III - Preencher'!I61</f>
        <v>0</v>
      </c>
      <c r="I52" s="14">
        <f>'[1]TCE - ANEXO III - Preencher'!J61</f>
        <v>135.52000000000001</v>
      </c>
      <c r="J52" s="14">
        <f>'[1]TCE - ANEXO III - Preencher'!K61</f>
        <v>0</v>
      </c>
      <c r="K52" s="15">
        <f>'[1]TCE - ANEXO III - Preencher'!L61</f>
        <v>304.22000000000003</v>
      </c>
      <c r="L52" s="15">
        <f>'[1]TCE - ANEXO III - Preencher'!M61</f>
        <v>6.6</v>
      </c>
      <c r="M52" s="15">
        <f t="shared" si="1"/>
        <v>297.62</v>
      </c>
      <c r="N52" s="15">
        <f>'[1]TCE - ANEXO III - Preencher'!O61</f>
        <v>2.35</v>
      </c>
      <c r="O52" s="15">
        <f>'[1]TCE - ANEXO III - Preencher'!P61</f>
        <v>0</v>
      </c>
      <c r="P52" s="16">
        <f t="shared" si="2"/>
        <v>2.35</v>
      </c>
      <c r="Q52" s="15">
        <f>'[1]TCE - ANEXO III - Preencher'!R61</f>
        <v>123</v>
      </c>
      <c r="R52" s="15">
        <f>'[1]TCE - ANEXO III - Preencher'!S61</f>
        <v>79.8</v>
      </c>
      <c r="S52" s="16">
        <f t="shared" si="3"/>
        <v>43.2</v>
      </c>
      <c r="T52" s="15">
        <f>'[1]TCE - ANEXO III - Preencher'!U61</f>
        <v>0</v>
      </c>
      <c r="U52" s="15">
        <f>'[1]TCE - ANEXO III - Preencher'!V61</f>
        <v>0</v>
      </c>
      <c r="V52" s="16">
        <f t="shared" si="4"/>
        <v>0</v>
      </c>
      <c r="W52" s="17" t="str">
        <f>IF('[1]TCE - ANEXO III - Preencher'!X61="","",'[1]TCE - ANEXO III - Preencher'!X61)</f>
        <v/>
      </c>
      <c r="X52" s="15">
        <f>'[1]TCE - ANEXO III - Preencher'!Y61</f>
        <v>0</v>
      </c>
      <c r="Y52" s="15">
        <f>'[1]TCE - ANEXO III - Preencher'!Z61</f>
        <v>0</v>
      </c>
      <c r="Z52" s="16">
        <f t="shared" si="5"/>
        <v>0</v>
      </c>
      <c r="AA52" s="17" t="str">
        <f>IF('[1]TCE - ANEXO III - Preencher'!AB61="","",'[1]TCE - ANEXO III - Preencher'!AB61)</f>
        <v/>
      </c>
      <c r="AB52" s="15">
        <f t="shared" si="0"/>
        <v>478.69</v>
      </c>
    </row>
    <row r="53" spans="1:28" x14ac:dyDescent="0.25">
      <c r="A53" s="8">
        <f>IFERROR(VLOOKUP(B53,'[1]DADOS (OCULTAR)'!$Q$3:$S$133,3,0),"")</f>
        <v>9767633000951</v>
      </c>
      <c r="B53" s="9" t="str">
        <f>'[1]TCE - ANEXO III - Preencher'!C62</f>
        <v>UPA ENGENHO VELHO - C.G 010/2022</v>
      </c>
      <c r="C53" s="10"/>
      <c r="D53" s="11" t="str">
        <f>'[1]TCE - ANEXO III - Preencher'!E62</f>
        <v>ELANY CAMARA DE LIMA DA SILVA</v>
      </c>
      <c r="E53" s="9" t="str">
        <f>IF('[1]TCE - ANEXO III - Preencher'!F62="4 - Assistência Odontológica","2 - Outros Profissionais da Saúde",'[1]TCE - ANEXO III - Preencher'!F62)</f>
        <v>2 - Outros Profissionais da Saúde</v>
      </c>
      <c r="F53" s="12">
        <f>'[1]TCE - ANEXO III - Preencher'!G62</f>
        <v>515205</v>
      </c>
      <c r="G53" s="13">
        <f>IF('[1]TCE - ANEXO III - Preencher'!H62="","",'[1]TCE - ANEXO III - Preencher'!H62)</f>
        <v>45078</v>
      </c>
      <c r="H53" s="14">
        <f>'[1]TCE - ANEXO III - Preencher'!I62</f>
        <v>0</v>
      </c>
      <c r="I53" s="14">
        <f>'[1]TCE - ANEXO III - Preencher'!J62</f>
        <v>152.06</v>
      </c>
      <c r="J53" s="14">
        <f>'[1]TCE - ANEXO III - Preencher'!K62</f>
        <v>0</v>
      </c>
      <c r="K53" s="15">
        <f>'[1]TCE - ANEXO III - Preencher'!L62</f>
        <v>304.22000000000003</v>
      </c>
      <c r="L53" s="15">
        <f>'[1]TCE - ANEXO III - Preencher'!M62</f>
        <v>6.6</v>
      </c>
      <c r="M53" s="15">
        <f t="shared" si="1"/>
        <v>297.62</v>
      </c>
      <c r="N53" s="15">
        <f>'[1]TCE - ANEXO III - Preencher'!O62</f>
        <v>2.35</v>
      </c>
      <c r="O53" s="15">
        <f>'[1]TCE - ANEXO III - Preencher'!P62</f>
        <v>0</v>
      </c>
      <c r="P53" s="16">
        <f t="shared" si="2"/>
        <v>2.35</v>
      </c>
      <c r="Q53" s="15">
        <f>'[1]TCE - ANEXO III - Preencher'!R62</f>
        <v>246</v>
      </c>
      <c r="R53" s="15">
        <f>'[1]TCE - ANEXO III - Preencher'!S62</f>
        <v>79.2</v>
      </c>
      <c r="S53" s="16">
        <f t="shared" si="3"/>
        <v>166.8</v>
      </c>
      <c r="T53" s="15">
        <f>'[1]TCE - ANEXO III - Preencher'!U62</f>
        <v>0</v>
      </c>
      <c r="U53" s="15">
        <f>'[1]TCE - ANEXO III - Preencher'!V62</f>
        <v>0</v>
      </c>
      <c r="V53" s="16">
        <f t="shared" si="4"/>
        <v>0</v>
      </c>
      <c r="W53" s="17" t="str">
        <f>IF('[1]TCE - ANEXO III - Preencher'!X62="","",'[1]TCE - ANEXO III - Preencher'!X62)</f>
        <v/>
      </c>
      <c r="X53" s="15">
        <f>'[1]TCE - ANEXO III - Preencher'!Y62</f>
        <v>0</v>
      </c>
      <c r="Y53" s="15">
        <f>'[1]TCE - ANEXO III - Preencher'!Z62</f>
        <v>0</v>
      </c>
      <c r="Z53" s="16">
        <f t="shared" si="5"/>
        <v>0</v>
      </c>
      <c r="AA53" s="17" t="str">
        <f>IF('[1]TCE - ANEXO III - Preencher'!AB62="","",'[1]TCE - ANEXO III - Preencher'!AB62)</f>
        <v/>
      </c>
      <c r="AB53" s="15">
        <f t="shared" si="0"/>
        <v>618.83000000000004</v>
      </c>
    </row>
    <row r="54" spans="1:28" x14ac:dyDescent="0.25">
      <c r="A54" s="8">
        <f>IFERROR(VLOOKUP(B54,'[1]DADOS (OCULTAR)'!$Q$3:$S$133,3,0),"")</f>
        <v>9767633000951</v>
      </c>
      <c r="B54" s="9" t="str">
        <f>'[1]TCE - ANEXO III - Preencher'!C63</f>
        <v>UPA ENGENHO VELHO - C.G 010/2022</v>
      </c>
      <c r="C54" s="10"/>
      <c r="D54" s="11" t="str">
        <f>'[1]TCE - ANEXO III - Preencher'!E63</f>
        <v>ELISABETE CRISTINA ALBUQUERQUE MALHEIROS</v>
      </c>
      <c r="E54" s="9" t="str">
        <f>IF('[1]TCE - ANEXO III - Preencher'!F63="4 - Assistência Odontológica","2 - Outros Profissionais da Saúde",'[1]TCE - ANEXO III - Preencher'!F63)</f>
        <v>2 - Outros Profissionais da Saúde</v>
      </c>
      <c r="F54" s="12">
        <f>'[1]TCE - ANEXO III - Preencher'!G63</f>
        <v>223405</v>
      </c>
      <c r="G54" s="13">
        <f>IF('[1]TCE - ANEXO III - Preencher'!H63="","",'[1]TCE - ANEXO III - Preencher'!H63)</f>
        <v>45078</v>
      </c>
      <c r="H54" s="14">
        <f>'[1]TCE - ANEXO III - Preencher'!I63</f>
        <v>0</v>
      </c>
      <c r="I54" s="14">
        <f>'[1]TCE - ANEXO III - Preencher'!J63</f>
        <v>449.08</v>
      </c>
      <c r="J54" s="14">
        <f>'[1]TCE - ANEXO III - Preencher'!K63</f>
        <v>0</v>
      </c>
      <c r="K54" s="15">
        <f>'[1]TCE - ANEXO III - Preencher'!L63</f>
        <v>304.22000000000003</v>
      </c>
      <c r="L54" s="15">
        <f>'[1]TCE - ANEXO III - Preencher'!M63</f>
        <v>6.6</v>
      </c>
      <c r="M54" s="15">
        <f t="shared" si="1"/>
        <v>297.62</v>
      </c>
      <c r="N54" s="15">
        <f>'[1]TCE - ANEXO III - Preencher'!O63</f>
        <v>2.35</v>
      </c>
      <c r="O54" s="15">
        <f>'[1]TCE - ANEXO III - Preencher'!P63</f>
        <v>0</v>
      </c>
      <c r="P54" s="16">
        <f t="shared" si="2"/>
        <v>2.35</v>
      </c>
      <c r="Q54" s="15">
        <f>'[1]TCE - ANEXO III - Preencher'!R63</f>
        <v>0</v>
      </c>
      <c r="R54" s="15">
        <f>'[1]TCE - ANEXO III - Preencher'!S63</f>
        <v>0</v>
      </c>
      <c r="S54" s="16">
        <f t="shared" si="3"/>
        <v>0</v>
      </c>
      <c r="T54" s="15">
        <f>'[1]TCE - ANEXO III - Preencher'!U63</f>
        <v>0</v>
      </c>
      <c r="U54" s="15">
        <f>'[1]TCE - ANEXO III - Preencher'!V63</f>
        <v>0</v>
      </c>
      <c r="V54" s="16">
        <f t="shared" si="4"/>
        <v>0</v>
      </c>
      <c r="W54" s="17" t="str">
        <f>IF('[1]TCE - ANEXO III - Preencher'!X63="","",'[1]TCE - ANEXO III - Preencher'!X63)</f>
        <v/>
      </c>
      <c r="X54" s="15">
        <f>'[1]TCE - ANEXO III - Preencher'!Y63</f>
        <v>0</v>
      </c>
      <c r="Y54" s="15">
        <f>'[1]TCE - ANEXO III - Preencher'!Z63</f>
        <v>0</v>
      </c>
      <c r="Z54" s="16">
        <f t="shared" si="5"/>
        <v>0</v>
      </c>
      <c r="AA54" s="17" t="str">
        <f>IF('[1]TCE - ANEXO III - Preencher'!AB63="","",'[1]TCE - ANEXO III - Preencher'!AB63)</f>
        <v/>
      </c>
      <c r="AB54" s="15">
        <f t="shared" si="0"/>
        <v>749.05000000000007</v>
      </c>
    </row>
    <row r="55" spans="1:28" x14ac:dyDescent="0.25">
      <c r="A55" s="8">
        <f>IFERROR(VLOOKUP(B55,'[1]DADOS (OCULTAR)'!$Q$3:$S$133,3,0),"")</f>
        <v>9767633000951</v>
      </c>
      <c r="B55" s="9" t="str">
        <f>'[1]TCE - ANEXO III - Preencher'!C64</f>
        <v>UPA ENGENHO VELHO - C.G 010/2022</v>
      </c>
      <c r="C55" s="10"/>
      <c r="D55" s="11" t="str">
        <f>'[1]TCE - ANEXO III - Preencher'!E64</f>
        <v>ELIZANE FRANCISCA DE QUEIROZ</v>
      </c>
      <c r="E55" s="9" t="str">
        <f>IF('[1]TCE - ANEXO III - Preencher'!F64="4 - Assistência Odontológica","2 - Outros Profissionais da Saúde",'[1]TCE - ANEXO III - Preencher'!F64)</f>
        <v>2 - Outros Profissionais da Saúde</v>
      </c>
      <c r="F55" s="12">
        <f>'[1]TCE - ANEXO III - Preencher'!G64</f>
        <v>515205</v>
      </c>
      <c r="G55" s="13">
        <f>IF('[1]TCE - ANEXO III - Preencher'!H64="","",'[1]TCE - ANEXO III - Preencher'!H64)</f>
        <v>45078</v>
      </c>
      <c r="H55" s="14">
        <f>'[1]TCE - ANEXO III - Preencher'!I64</f>
        <v>0</v>
      </c>
      <c r="I55" s="14">
        <f>'[1]TCE - ANEXO III - Preencher'!J64</f>
        <v>200.27</v>
      </c>
      <c r="J55" s="14">
        <f>'[1]TCE - ANEXO III - Preencher'!K64</f>
        <v>0</v>
      </c>
      <c r="K55" s="15">
        <f>'[1]TCE - ANEXO III - Preencher'!L64</f>
        <v>0</v>
      </c>
      <c r="L55" s="15">
        <f>'[1]TCE - ANEXO III - Preencher'!M64</f>
        <v>0</v>
      </c>
      <c r="M55" s="15">
        <f t="shared" si="1"/>
        <v>0</v>
      </c>
      <c r="N55" s="15">
        <f>'[1]TCE - ANEXO III - Preencher'!O64</f>
        <v>2.35</v>
      </c>
      <c r="O55" s="15">
        <f>'[1]TCE - ANEXO III - Preencher'!P64</f>
        <v>0</v>
      </c>
      <c r="P55" s="16">
        <f t="shared" si="2"/>
        <v>2.35</v>
      </c>
      <c r="Q55" s="15">
        <f>'[1]TCE - ANEXO III - Preencher'!R64</f>
        <v>0</v>
      </c>
      <c r="R55" s="15">
        <f>'[1]TCE - ANEXO III - Preencher'!S64</f>
        <v>0</v>
      </c>
      <c r="S55" s="16">
        <f t="shared" si="3"/>
        <v>0</v>
      </c>
      <c r="T55" s="15">
        <f>'[1]TCE - ANEXO III - Preencher'!U64</f>
        <v>0</v>
      </c>
      <c r="U55" s="15">
        <f>'[1]TCE - ANEXO III - Preencher'!V64</f>
        <v>0</v>
      </c>
      <c r="V55" s="16">
        <f t="shared" si="4"/>
        <v>0</v>
      </c>
      <c r="W55" s="17" t="str">
        <f>IF('[1]TCE - ANEXO III - Preencher'!X64="","",'[1]TCE - ANEXO III - Preencher'!X64)</f>
        <v/>
      </c>
      <c r="X55" s="15">
        <f>'[1]TCE - ANEXO III - Preencher'!Y64</f>
        <v>0</v>
      </c>
      <c r="Y55" s="15">
        <f>'[1]TCE - ANEXO III - Preencher'!Z64</f>
        <v>0</v>
      </c>
      <c r="Z55" s="16">
        <f t="shared" si="5"/>
        <v>0</v>
      </c>
      <c r="AA55" s="17" t="str">
        <f>IF('[1]TCE - ANEXO III - Preencher'!AB64="","",'[1]TCE - ANEXO III - Preencher'!AB64)</f>
        <v/>
      </c>
      <c r="AB55" s="15">
        <f t="shared" si="0"/>
        <v>202.62</v>
      </c>
    </row>
    <row r="56" spans="1:28" x14ac:dyDescent="0.25">
      <c r="A56" s="8">
        <f>IFERROR(VLOOKUP(B56,'[1]DADOS (OCULTAR)'!$Q$3:$S$133,3,0),"")</f>
        <v>9767633000951</v>
      </c>
      <c r="B56" s="9" t="str">
        <f>'[1]TCE - ANEXO III - Preencher'!C65</f>
        <v>UPA ENGENHO VELHO - C.G 010/2022</v>
      </c>
      <c r="C56" s="10"/>
      <c r="D56" s="11" t="str">
        <f>'[1]TCE - ANEXO III - Preencher'!E65</f>
        <v>ELIZANGELA PARAIZO DA SILVA</v>
      </c>
      <c r="E56" s="9" t="str">
        <f>IF('[1]TCE - ANEXO III - Preencher'!F65="4 - Assistência Odontológica","2 - Outros Profissionais da Saúde",'[1]TCE - ANEXO III - Preencher'!F65)</f>
        <v>2 - Outros Profissionais da Saúde</v>
      </c>
      <c r="F56" s="12">
        <f>'[1]TCE - ANEXO III - Preencher'!G65</f>
        <v>322415</v>
      </c>
      <c r="G56" s="13">
        <f>IF('[1]TCE - ANEXO III - Preencher'!H65="","",'[1]TCE - ANEXO III - Preencher'!H65)</f>
        <v>45078</v>
      </c>
      <c r="H56" s="14">
        <f>'[1]TCE - ANEXO III - Preencher'!I65</f>
        <v>0</v>
      </c>
      <c r="I56" s="14">
        <f>'[1]TCE - ANEXO III - Preencher'!J65</f>
        <v>126.72</v>
      </c>
      <c r="J56" s="14">
        <f>'[1]TCE - ANEXO III - Preencher'!K65</f>
        <v>0</v>
      </c>
      <c r="K56" s="15">
        <f>'[1]TCE - ANEXO III - Preencher'!L65</f>
        <v>304.22000000000003</v>
      </c>
      <c r="L56" s="15">
        <f>'[1]TCE - ANEXO III - Preencher'!M65</f>
        <v>6.6</v>
      </c>
      <c r="M56" s="15">
        <f t="shared" si="1"/>
        <v>297.62</v>
      </c>
      <c r="N56" s="15">
        <f>'[1]TCE - ANEXO III - Preencher'!O65</f>
        <v>2.35</v>
      </c>
      <c r="O56" s="15">
        <f>'[1]TCE - ANEXO III - Preencher'!P65</f>
        <v>0</v>
      </c>
      <c r="P56" s="16">
        <f t="shared" si="2"/>
        <v>2.35</v>
      </c>
      <c r="Q56" s="15">
        <f>'[1]TCE - ANEXO III - Preencher'!R65</f>
        <v>123</v>
      </c>
      <c r="R56" s="15">
        <f>'[1]TCE - ANEXO III - Preencher'!S65</f>
        <v>79.2</v>
      </c>
      <c r="S56" s="16">
        <f t="shared" si="3"/>
        <v>43.8</v>
      </c>
      <c r="T56" s="15">
        <f>'[1]TCE - ANEXO III - Preencher'!U65</f>
        <v>0</v>
      </c>
      <c r="U56" s="15">
        <f>'[1]TCE - ANEXO III - Preencher'!V65</f>
        <v>0</v>
      </c>
      <c r="V56" s="16">
        <f t="shared" si="4"/>
        <v>0</v>
      </c>
      <c r="W56" s="17" t="str">
        <f>IF('[1]TCE - ANEXO III - Preencher'!X65="","",'[1]TCE - ANEXO III - Preencher'!X65)</f>
        <v/>
      </c>
      <c r="X56" s="15">
        <f>'[1]TCE - ANEXO III - Preencher'!Y65</f>
        <v>0</v>
      </c>
      <c r="Y56" s="15">
        <f>'[1]TCE - ANEXO III - Preencher'!Z65</f>
        <v>0</v>
      </c>
      <c r="Z56" s="16">
        <f t="shared" si="5"/>
        <v>0</v>
      </c>
      <c r="AA56" s="17" t="str">
        <f>IF('[1]TCE - ANEXO III - Preencher'!AB65="","",'[1]TCE - ANEXO III - Preencher'!AB65)</f>
        <v/>
      </c>
      <c r="AB56" s="15">
        <f t="shared" si="0"/>
        <v>470.49000000000007</v>
      </c>
    </row>
    <row r="57" spans="1:28" x14ac:dyDescent="0.25">
      <c r="A57" s="8">
        <f>IFERROR(VLOOKUP(B57,'[1]DADOS (OCULTAR)'!$Q$3:$S$133,3,0),"")</f>
        <v>9767633000951</v>
      </c>
      <c r="B57" s="9" t="str">
        <f>'[1]TCE - ANEXO III - Preencher'!C66</f>
        <v>UPA ENGENHO VELHO - C.G 010/2022</v>
      </c>
      <c r="C57" s="10"/>
      <c r="D57" s="11" t="str">
        <f>'[1]TCE - ANEXO III - Preencher'!E66</f>
        <v>EMANUELA MADAYRA ALVES DA SILVA</v>
      </c>
      <c r="E57" s="9" t="str">
        <f>IF('[1]TCE - ANEXO III - Preencher'!F66="4 - Assistência Odontológica","2 - Outros Profissionais da Saúde",'[1]TCE - ANEXO III - Preencher'!F66)</f>
        <v>2 - Outros Profissionais da Saúde</v>
      </c>
      <c r="F57" s="12">
        <f>'[1]TCE - ANEXO III - Preencher'!G66</f>
        <v>322205</v>
      </c>
      <c r="G57" s="13">
        <f>IF('[1]TCE - ANEXO III - Preencher'!H66="","",'[1]TCE - ANEXO III - Preencher'!H66)</f>
        <v>45078</v>
      </c>
      <c r="H57" s="14">
        <f>'[1]TCE - ANEXO III - Preencher'!I66</f>
        <v>0</v>
      </c>
      <c r="I57" s="14">
        <f>'[1]TCE - ANEXO III - Preencher'!J66</f>
        <v>162.62</v>
      </c>
      <c r="J57" s="14">
        <f>'[1]TCE - ANEXO III - Preencher'!K66</f>
        <v>0</v>
      </c>
      <c r="K57" s="15">
        <f>'[1]TCE - ANEXO III - Preencher'!L66</f>
        <v>304.22000000000003</v>
      </c>
      <c r="L57" s="15">
        <f>'[1]TCE - ANEXO III - Preencher'!M66</f>
        <v>6.6</v>
      </c>
      <c r="M57" s="15">
        <f t="shared" si="1"/>
        <v>297.62</v>
      </c>
      <c r="N57" s="15">
        <f>'[1]TCE - ANEXO III - Preencher'!O66</f>
        <v>2.35</v>
      </c>
      <c r="O57" s="15">
        <f>'[1]TCE - ANEXO III - Preencher'!P66</f>
        <v>0</v>
      </c>
      <c r="P57" s="16">
        <f t="shared" si="2"/>
        <v>2.35</v>
      </c>
      <c r="Q57" s="15">
        <f>'[1]TCE - ANEXO III - Preencher'!R66</f>
        <v>123</v>
      </c>
      <c r="R57" s="15">
        <f>'[1]TCE - ANEXO III - Preencher'!S66</f>
        <v>79.8</v>
      </c>
      <c r="S57" s="16">
        <f t="shared" si="3"/>
        <v>43.2</v>
      </c>
      <c r="T57" s="15">
        <f>'[1]TCE - ANEXO III - Preencher'!U66</f>
        <v>0</v>
      </c>
      <c r="U57" s="15">
        <f>'[1]TCE - ANEXO III - Preencher'!V66</f>
        <v>0</v>
      </c>
      <c r="V57" s="16">
        <f t="shared" si="4"/>
        <v>0</v>
      </c>
      <c r="W57" s="17" t="str">
        <f>IF('[1]TCE - ANEXO III - Preencher'!X66="","",'[1]TCE - ANEXO III - Preencher'!X66)</f>
        <v/>
      </c>
      <c r="X57" s="15">
        <f>'[1]TCE - ANEXO III - Preencher'!Y66</f>
        <v>0</v>
      </c>
      <c r="Y57" s="15">
        <f>'[1]TCE - ANEXO III - Preencher'!Z66</f>
        <v>0</v>
      </c>
      <c r="Z57" s="16">
        <f t="shared" si="5"/>
        <v>0</v>
      </c>
      <c r="AA57" s="17" t="str">
        <f>IF('[1]TCE - ANEXO III - Preencher'!AB66="","",'[1]TCE - ANEXO III - Preencher'!AB66)</f>
        <v/>
      </c>
      <c r="AB57" s="15">
        <f t="shared" si="0"/>
        <v>505.79</v>
      </c>
    </row>
    <row r="58" spans="1:28" x14ac:dyDescent="0.25">
      <c r="A58" s="8">
        <f>IFERROR(VLOOKUP(B58,'[1]DADOS (OCULTAR)'!$Q$3:$S$133,3,0),"")</f>
        <v>9767633000951</v>
      </c>
      <c r="B58" s="9" t="str">
        <f>'[1]TCE - ANEXO III - Preencher'!C67</f>
        <v>UPA ENGENHO VELHO - C.G 010/2022</v>
      </c>
      <c r="C58" s="10"/>
      <c r="D58" s="11" t="str">
        <f>'[1]TCE - ANEXO III - Preencher'!E67</f>
        <v>ERICA BATISTA DA SILVA</v>
      </c>
      <c r="E58" s="9" t="str">
        <f>IF('[1]TCE - ANEXO III - Preencher'!F67="4 - Assistência Odontológica","2 - Outros Profissionais da Saúde",'[1]TCE - ANEXO III - Preencher'!F67)</f>
        <v>2 - Outros Profissionais da Saúde</v>
      </c>
      <c r="F58" s="12">
        <f>'[1]TCE - ANEXO III - Preencher'!G67</f>
        <v>322205</v>
      </c>
      <c r="G58" s="13">
        <f>IF('[1]TCE - ANEXO III - Preencher'!H67="","",'[1]TCE - ANEXO III - Preencher'!H67)</f>
        <v>45078</v>
      </c>
      <c r="H58" s="14">
        <f>'[1]TCE - ANEXO III - Preencher'!I67</f>
        <v>0</v>
      </c>
      <c r="I58" s="14">
        <f>'[1]TCE - ANEXO III - Preencher'!J67</f>
        <v>135.52000000000001</v>
      </c>
      <c r="J58" s="14">
        <f>'[1]TCE - ANEXO III - Preencher'!K67</f>
        <v>0</v>
      </c>
      <c r="K58" s="15">
        <f>'[1]TCE - ANEXO III - Preencher'!L67</f>
        <v>304.22000000000003</v>
      </c>
      <c r="L58" s="15">
        <f>'[1]TCE - ANEXO III - Preencher'!M67</f>
        <v>6.6</v>
      </c>
      <c r="M58" s="15">
        <f t="shared" si="1"/>
        <v>297.62</v>
      </c>
      <c r="N58" s="15">
        <f>'[1]TCE - ANEXO III - Preencher'!O67</f>
        <v>2.35</v>
      </c>
      <c r="O58" s="15">
        <f>'[1]TCE - ANEXO III - Preencher'!P67</f>
        <v>0</v>
      </c>
      <c r="P58" s="16">
        <f t="shared" si="2"/>
        <v>2.35</v>
      </c>
      <c r="Q58" s="15">
        <f>'[1]TCE - ANEXO III - Preencher'!R67</f>
        <v>246</v>
      </c>
      <c r="R58" s="15">
        <f>'[1]TCE - ANEXO III - Preencher'!S67</f>
        <v>79.8</v>
      </c>
      <c r="S58" s="16">
        <f t="shared" si="3"/>
        <v>166.2</v>
      </c>
      <c r="T58" s="15">
        <f>'[1]TCE - ANEXO III - Preencher'!U67</f>
        <v>0</v>
      </c>
      <c r="U58" s="15">
        <f>'[1]TCE - ANEXO III - Preencher'!V67</f>
        <v>0</v>
      </c>
      <c r="V58" s="16">
        <f t="shared" si="4"/>
        <v>0</v>
      </c>
      <c r="W58" s="17" t="str">
        <f>IF('[1]TCE - ANEXO III - Preencher'!X67="","",'[1]TCE - ANEXO III - Preencher'!X67)</f>
        <v/>
      </c>
      <c r="X58" s="15">
        <f>'[1]TCE - ANEXO III - Preencher'!Y67</f>
        <v>0</v>
      </c>
      <c r="Y58" s="15">
        <f>'[1]TCE - ANEXO III - Preencher'!Z67</f>
        <v>0</v>
      </c>
      <c r="Z58" s="16">
        <f t="shared" si="5"/>
        <v>0</v>
      </c>
      <c r="AA58" s="17" t="str">
        <f>IF('[1]TCE - ANEXO III - Preencher'!AB67="","",'[1]TCE - ANEXO III - Preencher'!AB67)</f>
        <v/>
      </c>
      <c r="AB58" s="15">
        <f t="shared" si="0"/>
        <v>601.69000000000005</v>
      </c>
    </row>
    <row r="59" spans="1:28" x14ac:dyDescent="0.25">
      <c r="A59" s="8">
        <f>IFERROR(VLOOKUP(B59,'[1]DADOS (OCULTAR)'!$Q$3:$S$133,3,0),"")</f>
        <v>9767633000951</v>
      </c>
      <c r="B59" s="9" t="str">
        <f>'[1]TCE - ANEXO III - Preencher'!C68</f>
        <v>UPA ENGENHO VELHO - C.G 010/2022</v>
      </c>
      <c r="C59" s="10"/>
      <c r="D59" s="11" t="str">
        <f>'[1]TCE - ANEXO III - Preencher'!E68</f>
        <v>EVELLIN ROSEANNE COSTA SOARES DE BRITO</v>
      </c>
      <c r="E59" s="9" t="str">
        <f>IF('[1]TCE - ANEXO III - Preencher'!F68="4 - Assistência Odontológica","2 - Outros Profissionais da Saúde",'[1]TCE - ANEXO III - Preencher'!F68)</f>
        <v>3 - Administrativo</v>
      </c>
      <c r="F59" s="12">
        <f>'[1]TCE - ANEXO III - Preencher'!G68</f>
        <v>410105</v>
      </c>
      <c r="G59" s="13">
        <f>IF('[1]TCE - ANEXO III - Preencher'!H68="","",'[1]TCE - ANEXO III - Preencher'!H68)</f>
        <v>45078</v>
      </c>
      <c r="H59" s="14">
        <f>'[1]TCE - ANEXO III - Preencher'!I68</f>
        <v>0</v>
      </c>
      <c r="I59" s="14">
        <f>'[1]TCE - ANEXO III - Preencher'!J68</f>
        <v>252.06</v>
      </c>
      <c r="J59" s="14">
        <f>'[1]TCE - ANEXO III - Preencher'!K68</f>
        <v>0</v>
      </c>
      <c r="K59" s="15">
        <f>'[1]TCE - ANEXO III - Preencher'!L68</f>
        <v>304.22000000000003</v>
      </c>
      <c r="L59" s="15">
        <f>'[1]TCE - ANEXO III - Preencher'!M68</f>
        <v>6.6</v>
      </c>
      <c r="M59" s="15">
        <f t="shared" si="1"/>
        <v>297.62</v>
      </c>
      <c r="N59" s="15">
        <f>'[1]TCE - ANEXO III - Preencher'!O68</f>
        <v>2.35</v>
      </c>
      <c r="O59" s="15">
        <f>'[1]TCE - ANEXO III - Preencher'!P68</f>
        <v>0</v>
      </c>
      <c r="P59" s="16">
        <f t="shared" si="2"/>
        <v>2.35</v>
      </c>
      <c r="Q59" s="15">
        <f>'[1]TCE - ANEXO III - Preencher'!R68</f>
        <v>0</v>
      </c>
      <c r="R59" s="15">
        <f>'[1]TCE - ANEXO III - Preencher'!S68</f>
        <v>0</v>
      </c>
      <c r="S59" s="16">
        <f t="shared" si="3"/>
        <v>0</v>
      </c>
      <c r="T59" s="15">
        <f>'[1]TCE - ANEXO III - Preencher'!U68</f>
        <v>0</v>
      </c>
      <c r="U59" s="15">
        <f>'[1]TCE - ANEXO III - Preencher'!V68</f>
        <v>0</v>
      </c>
      <c r="V59" s="16">
        <f t="shared" si="4"/>
        <v>0</v>
      </c>
      <c r="W59" s="17" t="str">
        <f>IF('[1]TCE - ANEXO III - Preencher'!X68="","",'[1]TCE - ANEXO III - Preencher'!X68)</f>
        <v/>
      </c>
      <c r="X59" s="15">
        <f>'[1]TCE - ANEXO III - Preencher'!Y68</f>
        <v>0</v>
      </c>
      <c r="Y59" s="15">
        <f>'[1]TCE - ANEXO III - Preencher'!Z68</f>
        <v>0</v>
      </c>
      <c r="Z59" s="16">
        <f t="shared" si="5"/>
        <v>0</v>
      </c>
      <c r="AA59" s="17" t="str">
        <f>IF('[1]TCE - ANEXO III - Preencher'!AB68="","",'[1]TCE - ANEXO III - Preencher'!AB68)</f>
        <v/>
      </c>
      <c r="AB59" s="15">
        <f t="shared" si="0"/>
        <v>552.03000000000009</v>
      </c>
    </row>
    <row r="60" spans="1:28" x14ac:dyDescent="0.25">
      <c r="A60" s="8">
        <f>IFERROR(VLOOKUP(B60,'[1]DADOS (OCULTAR)'!$Q$3:$S$133,3,0),"")</f>
        <v>9767633000951</v>
      </c>
      <c r="B60" s="9" t="str">
        <f>'[1]TCE - ANEXO III - Preencher'!C69</f>
        <v>UPA ENGENHO VELHO - C.G 010/2022</v>
      </c>
      <c r="C60" s="10"/>
      <c r="D60" s="11" t="str">
        <f>'[1]TCE - ANEXO III - Preencher'!E69</f>
        <v>FABIOLA DA SILVA SANTOS LIMA</v>
      </c>
      <c r="E60" s="9" t="str">
        <f>IF('[1]TCE - ANEXO III - Preencher'!F69="4 - Assistência Odontológica","2 - Outros Profissionais da Saúde",'[1]TCE - ANEXO III - Preencher'!F69)</f>
        <v>3 - Administrativo</v>
      </c>
      <c r="F60" s="12">
        <f>'[1]TCE - ANEXO III - Preencher'!G69</f>
        <v>322205</v>
      </c>
      <c r="G60" s="13">
        <f>IF('[1]TCE - ANEXO III - Preencher'!H69="","",'[1]TCE - ANEXO III - Preencher'!H69)</f>
        <v>45078</v>
      </c>
      <c r="H60" s="14">
        <f>'[1]TCE - ANEXO III - Preencher'!I69</f>
        <v>0</v>
      </c>
      <c r="I60" s="14">
        <f>'[1]TCE - ANEXO III - Preencher'!J69</f>
        <v>127.23</v>
      </c>
      <c r="J60" s="14">
        <f>'[1]TCE - ANEXO III - Preencher'!K69</f>
        <v>0</v>
      </c>
      <c r="K60" s="15">
        <f>'[1]TCE - ANEXO III - Preencher'!L69</f>
        <v>0</v>
      </c>
      <c r="L60" s="15">
        <f>'[1]TCE - ANEXO III - Preencher'!M69</f>
        <v>0</v>
      </c>
      <c r="M60" s="15">
        <f t="shared" si="1"/>
        <v>0</v>
      </c>
      <c r="N60" s="15">
        <f>'[1]TCE - ANEXO III - Preencher'!O69</f>
        <v>2.35</v>
      </c>
      <c r="O60" s="15">
        <f>'[1]TCE - ANEXO III - Preencher'!P69</f>
        <v>0</v>
      </c>
      <c r="P60" s="16">
        <f t="shared" si="2"/>
        <v>2.35</v>
      </c>
      <c r="Q60" s="15">
        <f>'[1]TCE - ANEXO III - Preencher'!R69</f>
        <v>57.4</v>
      </c>
      <c r="R60" s="15">
        <f>'[1]TCE - ANEXO III - Preencher'!S69</f>
        <v>0</v>
      </c>
      <c r="S60" s="16">
        <f t="shared" si="3"/>
        <v>57.4</v>
      </c>
      <c r="T60" s="15">
        <f>'[1]TCE - ANEXO III - Preencher'!U69</f>
        <v>77.55</v>
      </c>
      <c r="U60" s="15">
        <f>'[1]TCE - ANEXO III - Preencher'!V69</f>
        <v>0</v>
      </c>
      <c r="V60" s="16">
        <f t="shared" si="4"/>
        <v>77.55</v>
      </c>
      <c r="W60" s="17" t="str">
        <f>IF('[1]TCE - ANEXO III - Preencher'!X69="","",'[1]TCE - ANEXO III - Preencher'!X69)</f>
        <v>AUXILIO  CRECHE</v>
      </c>
      <c r="X60" s="15">
        <f>'[1]TCE - ANEXO III - Preencher'!Y69</f>
        <v>0</v>
      </c>
      <c r="Y60" s="15">
        <f>'[1]TCE - ANEXO III - Preencher'!Z69</f>
        <v>0</v>
      </c>
      <c r="Z60" s="16">
        <f t="shared" si="5"/>
        <v>0</v>
      </c>
      <c r="AA60" s="17" t="str">
        <f>IF('[1]TCE - ANEXO III - Preencher'!AB69="","",'[1]TCE - ANEXO III - Preencher'!AB69)</f>
        <v/>
      </c>
      <c r="AB60" s="15">
        <f t="shared" si="0"/>
        <v>264.53000000000003</v>
      </c>
    </row>
    <row r="61" spans="1:28" x14ac:dyDescent="0.25">
      <c r="A61" s="8">
        <f>IFERROR(VLOOKUP(B61,'[1]DADOS (OCULTAR)'!$Q$3:$S$133,3,0),"")</f>
        <v>9767633000951</v>
      </c>
      <c r="B61" s="9" t="str">
        <f>'[1]TCE - ANEXO III - Preencher'!C70</f>
        <v>UPA ENGENHO VELHO - C.G 010/2022</v>
      </c>
      <c r="C61" s="10"/>
      <c r="D61" s="11" t="str">
        <f>'[1]TCE - ANEXO III - Preencher'!E70</f>
        <v>FERNANDA DE FRANCA DUQUE</v>
      </c>
      <c r="E61" s="9" t="str">
        <f>IF('[1]TCE - ANEXO III - Preencher'!F70="4 - Assistência Odontológica","2 - Outros Profissionais da Saúde",'[1]TCE - ANEXO III - Preencher'!F70)</f>
        <v>2 - Outros Profissionais da Saúde</v>
      </c>
      <c r="F61" s="12">
        <f>'[1]TCE - ANEXO III - Preencher'!G70</f>
        <v>324115</v>
      </c>
      <c r="G61" s="13">
        <f>IF('[1]TCE - ANEXO III - Preencher'!H70="","",'[1]TCE - ANEXO III - Preencher'!H70)</f>
        <v>45078</v>
      </c>
      <c r="H61" s="14">
        <f>'[1]TCE - ANEXO III - Preencher'!I70</f>
        <v>0</v>
      </c>
      <c r="I61" s="14">
        <f>'[1]TCE - ANEXO III - Preencher'!J70</f>
        <v>297.06</v>
      </c>
      <c r="J61" s="14">
        <f>'[1]TCE - ANEXO III - Preencher'!K70</f>
        <v>0</v>
      </c>
      <c r="K61" s="15">
        <f>'[1]TCE - ANEXO III - Preencher'!L70</f>
        <v>304.22000000000003</v>
      </c>
      <c r="L61" s="15">
        <f>'[1]TCE - ANEXO III - Preencher'!M70</f>
        <v>6.6</v>
      </c>
      <c r="M61" s="15">
        <f t="shared" si="1"/>
        <v>297.62</v>
      </c>
      <c r="N61" s="15">
        <f>'[1]TCE - ANEXO III - Preencher'!O70</f>
        <v>2.35</v>
      </c>
      <c r="O61" s="15">
        <f>'[1]TCE - ANEXO III - Preencher'!P70</f>
        <v>0</v>
      </c>
      <c r="P61" s="16">
        <f t="shared" si="2"/>
        <v>2.35</v>
      </c>
      <c r="Q61" s="15">
        <f>'[1]TCE - ANEXO III - Preencher'!R70</f>
        <v>97</v>
      </c>
      <c r="R61" s="15">
        <f>'[1]TCE - ANEXO III - Preencher'!S70</f>
        <v>97</v>
      </c>
      <c r="S61" s="16">
        <f t="shared" si="3"/>
        <v>0</v>
      </c>
      <c r="T61" s="15">
        <f>'[1]TCE - ANEXO III - Preencher'!U70</f>
        <v>0</v>
      </c>
      <c r="U61" s="15">
        <f>'[1]TCE - ANEXO III - Preencher'!V70</f>
        <v>0</v>
      </c>
      <c r="V61" s="16">
        <f t="shared" si="4"/>
        <v>0</v>
      </c>
      <c r="W61" s="17" t="str">
        <f>IF('[1]TCE - ANEXO III - Preencher'!X70="","",'[1]TCE - ANEXO III - Preencher'!X70)</f>
        <v/>
      </c>
      <c r="X61" s="15">
        <f>'[1]TCE - ANEXO III - Preencher'!Y70</f>
        <v>0</v>
      </c>
      <c r="Y61" s="15">
        <f>'[1]TCE - ANEXO III - Preencher'!Z70</f>
        <v>0</v>
      </c>
      <c r="Z61" s="16">
        <f t="shared" si="5"/>
        <v>0</v>
      </c>
      <c r="AA61" s="17" t="str">
        <f>IF('[1]TCE - ANEXO III - Preencher'!AB70="","",'[1]TCE - ANEXO III - Preencher'!AB70)</f>
        <v/>
      </c>
      <c r="AB61" s="15">
        <f t="shared" si="0"/>
        <v>597.03000000000009</v>
      </c>
    </row>
    <row r="62" spans="1:28" x14ac:dyDescent="0.25">
      <c r="A62" s="8">
        <f>IFERROR(VLOOKUP(B62,'[1]DADOS (OCULTAR)'!$Q$3:$S$133,3,0),"")</f>
        <v>9767633000951</v>
      </c>
      <c r="B62" s="9" t="str">
        <f>'[1]TCE - ANEXO III - Preencher'!C71</f>
        <v>UPA ENGENHO VELHO - C.G 010/2022</v>
      </c>
      <c r="C62" s="10"/>
      <c r="D62" s="11" t="str">
        <f>'[1]TCE - ANEXO III - Preencher'!E71</f>
        <v>GILMAR ANTONIO DOS SANTOS</v>
      </c>
      <c r="E62" s="9" t="str">
        <f>IF('[1]TCE - ANEXO III - Preencher'!F71="4 - Assistência Odontológica","2 - Outros Profissionais da Saúde",'[1]TCE - ANEXO III - Preencher'!F71)</f>
        <v>3 - Administrativo</v>
      </c>
      <c r="F62" s="12">
        <f>'[1]TCE - ANEXO III - Preencher'!G71</f>
        <v>514310</v>
      </c>
      <c r="G62" s="13">
        <f>IF('[1]TCE - ANEXO III - Preencher'!H71="","",'[1]TCE - ANEXO III - Preencher'!H71)</f>
        <v>45078</v>
      </c>
      <c r="H62" s="14">
        <f>'[1]TCE - ANEXO III - Preencher'!I71</f>
        <v>0</v>
      </c>
      <c r="I62" s="14">
        <f>'[1]TCE - ANEXO III - Preencher'!J71</f>
        <v>191.72</v>
      </c>
      <c r="J62" s="14">
        <f>'[1]TCE - ANEXO III - Preencher'!K71</f>
        <v>0</v>
      </c>
      <c r="K62" s="15">
        <f>'[1]TCE - ANEXO III - Preencher'!L71</f>
        <v>304.22000000000003</v>
      </c>
      <c r="L62" s="15">
        <f>'[1]TCE - ANEXO III - Preencher'!M71</f>
        <v>6.6</v>
      </c>
      <c r="M62" s="15">
        <f t="shared" si="1"/>
        <v>297.62</v>
      </c>
      <c r="N62" s="15">
        <f>'[1]TCE - ANEXO III - Preencher'!O71</f>
        <v>2.35</v>
      </c>
      <c r="O62" s="15">
        <f>'[1]TCE - ANEXO III - Preencher'!P71</f>
        <v>0</v>
      </c>
      <c r="P62" s="16">
        <f t="shared" si="2"/>
        <v>2.35</v>
      </c>
      <c r="Q62" s="15">
        <f>'[1]TCE - ANEXO III - Preencher'!R71</f>
        <v>0</v>
      </c>
      <c r="R62" s="15">
        <f>'[1]TCE - ANEXO III - Preencher'!S71</f>
        <v>0</v>
      </c>
      <c r="S62" s="16">
        <f t="shared" si="3"/>
        <v>0</v>
      </c>
      <c r="T62" s="15">
        <f>'[1]TCE - ANEXO III - Preencher'!U71</f>
        <v>0</v>
      </c>
      <c r="U62" s="15">
        <f>'[1]TCE - ANEXO III - Preencher'!V71</f>
        <v>0</v>
      </c>
      <c r="V62" s="16">
        <f t="shared" si="4"/>
        <v>0</v>
      </c>
      <c r="W62" s="17" t="str">
        <f>IF('[1]TCE - ANEXO III - Preencher'!X71="","",'[1]TCE - ANEXO III - Preencher'!X71)</f>
        <v/>
      </c>
      <c r="X62" s="15">
        <f>'[1]TCE - ANEXO III - Preencher'!Y71</f>
        <v>0</v>
      </c>
      <c r="Y62" s="15">
        <f>'[1]TCE - ANEXO III - Preencher'!Z71</f>
        <v>0</v>
      </c>
      <c r="Z62" s="16">
        <f t="shared" si="5"/>
        <v>0</v>
      </c>
      <c r="AA62" s="17" t="str">
        <f>IF('[1]TCE - ANEXO III - Preencher'!AB71="","",'[1]TCE - ANEXO III - Preencher'!AB71)</f>
        <v/>
      </c>
      <c r="AB62" s="15">
        <f t="shared" si="0"/>
        <v>491.69000000000005</v>
      </c>
    </row>
    <row r="63" spans="1:28" x14ac:dyDescent="0.25">
      <c r="A63" s="8">
        <f>IFERROR(VLOOKUP(B63,'[1]DADOS (OCULTAR)'!$Q$3:$S$133,3,0),"")</f>
        <v>9767633000951</v>
      </c>
      <c r="B63" s="9" t="str">
        <f>'[1]TCE - ANEXO III - Preencher'!C72</f>
        <v>UPA ENGENHO VELHO - C.G 010/2022</v>
      </c>
      <c r="C63" s="10"/>
      <c r="D63" s="11" t="str">
        <f>'[1]TCE - ANEXO III - Preencher'!E72</f>
        <v>GIZELE SOARES DA SILVA ARAUJO</v>
      </c>
      <c r="E63" s="9" t="str">
        <f>IF('[1]TCE - ANEXO III - Preencher'!F72="4 - Assistência Odontológica","2 - Outros Profissionais da Saúde",'[1]TCE - ANEXO III - Preencher'!F72)</f>
        <v>2 - Outros Profissionais da Saúde</v>
      </c>
      <c r="F63" s="12">
        <f>'[1]TCE - ANEXO III - Preencher'!G72</f>
        <v>322205</v>
      </c>
      <c r="G63" s="13">
        <f>IF('[1]TCE - ANEXO III - Preencher'!H72="","",'[1]TCE - ANEXO III - Preencher'!H72)</f>
        <v>45078</v>
      </c>
      <c r="H63" s="14">
        <f>'[1]TCE - ANEXO III - Preencher'!I72</f>
        <v>0</v>
      </c>
      <c r="I63" s="14">
        <f>'[1]TCE - ANEXO III - Preencher'!J72</f>
        <v>137.32</v>
      </c>
      <c r="J63" s="14">
        <f>'[1]TCE - ANEXO III - Preencher'!K72</f>
        <v>0</v>
      </c>
      <c r="K63" s="15">
        <f>'[1]TCE - ANEXO III - Preencher'!L72</f>
        <v>304.22000000000003</v>
      </c>
      <c r="L63" s="15">
        <f>'[1]TCE - ANEXO III - Preencher'!M72</f>
        <v>6.6</v>
      </c>
      <c r="M63" s="15">
        <f t="shared" si="1"/>
        <v>297.62</v>
      </c>
      <c r="N63" s="15">
        <f>'[1]TCE - ANEXO III - Preencher'!O72</f>
        <v>2.35</v>
      </c>
      <c r="O63" s="15">
        <f>'[1]TCE - ANEXO III - Preencher'!P72</f>
        <v>0</v>
      </c>
      <c r="P63" s="16">
        <f t="shared" si="2"/>
        <v>2.35</v>
      </c>
      <c r="Q63" s="15">
        <f>'[1]TCE - ANEXO III - Preencher'!R72</f>
        <v>184.44</v>
      </c>
      <c r="R63" s="15">
        <f>'[1]TCE - ANEXO III - Preencher'!S72</f>
        <v>79.8</v>
      </c>
      <c r="S63" s="16">
        <f t="shared" si="3"/>
        <v>104.64</v>
      </c>
      <c r="T63" s="15">
        <f>'[1]TCE - ANEXO III - Preencher'!U72</f>
        <v>77.55</v>
      </c>
      <c r="U63" s="15">
        <f>'[1]TCE - ANEXO III - Preencher'!V72</f>
        <v>0</v>
      </c>
      <c r="V63" s="16">
        <f t="shared" si="4"/>
        <v>77.55</v>
      </c>
      <c r="W63" s="17" t="str">
        <f>IF('[1]TCE - ANEXO III - Preencher'!X72="","",'[1]TCE - ANEXO III - Preencher'!X72)</f>
        <v>AUXILIO  CRECHE</v>
      </c>
      <c r="X63" s="15">
        <f>'[1]TCE - ANEXO III - Preencher'!Y72</f>
        <v>0</v>
      </c>
      <c r="Y63" s="15">
        <f>'[1]TCE - ANEXO III - Preencher'!Z72</f>
        <v>0</v>
      </c>
      <c r="Z63" s="16">
        <f t="shared" si="5"/>
        <v>0</v>
      </c>
      <c r="AA63" s="17" t="str">
        <f>IF('[1]TCE - ANEXO III - Preencher'!AB72="","",'[1]TCE - ANEXO III - Preencher'!AB72)</f>
        <v/>
      </c>
      <c r="AB63" s="15">
        <f t="shared" si="0"/>
        <v>619.48</v>
      </c>
    </row>
    <row r="64" spans="1:28" x14ac:dyDescent="0.25">
      <c r="A64" s="8">
        <f>IFERROR(VLOOKUP(B64,'[1]DADOS (OCULTAR)'!$Q$3:$S$133,3,0),"")</f>
        <v>9767633000951</v>
      </c>
      <c r="B64" s="9" t="str">
        <f>'[1]TCE - ANEXO III - Preencher'!C73</f>
        <v>UPA ENGENHO VELHO - C.G 010/2022</v>
      </c>
      <c r="C64" s="10"/>
      <c r="D64" s="11" t="str">
        <f>'[1]TCE - ANEXO III - Preencher'!E73</f>
        <v xml:space="preserve">IGOR JONATHAN MARTINS TRINDADE </v>
      </c>
      <c r="E64" s="9" t="str">
        <f>IF('[1]TCE - ANEXO III - Preencher'!F73="4 - Assistência Odontológica","2 - Outros Profissionais da Saúde",'[1]TCE - ANEXO III - Preencher'!F73)</f>
        <v>3 - Administrativo</v>
      </c>
      <c r="F64" s="12">
        <f>'[1]TCE - ANEXO III - Preencher'!G73</f>
        <v>414105</v>
      </c>
      <c r="G64" s="13">
        <f>IF('[1]TCE - ANEXO III - Preencher'!H73="","",'[1]TCE - ANEXO III - Preencher'!H73)</f>
        <v>45078</v>
      </c>
      <c r="H64" s="14">
        <f>'[1]TCE - ANEXO III - Preencher'!I73</f>
        <v>0</v>
      </c>
      <c r="I64" s="14">
        <f>'[1]TCE - ANEXO III - Preencher'!J73</f>
        <v>134.07</v>
      </c>
      <c r="J64" s="14">
        <f>'[1]TCE - ANEXO III - Preencher'!K73</f>
        <v>0</v>
      </c>
      <c r="K64" s="15">
        <f>'[1]TCE - ANEXO III - Preencher'!L73</f>
        <v>304.22000000000003</v>
      </c>
      <c r="L64" s="15">
        <f>'[1]TCE - ANEXO III - Preencher'!M73</f>
        <v>6.6</v>
      </c>
      <c r="M64" s="15">
        <f t="shared" si="1"/>
        <v>297.62</v>
      </c>
      <c r="N64" s="15">
        <f>'[1]TCE - ANEXO III - Preencher'!O73</f>
        <v>2.35</v>
      </c>
      <c r="O64" s="15">
        <f>'[1]TCE - ANEXO III - Preencher'!P73</f>
        <v>0</v>
      </c>
      <c r="P64" s="16">
        <f t="shared" si="2"/>
        <v>2.35</v>
      </c>
      <c r="Q64" s="15">
        <f>'[1]TCE - ANEXO III - Preencher'!R73</f>
        <v>221.4</v>
      </c>
      <c r="R64" s="15">
        <f>'[1]TCE - ANEXO III - Preencher'!S73</f>
        <v>100.56</v>
      </c>
      <c r="S64" s="16">
        <f t="shared" si="3"/>
        <v>120.84</v>
      </c>
      <c r="T64" s="15">
        <f>'[1]TCE - ANEXO III - Preencher'!U73</f>
        <v>0</v>
      </c>
      <c r="U64" s="15">
        <f>'[1]TCE - ANEXO III - Preencher'!V73</f>
        <v>0</v>
      </c>
      <c r="V64" s="16">
        <f t="shared" si="4"/>
        <v>0</v>
      </c>
      <c r="W64" s="17" t="str">
        <f>IF('[1]TCE - ANEXO III - Preencher'!X73="","",'[1]TCE - ANEXO III - Preencher'!X73)</f>
        <v/>
      </c>
      <c r="X64" s="15">
        <f>'[1]TCE - ANEXO III - Preencher'!Y73</f>
        <v>0</v>
      </c>
      <c r="Y64" s="15">
        <f>'[1]TCE - ANEXO III - Preencher'!Z73</f>
        <v>0</v>
      </c>
      <c r="Z64" s="16">
        <f t="shared" si="5"/>
        <v>0</v>
      </c>
      <c r="AA64" s="17" t="str">
        <f>IF('[1]TCE - ANEXO III - Preencher'!AB73="","",'[1]TCE - ANEXO III - Preencher'!AB73)</f>
        <v/>
      </c>
      <c r="AB64" s="15">
        <f t="shared" si="0"/>
        <v>554.88</v>
      </c>
    </row>
    <row r="65" spans="1:28" x14ac:dyDescent="0.25">
      <c r="A65" s="8">
        <f>IFERROR(VLOOKUP(B65,'[1]DADOS (OCULTAR)'!$Q$3:$S$133,3,0),"")</f>
        <v>9767633000951</v>
      </c>
      <c r="B65" s="9" t="str">
        <f>'[1]TCE - ANEXO III - Preencher'!C74</f>
        <v>UPA ENGENHO VELHO - C.G 010/2022</v>
      </c>
      <c r="C65" s="10"/>
      <c r="D65" s="11" t="str">
        <f>'[1]TCE - ANEXO III - Preencher'!E74</f>
        <v>IRYS FERNANDA MARIA PEREIRA</v>
      </c>
      <c r="E65" s="9" t="str">
        <f>IF('[1]TCE - ANEXO III - Preencher'!F74="4 - Assistência Odontológica","2 - Outros Profissionais da Saúde",'[1]TCE - ANEXO III - Preencher'!F74)</f>
        <v>3 - Administrativo</v>
      </c>
      <c r="F65" s="12">
        <f>'[1]TCE - ANEXO III - Preencher'!G74</f>
        <v>351605</v>
      </c>
      <c r="G65" s="13">
        <f>IF('[1]TCE - ANEXO III - Preencher'!H74="","",'[1]TCE - ANEXO III - Preencher'!H74)</f>
        <v>45078</v>
      </c>
      <c r="H65" s="14">
        <f>'[1]TCE - ANEXO III - Preencher'!I74</f>
        <v>0</v>
      </c>
      <c r="I65" s="14">
        <f>'[1]TCE - ANEXO III - Preencher'!J74</f>
        <v>143.01</v>
      </c>
      <c r="J65" s="14">
        <f>'[1]TCE - ANEXO III - Preencher'!K74</f>
        <v>0</v>
      </c>
      <c r="K65" s="15">
        <f>'[1]TCE - ANEXO III - Preencher'!L74</f>
        <v>304.22000000000003</v>
      </c>
      <c r="L65" s="15">
        <f>'[1]TCE - ANEXO III - Preencher'!M74</f>
        <v>6.6</v>
      </c>
      <c r="M65" s="15">
        <f t="shared" si="1"/>
        <v>297.62</v>
      </c>
      <c r="N65" s="15">
        <f>'[1]TCE - ANEXO III - Preencher'!O74</f>
        <v>2.35</v>
      </c>
      <c r="O65" s="15">
        <f>'[1]TCE - ANEXO III - Preencher'!P74</f>
        <v>0</v>
      </c>
      <c r="P65" s="16">
        <f t="shared" si="2"/>
        <v>2.35</v>
      </c>
      <c r="Q65" s="15">
        <f>'[1]TCE - ANEXO III - Preencher'!R74</f>
        <v>155.80000000000001</v>
      </c>
      <c r="R65" s="15">
        <f>'[1]TCE - ANEXO III - Preencher'!S74</f>
        <v>0</v>
      </c>
      <c r="S65" s="16">
        <f t="shared" si="3"/>
        <v>155.80000000000001</v>
      </c>
      <c r="T65" s="15">
        <f>'[1]TCE - ANEXO III - Preencher'!U74</f>
        <v>0</v>
      </c>
      <c r="U65" s="15">
        <f>'[1]TCE - ANEXO III - Preencher'!V74</f>
        <v>0</v>
      </c>
      <c r="V65" s="16">
        <f t="shared" si="4"/>
        <v>0</v>
      </c>
      <c r="W65" s="17" t="str">
        <f>IF('[1]TCE - ANEXO III - Preencher'!X74="","",'[1]TCE - ANEXO III - Preencher'!X74)</f>
        <v/>
      </c>
      <c r="X65" s="15">
        <f>'[1]TCE - ANEXO III - Preencher'!Y74</f>
        <v>0</v>
      </c>
      <c r="Y65" s="15">
        <f>'[1]TCE - ANEXO III - Preencher'!Z74</f>
        <v>0</v>
      </c>
      <c r="Z65" s="16">
        <f t="shared" si="5"/>
        <v>0</v>
      </c>
      <c r="AA65" s="17" t="str">
        <f>IF('[1]TCE - ANEXO III - Preencher'!AB74="","",'[1]TCE - ANEXO III - Preencher'!AB74)</f>
        <v/>
      </c>
      <c r="AB65" s="15">
        <f t="shared" si="0"/>
        <v>598.78</v>
      </c>
    </row>
    <row r="66" spans="1:28" x14ac:dyDescent="0.25">
      <c r="A66" s="8">
        <f>IFERROR(VLOOKUP(B66,'[1]DADOS (OCULTAR)'!$Q$3:$S$133,3,0),"")</f>
        <v>9767633000951</v>
      </c>
      <c r="B66" s="9" t="str">
        <f>'[1]TCE - ANEXO III - Preencher'!C75</f>
        <v>UPA ENGENHO VELHO - C.G 010/2022</v>
      </c>
      <c r="C66" s="10"/>
      <c r="D66" s="11" t="str">
        <f>'[1]TCE - ANEXO III - Preencher'!E75</f>
        <v xml:space="preserve">ISABELA RAFAELLI MARQUES DE SÁ </v>
      </c>
      <c r="E66" s="9" t="str">
        <f>IF('[1]TCE - ANEXO III - Preencher'!F75="4 - Assistência Odontológica","2 - Outros Profissionais da Saúde",'[1]TCE - ANEXO III - Preencher'!F75)</f>
        <v>2 - Outros Profissionais da Saúde</v>
      </c>
      <c r="F66" s="12">
        <f>'[1]TCE - ANEXO III - Preencher'!G75</f>
        <v>223505</v>
      </c>
      <c r="G66" s="13">
        <f>IF('[1]TCE - ANEXO III - Preencher'!H75="","",'[1]TCE - ANEXO III - Preencher'!H75)</f>
        <v>45078</v>
      </c>
      <c r="H66" s="14">
        <f>'[1]TCE - ANEXO III - Preencher'!I75</f>
        <v>0</v>
      </c>
      <c r="I66" s="14">
        <f>'[1]TCE - ANEXO III - Preencher'!J75</f>
        <v>288.29000000000002</v>
      </c>
      <c r="J66" s="14">
        <f>'[1]TCE - ANEXO III - Preencher'!K75</f>
        <v>0</v>
      </c>
      <c r="K66" s="15">
        <f>'[1]TCE - ANEXO III - Preencher'!L75</f>
        <v>0</v>
      </c>
      <c r="L66" s="15">
        <f>'[1]TCE - ANEXO III - Preencher'!M75</f>
        <v>0</v>
      </c>
      <c r="M66" s="15">
        <f t="shared" si="1"/>
        <v>0</v>
      </c>
      <c r="N66" s="15">
        <f>'[1]TCE - ANEXO III - Preencher'!O75</f>
        <v>4.09</v>
      </c>
      <c r="O66" s="15">
        <f>'[1]TCE - ANEXO III - Preencher'!P75</f>
        <v>0</v>
      </c>
      <c r="P66" s="16">
        <f t="shared" si="2"/>
        <v>4.09</v>
      </c>
      <c r="Q66" s="15">
        <f>'[1]TCE - ANEXO III - Preencher'!R75</f>
        <v>0</v>
      </c>
      <c r="R66" s="15">
        <f>'[1]TCE - ANEXO III - Preencher'!S75</f>
        <v>0</v>
      </c>
      <c r="S66" s="16">
        <f t="shared" si="3"/>
        <v>0</v>
      </c>
      <c r="T66" s="15">
        <f>'[1]TCE - ANEXO III - Preencher'!U75</f>
        <v>0</v>
      </c>
      <c r="U66" s="15">
        <f>'[1]TCE - ANEXO III - Preencher'!V75</f>
        <v>0</v>
      </c>
      <c r="V66" s="16">
        <f t="shared" si="4"/>
        <v>0</v>
      </c>
      <c r="W66" s="17" t="str">
        <f>IF('[1]TCE - ANEXO III - Preencher'!X75="","",'[1]TCE - ANEXO III - Preencher'!X75)</f>
        <v/>
      </c>
      <c r="X66" s="15">
        <f>'[1]TCE - ANEXO III - Preencher'!Y75</f>
        <v>0</v>
      </c>
      <c r="Y66" s="15">
        <f>'[1]TCE - ANEXO III - Preencher'!Z75</f>
        <v>0</v>
      </c>
      <c r="Z66" s="16">
        <f t="shared" si="5"/>
        <v>0</v>
      </c>
      <c r="AA66" s="17" t="str">
        <f>IF('[1]TCE - ANEXO III - Preencher'!AB75="","",'[1]TCE - ANEXO III - Preencher'!AB75)</f>
        <v/>
      </c>
      <c r="AB66" s="15">
        <f t="shared" si="0"/>
        <v>292.38</v>
      </c>
    </row>
    <row r="67" spans="1:28" x14ac:dyDescent="0.25">
      <c r="A67" s="8">
        <f>IFERROR(VLOOKUP(B67,'[1]DADOS (OCULTAR)'!$Q$3:$S$133,3,0),"")</f>
        <v>9767633000951</v>
      </c>
      <c r="B67" s="9" t="str">
        <f>'[1]TCE - ANEXO III - Preencher'!C76</f>
        <v>UPA ENGENHO VELHO - C.G 010/2022</v>
      </c>
      <c r="C67" s="10"/>
      <c r="D67" s="11" t="str">
        <f>'[1]TCE - ANEXO III - Preencher'!E76</f>
        <v>IZABELA PRISCILA DA SILVA GOMES</v>
      </c>
      <c r="E67" s="9" t="str">
        <f>IF('[1]TCE - ANEXO III - Preencher'!F76="4 - Assistência Odontológica","2 - Outros Profissionais da Saúde",'[1]TCE - ANEXO III - Preencher'!F76)</f>
        <v>2 - Outros Profissionais da Saúde</v>
      </c>
      <c r="F67" s="12">
        <f>'[1]TCE - ANEXO III - Preencher'!G76</f>
        <v>322205</v>
      </c>
      <c r="G67" s="13">
        <f>IF('[1]TCE - ANEXO III - Preencher'!H76="","",'[1]TCE - ANEXO III - Preencher'!H76)</f>
        <v>45078</v>
      </c>
      <c r="H67" s="14">
        <f>'[1]TCE - ANEXO III - Preencher'!I76</f>
        <v>0</v>
      </c>
      <c r="I67" s="14">
        <f>'[1]TCE - ANEXO III - Preencher'!J76</f>
        <v>162.62</v>
      </c>
      <c r="J67" s="14">
        <f>'[1]TCE - ANEXO III - Preencher'!K76</f>
        <v>0</v>
      </c>
      <c r="K67" s="15">
        <f>'[1]TCE - ANEXO III - Preencher'!L76</f>
        <v>304.22000000000003</v>
      </c>
      <c r="L67" s="15">
        <f>'[1]TCE - ANEXO III - Preencher'!M76</f>
        <v>6.6</v>
      </c>
      <c r="M67" s="15">
        <f t="shared" si="1"/>
        <v>297.62</v>
      </c>
      <c r="N67" s="15">
        <f>'[1]TCE - ANEXO III - Preencher'!O76</f>
        <v>2.35</v>
      </c>
      <c r="O67" s="15">
        <f>'[1]TCE - ANEXO III - Preencher'!P76</f>
        <v>0</v>
      </c>
      <c r="P67" s="16">
        <f t="shared" si="2"/>
        <v>2.35</v>
      </c>
      <c r="Q67" s="15">
        <f>'[1]TCE - ANEXO III - Preencher'!R76</f>
        <v>246</v>
      </c>
      <c r="R67" s="15">
        <f>'[1]TCE - ANEXO III - Preencher'!S76</f>
        <v>79.8</v>
      </c>
      <c r="S67" s="16">
        <f t="shared" si="3"/>
        <v>166.2</v>
      </c>
      <c r="T67" s="15">
        <f>'[1]TCE - ANEXO III - Preencher'!U76</f>
        <v>0</v>
      </c>
      <c r="U67" s="15">
        <f>'[1]TCE - ANEXO III - Preencher'!V76</f>
        <v>0</v>
      </c>
      <c r="V67" s="16">
        <f t="shared" si="4"/>
        <v>0</v>
      </c>
      <c r="W67" s="17" t="str">
        <f>IF('[1]TCE - ANEXO III - Preencher'!X76="","",'[1]TCE - ANEXO III - Preencher'!X76)</f>
        <v/>
      </c>
      <c r="X67" s="15">
        <f>'[1]TCE - ANEXO III - Preencher'!Y76</f>
        <v>0</v>
      </c>
      <c r="Y67" s="15">
        <f>'[1]TCE - ANEXO III - Preencher'!Z76</f>
        <v>0</v>
      </c>
      <c r="Z67" s="16">
        <f t="shared" si="5"/>
        <v>0</v>
      </c>
      <c r="AA67" s="17" t="str">
        <f>IF('[1]TCE - ANEXO III - Preencher'!AB76="","",'[1]TCE - ANEXO III - Preencher'!AB76)</f>
        <v/>
      </c>
      <c r="AB67" s="15">
        <f t="shared" ref="AB67:AB130" si="6">H67+I67+J67+M67+P67+S67+V67+Z67</f>
        <v>628.79</v>
      </c>
    </row>
    <row r="68" spans="1:28" x14ac:dyDescent="0.25">
      <c r="A68" s="8">
        <f>IFERROR(VLOOKUP(B68,'[1]DADOS (OCULTAR)'!$Q$3:$S$133,3,0),"")</f>
        <v>9767633000951</v>
      </c>
      <c r="B68" s="9" t="str">
        <f>'[1]TCE - ANEXO III - Preencher'!C77</f>
        <v>UPA ENGENHO VELHO - C.G 010/2022</v>
      </c>
      <c r="C68" s="10"/>
      <c r="D68" s="11" t="str">
        <f>'[1]TCE - ANEXO III - Preencher'!E77</f>
        <v>JACIANA SOARES DA SILVA AQUINO</v>
      </c>
      <c r="E68" s="9" t="str">
        <f>IF('[1]TCE - ANEXO III - Preencher'!F77="4 - Assistência Odontológica","2 - Outros Profissionais da Saúde",'[1]TCE - ANEXO III - Preencher'!F77)</f>
        <v>2 - Outros Profissionais da Saúde</v>
      </c>
      <c r="F68" s="12">
        <f>'[1]TCE - ANEXO III - Preencher'!G77</f>
        <v>322205</v>
      </c>
      <c r="G68" s="13">
        <f>IF('[1]TCE - ANEXO III - Preencher'!H77="","",'[1]TCE - ANEXO III - Preencher'!H77)</f>
        <v>45078</v>
      </c>
      <c r="H68" s="14">
        <f>'[1]TCE - ANEXO III - Preencher'!I77</f>
        <v>0</v>
      </c>
      <c r="I68" s="14">
        <f>'[1]TCE - ANEXO III - Preencher'!J77</f>
        <v>127.52</v>
      </c>
      <c r="J68" s="14">
        <f>'[1]TCE - ANEXO III - Preencher'!K77</f>
        <v>0</v>
      </c>
      <c r="K68" s="15">
        <f>'[1]TCE - ANEXO III - Preencher'!L77</f>
        <v>304.22000000000003</v>
      </c>
      <c r="L68" s="15">
        <f>'[1]TCE - ANEXO III - Preencher'!M77</f>
        <v>6.6</v>
      </c>
      <c r="M68" s="15">
        <f t="shared" ref="M68:M131" si="7">K68-L68</f>
        <v>297.62</v>
      </c>
      <c r="N68" s="15">
        <f>'[1]TCE - ANEXO III - Preencher'!O77</f>
        <v>2.35</v>
      </c>
      <c r="O68" s="15">
        <f>'[1]TCE - ANEXO III - Preencher'!P77</f>
        <v>0</v>
      </c>
      <c r="P68" s="16">
        <f t="shared" ref="P68:P131" si="8">N68-O68</f>
        <v>2.35</v>
      </c>
      <c r="Q68" s="15">
        <f>'[1]TCE - ANEXO III - Preencher'!R77</f>
        <v>0</v>
      </c>
      <c r="R68" s="15">
        <f>'[1]TCE - ANEXO III - Preencher'!S77</f>
        <v>0</v>
      </c>
      <c r="S68" s="16">
        <f t="shared" ref="S68:S131" si="9">Q68-R68</f>
        <v>0</v>
      </c>
      <c r="T68" s="15">
        <f>'[1]TCE - ANEXO III - Preencher'!U77</f>
        <v>77.55</v>
      </c>
      <c r="U68" s="15">
        <f>'[1]TCE - ANEXO III - Preencher'!V77</f>
        <v>0</v>
      </c>
      <c r="V68" s="16">
        <f t="shared" ref="V68:V131" si="10">T68-U68</f>
        <v>77.55</v>
      </c>
      <c r="W68" s="17" t="str">
        <f>IF('[1]TCE - ANEXO III - Preencher'!X77="","",'[1]TCE - ANEXO III - Preencher'!X77)</f>
        <v>AUXILIO  CRECHE</v>
      </c>
      <c r="X68" s="15">
        <f>'[1]TCE - ANEXO III - Preencher'!Y77</f>
        <v>0</v>
      </c>
      <c r="Y68" s="15">
        <f>'[1]TCE - ANEXO III - Preencher'!Z77</f>
        <v>0</v>
      </c>
      <c r="Z68" s="16">
        <f t="shared" ref="Z68:Z131" si="11">X68-Y68</f>
        <v>0</v>
      </c>
      <c r="AA68" s="17" t="str">
        <f>IF('[1]TCE - ANEXO III - Preencher'!AB77="","",'[1]TCE - ANEXO III - Preencher'!AB77)</f>
        <v/>
      </c>
      <c r="AB68" s="15">
        <f t="shared" si="6"/>
        <v>505.04</v>
      </c>
    </row>
    <row r="69" spans="1:28" x14ac:dyDescent="0.25">
      <c r="A69" s="8">
        <f>IFERROR(VLOOKUP(B69,'[1]DADOS (OCULTAR)'!$Q$3:$S$133,3,0),"")</f>
        <v>9767633000951</v>
      </c>
      <c r="B69" s="9" t="str">
        <f>'[1]TCE - ANEXO III - Preencher'!C78</f>
        <v>UPA ENGENHO VELHO - C.G 010/2022</v>
      </c>
      <c r="C69" s="10"/>
      <c r="D69" s="11" t="str">
        <f>'[1]TCE - ANEXO III - Preencher'!E78</f>
        <v>JACKELINE JOSEFA DE MORAES FERREIRA</v>
      </c>
      <c r="E69" s="9" t="str">
        <f>IF('[1]TCE - ANEXO III - Preencher'!F78="4 - Assistência Odontológica","2 - Outros Profissionais da Saúde",'[1]TCE - ANEXO III - Preencher'!F78)</f>
        <v>2 - Outros Profissionais da Saúde</v>
      </c>
      <c r="F69" s="12">
        <f>'[1]TCE - ANEXO III - Preencher'!G78</f>
        <v>322205</v>
      </c>
      <c r="G69" s="13">
        <f>IF('[1]TCE - ANEXO III - Preencher'!H78="","",'[1]TCE - ANEXO III - Preencher'!H78)</f>
        <v>45078</v>
      </c>
      <c r="H69" s="14">
        <f>'[1]TCE - ANEXO III - Preencher'!I78</f>
        <v>0</v>
      </c>
      <c r="I69" s="14">
        <f>'[1]TCE - ANEXO III - Preencher'!J78</f>
        <v>135.52000000000001</v>
      </c>
      <c r="J69" s="14">
        <f>'[1]TCE - ANEXO III - Preencher'!K78</f>
        <v>0</v>
      </c>
      <c r="K69" s="15">
        <f>'[1]TCE - ANEXO III - Preencher'!L78</f>
        <v>304.22000000000003</v>
      </c>
      <c r="L69" s="15">
        <f>'[1]TCE - ANEXO III - Preencher'!M78</f>
        <v>6.6</v>
      </c>
      <c r="M69" s="15">
        <f t="shared" si="7"/>
        <v>297.62</v>
      </c>
      <c r="N69" s="15">
        <f>'[1]TCE - ANEXO III - Preencher'!O78</f>
        <v>2.35</v>
      </c>
      <c r="O69" s="15">
        <f>'[1]TCE - ANEXO III - Preencher'!P78</f>
        <v>0</v>
      </c>
      <c r="P69" s="16">
        <f t="shared" si="8"/>
        <v>2.35</v>
      </c>
      <c r="Q69" s="15">
        <f>'[1]TCE - ANEXO III - Preencher'!R78</f>
        <v>213.2</v>
      </c>
      <c r="R69" s="15">
        <f>'[1]TCE - ANEXO III - Preencher'!S78</f>
        <v>79.8</v>
      </c>
      <c r="S69" s="16">
        <f t="shared" si="9"/>
        <v>133.39999999999998</v>
      </c>
      <c r="T69" s="15">
        <f>'[1]TCE - ANEXO III - Preencher'!U78</f>
        <v>155.1</v>
      </c>
      <c r="U69" s="15">
        <f>'[1]TCE - ANEXO III - Preencher'!V78</f>
        <v>0</v>
      </c>
      <c r="V69" s="16">
        <f t="shared" si="10"/>
        <v>155.1</v>
      </c>
      <c r="W69" s="17" t="str">
        <f>IF('[1]TCE - ANEXO III - Preencher'!X78="","",'[1]TCE - ANEXO III - Preencher'!X78)</f>
        <v>AUXILIO  CRECHE</v>
      </c>
      <c r="X69" s="15">
        <f>'[1]TCE - ANEXO III - Preencher'!Y78</f>
        <v>0</v>
      </c>
      <c r="Y69" s="15">
        <f>'[1]TCE - ANEXO III - Preencher'!Z78</f>
        <v>0</v>
      </c>
      <c r="Z69" s="16">
        <f t="shared" si="11"/>
        <v>0</v>
      </c>
      <c r="AA69" s="17" t="str">
        <f>IF('[1]TCE - ANEXO III - Preencher'!AB78="","",'[1]TCE - ANEXO III - Preencher'!AB78)</f>
        <v/>
      </c>
      <c r="AB69" s="15">
        <f t="shared" si="6"/>
        <v>723.99</v>
      </c>
    </row>
    <row r="70" spans="1:28" x14ac:dyDescent="0.25">
      <c r="A70" s="8">
        <f>IFERROR(VLOOKUP(B70,'[1]DADOS (OCULTAR)'!$Q$3:$S$133,3,0),"")</f>
        <v>9767633000951</v>
      </c>
      <c r="B70" s="9" t="str">
        <f>'[1]TCE - ANEXO III - Preencher'!C79</f>
        <v>UPA ENGENHO VELHO - C.G 010/2022</v>
      </c>
      <c r="C70" s="10"/>
      <c r="D70" s="11" t="str">
        <f>'[1]TCE - ANEXO III - Preencher'!E79</f>
        <v>JACQUELINE CONCEICAO DA SILVA SANTOS BEZERRA</v>
      </c>
      <c r="E70" s="9" t="str">
        <f>IF('[1]TCE - ANEXO III - Preencher'!F79="4 - Assistência Odontológica","2 - Outros Profissionais da Saúde",'[1]TCE - ANEXO III - Preencher'!F79)</f>
        <v>2 - Outros Profissionais da Saúde</v>
      </c>
      <c r="F70" s="12">
        <f>'[1]TCE - ANEXO III - Preencher'!G79</f>
        <v>322205</v>
      </c>
      <c r="G70" s="13">
        <f>IF('[1]TCE - ANEXO III - Preencher'!H79="","",'[1]TCE - ANEXO III - Preencher'!H79)</f>
        <v>45078</v>
      </c>
      <c r="H70" s="14">
        <f>'[1]TCE - ANEXO III - Preencher'!I79</f>
        <v>0</v>
      </c>
      <c r="I70" s="14">
        <f>'[1]TCE - ANEXO III - Preencher'!J79</f>
        <v>162.62</v>
      </c>
      <c r="J70" s="14">
        <f>'[1]TCE - ANEXO III - Preencher'!K79</f>
        <v>0</v>
      </c>
      <c r="K70" s="15">
        <f>'[1]TCE - ANEXO III - Preencher'!L79</f>
        <v>304.22000000000003</v>
      </c>
      <c r="L70" s="15">
        <f>'[1]TCE - ANEXO III - Preencher'!M79</f>
        <v>6.6</v>
      </c>
      <c r="M70" s="15">
        <f t="shared" si="7"/>
        <v>297.62</v>
      </c>
      <c r="N70" s="15">
        <f>'[1]TCE - ANEXO III - Preencher'!O79</f>
        <v>2.35</v>
      </c>
      <c r="O70" s="15">
        <f>'[1]TCE - ANEXO III - Preencher'!P79</f>
        <v>0</v>
      </c>
      <c r="P70" s="16">
        <f t="shared" si="8"/>
        <v>2.35</v>
      </c>
      <c r="Q70" s="15">
        <f>'[1]TCE - ANEXO III - Preencher'!R79</f>
        <v>245.98</v>
      </c>
      <c r="R70" s="15">
        <f>'[1]TCE - ANEXO III - Preencher'!S79</f>
        <v>79.8</v>
      </c>
      <c r="S70" s="16">
        <f t="shared" si="9"/>
        <v>166.18</v>
      </c>
      <c r="T70" s="15">
        <f>'[1]TCE - ANEXO III - Preencher'!U79</f>
        <v>77.55</v>
      </c>
      <c r="U70" s="15">
        <f>'[1]TCE - ANEXO III - Preencher'!V79</f>
        <v>0</v>
      </c>
      <c r="V70" s="16">
        <f t="shared" si="10"/>
        <v>77.55</v>
      </c>
      <c r="W70" s="17" t="str">
        <f>IF('[1]TCE - ANEXO III - Preencher'!X79="","",'[1]TCE - ANEXO III - Preencher'!X79)</f>
        <v>AUXILIO  CRECHE</v>
      </c>
      <c r="X70" s="15">
        <f>'[1]TCE - ANEXO III - Preencher'!Y79</f>
        <v>0</v>
      </c>
      <c r="Y70" s="15">
        <f>'[1]TCE - ANEXO III - Preencher'!Z79</f>
        <v>0</v>
      </c>
      <c r="Z70" s="16">
        <f t="shared" si="11"/>
        <v>0</v>
      </c>
      <c r="AA70" s="17" t="str">
        <f>IF('[1]TCE - ANEXO III - Preencher'!AB79="","",'[1]TCE - ANEXO III - Preencher'!AB79)</f>
        <v/>
      </c>
      <c r="AB70" s="15">
        <f t="shared" si="6"/>
        <v>706.31999999999994</v>
      </c>
    </row>
    <row r="71" spans="1:28" x14ac:dyDescent="0.25">
      <c r="A71" s="8">
        <f>IFERROR(VLOOKUP(B71,'[1]DADOS (OCULTAR)'!$Q$3:$S$133,3,0),"")</f>
        <v>9767633000951</v>
      </c>
      <c r="B71" s="9" t="str">
        <f>'[1]TCE - ANEXO III - Preencher'!C80</f>
        <v>UPA ENGENHO VELHO - C.G 010/2022</v>
      </c>
      <c r="C71" s="10"/>
      <c r="D71" s="11" t="str">
        <f>'[1]TCE - ANEXO III - Preencher'!E80</f>
        <v xml:space="preserve">JACQUELINE NUNES DE ANDRADE LOPES </v>
      </c>
      <c r="E71" s="9" t="str">
        <f>IF('[1]TCE - ANEXO III - Preencher'!F80="4 - Assistência Odontológica","2 - Outros Profissionais da Saúde",'[1]TCE - ANEXO III - Preencher'!F80)</f>
        <v>3 - Administrativo</v>
      </c>
      <c r="F71" s="12">
        <f>'[1]TCE - ANEXO III - Preencher'!G80</f>
        <v>252105</v>
      </c>
      <c r="G71" s="13">
        <f>IF('[1]TCE - ANEXO III - Preencher'!H80="","",'[1]TCE - ANEXO III - Preencher'!H80)</f>
        <v>45078</v>
      </c>
      <c r="H71" s="14">
        <f>'[1]TCE - ANEXO III - Preencher'!I80</f>
        <v>0</v>
      </c>
      <c r="I71" s="14">
        <f>'[1]TCE - ANEXO III - Preencher'!J80</f>
        <v>178.76</v>
      </c>
      <c r="J71" s="14">
        <f>'[1]TCE - ANEXO III - Preencher'!K80</f>
        <v>0</v>
      </c>
      <c r="K71" s="15">
        <f>'[1]TCE - ANEXO III - Preencher'!L80</f>
        <v>304.22000000000003</v>
      </c>
      <c r="L71" s="15">
        <f>'[1]TCE - ANEXO III - Preencher'!M80</f>
        <v>6.6</v>
      </c>
      <c r="M71" s="15">
        <f t="shared" si="7"/>
        <v>297.62</v>
      </c>
      <c r="N71" s="15">
        <f>'[1]TCE - ANEXO III - Preencher'!O80</f>
        <v>2.35</v>
      </c>
      <c r="O71" s="15">
        <f>'[1]TCE - ANEXO III - Preencher'!P80</f>
        <v>0</v>
      </c>
      <c r="P71" s="16">
        <f t="shared" si="8"/>
        <v>2.35</v>
      </c>
      <c r="Q71" s="15">
        <f>'[1]TCE - ANEXO III - Preencher'!R80</f>
        <v>311.58</v>
      </c>
      <c r="R71" s="15">
        <f>'[1]TCE - ANEXO III - Preencher'!S80</f>
        <v>134.08000000000001</v>
      </c>
      <c r="S71" s="16">
        <f t="shared" si="9"/>
        <v>177.49999999999997</v>
      </c>
      <c r="T71" s="15">
        <f>'[1]TCE - ANEXO III - Preencher'!U80</f>
        <v>69.430000000000007</v>
      </c>
      <c r="U71" s="15">
        <f>'[1]TCE - ANEXO III - Preencher'!V80</f>
        <v>0</v>
      </c>
      <c r="V71" s="16">
        <f t="shared" si="10"/>
        <v>69.430000000000007</v>
      </c>
      <c r="W71" s="17" t="str">
        <f>IF('[1]TCE - ANEXO III - Preencher'!X80="","",'[1]TCE - ANEXO III - Preencher'!X80)</f>
        <v>AUXILIO  CRECHE</v>
      </c>
      <c r="X71" s="15">
        <f>'[1]TCE - ANEXO III - Preencher'!Y80</f>
        <v>0</v>
      </c>
      <c r="Y71" s="15">
        <f>'[1]TCE - ANEXO III - Preencher'!Z80</f>
        <v>0</v>
      </c>
      <c r="Z71" s="16">
        <f t="shared" si="11"/>
        <v>0</v>
      </c>
      <c r="AA71" s="17" t="str">
        <f>IF('[1]TCE - ANEXO III - Preencher'!AB80="","",'[1]TCE - ANEXO III - Preencher'!AB80)</f>
        <v/>
      </c>
      <c r="AB71" s="15">
        <f t="shared" si="6"/>
        <v>725.66000000000008</v>
      </c>
    </row>
    <row r="72" spans="1:28" x14ac:dyDescent="0.25">
      <c r="A72" s="8">
        <f>IFERROR(VLOOKUP(B72,'[1]DADOS (OCULTAR)'!$Q$3:$S$133,3,0),"")</f>
        <v>9767633000951</v>
      </c>
      <c r="B72" s="9" t="str">
        <f>'[1]TCE - ANEXO III - Preencher'!C81</f>
        <v>UPA ENGENHO VELHO - C.G 010/2022</v>
      </c>
      <c r="C72" s="10"/>
      <c r="D72" s="11" t="str">
        <f>'[1]TCE - ANEXO III - Preencher'!E81</f>
        <v>JADEILSON DE LIMA VIEGAS</v>
      </c>
      <c r="E72" s="9" t="str">
        <f>IF('[1]TCE - ANEXO III - Preencher'!F81="4 - Assistência Odontológica","2 - Outros Profissionais da Saúde",'[1]TCE - ANEXO III - Preencher'!F81)</f>
        <v>2 - Outros Profissionais da Saúde</v>
      </c>
      <c r="F72" s="12">
        <f>'[1]TCE - ANEXO III - Preencher'!G81</f>
        <v>322205</v>
      </c>
      <c r="G72" s="13">
        <f>IF('[1]TCE - ANEXO III - Preencher'!H81="","",'[1]TCE - ANEXO III - Preencher'!H81)</f>
        <v>45078</v>
      </c>
      <c r="H72" s="14">
        <f>'[1]TCE - ANEXO III - Preencher'!I81</f>
        <v>0</v>
      </c>
      <c r="I72" s="14">
        <f>'[1]TCE - ANEXO III - Preencher'!J81</f>
        <v>135.52000000000001</v>
      </c>
      <c r="J72" s="14">
        <f>'[1]TCE - ANEXO III - Preencher'!K81</f>
        <v>0</v>
      </c>
      <c r="K72" s="15">
        <f>'[1]TCE - ANEXO III - Preencher'!L81</f>
        <v>304.22000000000003</v>
      </c>
      <c r="L72" s="15">
        <f>'[1]TCE - ANEXO III - Preencher'!M81</f>
        <v>6.6</v>
      </c>
      <c r="M72" s="15">
        <f t="shared" si="7"/>
        <v>297.62</v>
      </c>
      <c r="N72" s="15">
        <f>'[1]TCE - ANEXO III - Preencher'!O81</f>
        <v>2.35</v>
      </c>
      <c r="O72" s="15">
        <f>'[1]TCE - ANEXO III - Preencher'!P81</f>
        <v>0</v>
      </c>
      <c r="P72" s="16">
        <f t="shared" si="8"/>
        <v>2.35</v>
      </c>
      <c r="Q72" s="15">
        <f>'[1]TCE - ANEXO III - Preencher'!R81</f>
        <v>123</v>
      </c>
      <c r="R72" s="15">
        <f>'[1]TCE - ANEXO III - Preencher'!S81</f>
        <v>79.8</v>
      </c>
      <c r="S72" s="16">
        <f t="shared" si="9"/>
        <v>43.2</v>
      </c>
      <c r="T72" s="15">
        <f>'[1]TCE - ANEXO III - Preencher'!U81</f>
        <v>0</v>
      </c>
      <c r="U72" s="15">
        <f>'[1]TCE - ANEXO III - Preencher'!V81</f>
        <v>0</v>
      </c>
      <c r="V72" s="16">
        <f t="shared" si="10"/>
        <v>0</v>
      </c>
      <c r="W72" s="17" t="str">
        <f>IF('[1]TCE - ANEXO III - Preencher'!X81="","",'[1]TCE - ANEXO III - Preencher'!X81)</f>
        <v/>
      </c>
      <c r="X72" s="15">
        <f>'[1]TCE - ANEXO III - Preencher'!Y81</f>
        <v>0</v>
      </c>
      <c r="Y72" s="15">
        <f>'[1]TCE - ANEXO III - Preencher'!Z81</f>
        <v>0</v>
      </c>
      <c r="Z72" s="16">
        <f t="shared" si="11"/>
        <v>0</v>
      </c>
      <c r="AA72" s="17" t="str">
        <f>IF('[1]TCE - ANEXO III - Preencher'!AB81="","",'[1]TCE - ANEXO III - Preencher'!AB81)</f>
        <v/>
      </c>
      <c r="AB72" s="15">
        <f t="shared" si="6"/>
        <v>478.69</v>
      </c>
    </row>
    <row r="73" spans="1:28" x14ac:dyDescent="0.25">
      <c r="A73" s="8">
        <f>IFERROR(VLOOKUP(B73,'[1]DADOS (OCULTAR)'!$Q$3:$S$133,3,0),"")</f>
        <v>9767633000951</v>
      </c>
      <c r="B73" s="9" t="str">
        <f>'[1]TCE - ANEXO III - Preencher'!C82</f>
        <v>UPA ENGENHO VELHO - C.G 010/2022</v>
      </c>
      <c r="C73" s="10"/>
      <c r="D73" s="11" t="str">
        <f>'[1]TCE - ANEXO III - Preencher'!E82</f>
        <v>JANAINA LUCIA DE ALMEIDA SILVA</v>
      </c>
      <c r="E73" s="9" t="str">
        <f>IF('[1]TCE - ANEXO III - Preencher'!F82="4 - Assistência Odontológica","2 - Outros Profissionais da Saúde",'[1]TCE - ANEXO III - Preencher'!F82)</f>
        <v>2 - Outros Profissionais da Saúde</v>
      </c>
      <c r="F73" s="12">
        <f>'[1]TCE - ANEXO III - Preencher'!G82</f>
        <v>322205</v>
      </c>
      <c r="G73" s="13">
        <f>IF('[1]TCE - ANEXO III - Preencher'!H82="","",'[1]TCE - ANEXO III - Preencher'!H82)</f>
        <v>45078</v>
      </c>
      <c r="H73" s="14">
        <f>'[1]TCE - ANEXO III - Preencher'!I82</f>
        <v>0</v>
      </c>
      <c r="I73" s="14">
        <f>'[1]TCE - ANEXO III - Preencher'!J82</f>
        <v>135.52000000000001</v>
      </c>
      <c r="J73" s="14">
        <f>'[1]TCE - ANEXO III - Preencher'!K82</f>
        <v>0</v>
      </c>
      <c r="K73" s="15">
        <f>'[1]TCE - ANEXO III - Preencher'!L82</f>
        <v>304.22000000000003</v>
      </c>
      <c r="L73" s="15">
        <f>'[1]TCE - ANEXO III - Preencher'!M82</f>
        <v>6.6</v>
      </c>
      <c r="M73" s="15">
        <f t="shared" si="7"/>
        <v>297.62</v>
      </c>
      <c r="N73" s="15">
        <f>'[1]TCE - ANEXO III - Preencher'!O82</f>
        <v>2.35</v>
      </c>
      <c r="O73" s="15">
        <f>'[1]TCE - ANEXO III - Preencher'!P82</f>
        <v>0</v>
      </c>
      <c r="P73" s="16">
        <f t="shared" si="8"/>
        <v>2.35</v>
      </c>
      <c r="Q73" s="15">
        <f>'[1]TCE - ANEXO III - Preencher'!R82</f>
        <v>0</v>
      </c>
      <c r="R73" s="15">
        <f>'[1]TCE - ANEXO III - Preencher'!S82</f>
        <v>0</v>
      </c>
      <c r="S73" s="16">
        <f t="shared" si="9"/>
        <v>0</v>
      </c>
      <c r="T73" s="15">
        <f>'[1]TCE - ANEXO III - Preencher'!U82</f>
        <v>0</v>
      </c>
      <c r="U73" s="15">
        <f>'[1]TCE - ANEXO III - Preencher'!V82</f>
        <v>0</v>
      </c>
      <c r="V73" s="16">
        <f t="shared" si="10"/>
        <v>0</v>
      </c>
      <c r="W73" s="17" t="str">
        <f>IF('[1]TCE - ANEXO III - Preencher'!X82="","",'[1]TCE - ANEXO III - Preencher'!X82)</f>
        <v/>
      </c>
      <c r="X73" s="15">
        <f>'[1]TCE - ANEXO III - Preencher'!Y82</f>
        <v>0</v>
      </c>
      <c r="Y73" s="15">
        <f>'[1]TCE - ANEXO III - Preencher'!Z82</f>
        <v>0</v>
      </c>
      <c r="Z73" s="16">
        <f t="shared" si="11"/>
        <v>0</v>
      </c>
      <c r="AA73" s="17" t="str">
        <f>IF('[1]TCE - ANEXO III - Preencher'!AB82="","",'[1]TCE - ANEXO III - Preencher'!AB82)</f>
        <v/>
      </c>
      <c r="AB73" s="15">
        <f t="shared" si="6"/>
        <v>435.49</v>
      </c>
    </row>
    <row r="74" spans="1:28" x14ac:dyDescent="0.25">
      <c r="A74" s="8">
        <f>IFERROR(VLOOKUP(B74,'[1]DADOS (OCULTAR)'!$Q$3:$S$133,3,0),"")</f>
        <v>9767633000951</v>
      </c>
      <c r="B74" s="9" t="str">
        <f>'[1]TCE - ANEXO III - Preencher'!C83</f>
        <v>UPA ENGENHO VELHO - C.G 010/2022</v>
      </c>
      <c r="C74" s="10"/>
      <c r="D74" s="11" t="str">
        <f>'[1]TCE - ANEXO III - Preencher'!E83</f>
        <v>JEFFERSON ELBERT RAMOS DA SILVA</v>
      </c>
      <c r="E74" s="9" t="str">
        <f>IF('[1]TCE - ANEXO III - Preencher'!F83="4 - Assistência Odontológica","2 - Outros Profissionais da Saúde",'[1]TCE - ANEXO III - Preencher'!F83)</f>
        <v>3 - Administrativo</v>
      </c>
      <c r="F74" s="12">
        <f>'[1]TCE - ANEXO III - Preencher'!G83</f>
        <v>422110</v>
      </c>
      <c r="G74" s="13">
        <f>IF('[1]TCE - ANEXO III - Preencher'!H83="","",'[1]TCE - ANEXO III - Preencher'!H83)</f>
        <v>45078</v>
      </c>
      <c r="H74" s="14">
        <f>'[1]TCE - ANEXO III - Preencher'!I83</f>
        <v>0</v>
      </c>
      <c r="I74" s="14">
        <f>'[1]TCE - ANEXO III - Preencher'!J83</f>
        <v>135.16</v>
      </c>
      <c r="J74" s="14">
        <f>'[1]TCE - ANEXO III - Preencher'!K83</f>
        <v>0</v>
      </c>
      <c r="K74" s="15">
        <f>'[1]TCE - ANEXO III - Preencher'!L83</f>
        <v>304.22000000000003</v>
      </c>
      <c r="L74" s="15">
        <f>'[1]TCE - ANEXO III - Preencher'!M83</f>
        <v>6.6</v>
      </c>
      <c r="M74" s="15">
        <f t="shared" si="7"/>
        <v>297.62</v>
      </c>
      <c r="N74" s="15">
        <f>'[1]TCE - ANEXO III - Preencher'!O83</f>
        <v>2.35</v>
      </c>
      <c r="O74" s="15">
        <f>'[1]TCE - ANEXO III - Preencher'!P83</f>
        <v>0</v>
      </c>
      <c r="P74" s="16">
        <f t="shared" si="8"/>
        <v>2.35</v>
      </c>
      <c r="Q74" s="15">
        <f>'[1]TCE - ANEXO III - Preencher'!R83</f>
        <v>123</v>
      </c>
      <c r="R74" s="15">
        <f>'[1]TCE - ANEXO III - Preencher'!S83</f>
        <v>79.2</v>
      </c>
      <c r="S74" s="16">
        <f t="shared" si="9"/>
        <v>43.8</v>
      </c>
      <c r="T74" s="15">
        <f>'[1]TCE - ANEXO III - Preencher'!U83</f>
        <v>0</v>
      </c>
      <c r="U74" s="15">
        <f>'[1]TCE - ANEXO III - Preencher'!V83</f>
        <v>0</v>
      </c>
      <c r="V74" s="16">
        <f t="shared" si="10"/>
        <v>0</v>
      </c>
      <c r="W74" s="17" t="str">
        <f>IF('[1]TCE - ANEXO III - Preencher'!X83="","",'[1]TCE - ANEXO III - Preencher'!X83)</f>
        <v/>
      </c>
      <c r="X74" s="15">
        <f>'[1]TCE - ANEXO III - Preencher'!Y83</f>
        <v>0</v>
      </c>
      <c r="Y74" s="15">
        <f>'[1]TCE - ANEXO III - Preencher'!Z83</f>
        <v>0</v>
      </c>
      <c r="Z74" s="16">
        <f t="shared" si="11"/>
        <v>0</v>
      </c>
      <c r="AA74" s="17" t="str">
        <f>IF('[1]TCE - ANEXO III - Preencher'!AB83="","",'[1]TCE - ANEXO III - Preencher'!AB83)</f>
        <v/>
      </c>
      <c r="AB74" s="15">
        <f t="shared" si="6"/>
        <v>478.93</v>
      </c>
    </row>
    <row r="75" spans="1:28" x14ac:dyDescent="0.25">
      <c r="A75" s="8">
        <f>IFERROR(VLOOKUP(B75,'[1]DADOS (OCULTAR)'!$Q$3:$S$133,3,0),"")</f>
        <v>9767633000951</v>
      </c>
      <c r="B75" s="9" t="str">
        <f>'[1]TCE - ANEXO III - Preencher'!C84</f>
        <v>UPA ENGENHO VELHO - C.G 010/2022</v>
      </c>
      <c r="C75" s="10"/>
      <c r="D75" s="11" t="str">
        <f>'[1]TCE - ANEXO III - Preencher'!E84</f>
        <v>JESSICA BRITO DE SOUZA MUNIZ</v>
      </c>
      <c r="E75" s="9" t="str">
        <f>IF('[1]TCE - ANEXO III - Preencher'!F84="4 - Assistência Odontológica","2 - Outros Profissionais da Saúde",'[1]TCE - ANEXO III - Preencher'!F84)</f>
        <v>3 - Administrativo</v>
      </c>
      <c r="F75" s="12">
        <f>'[1]TCE - ANEXO III - Preencher'!G84</f>
        <v>422110</v>
      </c>
      <c r="G75" s="13">
        <f>IF('[1]TCE - ANEXO III - Preencher'!H84="","",'[1]TCE - ANEXO III - Preencher'!H84)</f>
        <v>45078</v>
      </c>
      <c r="H75" s="14">
        <f>'[1]TCE - ANEXO III - Preencher'!I84</f>
        <v>0</v>
      </c>
      <c r="I75" s="14">
        <f>'[1]TCE - ANEXO III - Preencher'!J84</f>
        <v>172.45</v>
      </c>
      <c r="J75" s="14">
        <f>'[1]TCE - ANEXO III - Preencher'!K84</f>
        <v>0</v>
      </c>
      <c r="K75" s="15">
        <f>'[1]TCE - ANEXO III - Preencher'!L84</f>
        <v>0</v>
      </c>
      <c r="L75" s="15">
        <f>'[1]TCE - ANEXO III - Preencher'!M84</f>
        <v>0</v>
      </c>
      <c r="M75" s="15">
        <f t="shared" si="7"/>
        <v>0</v>
      </c>
      <c r="N75" s="15">
        <f>'[1]TCE - ANEXO III - Preencher'!O84</f>
        <v>2.35</v>
      </c>
      <c r="O75" s="15">
        <f>'[1]TCE - ANEXO III - Preencher'!P84</f>
        <v>0</v>
      </c>
      <c r="P75" s="16">
        <f t="shared" si="8"/>
        <v>2.35</v>
      </c>
      <c r="Q75" s="15">
        <f>'[1]TCE - ANEXO III - Preencher'!R84</f>
        <v>0</v>
      </c>
      <c r="R75" s="15">
        <f>'[1]TCE - ANEXO III - Preencher'!S84</f>
        <v>0</v>
      </c>
      <c r="S75" s="16">
        <f t="shared" si="9"/>
        <v>0</v>
      </c>
      <c r="T75" s="15">
        <f>'[1]TCE - ANEXO III - Preencher'!U84</f>
        <v>0</v>
      </c>
      <c r="U75" s="15">
        <f>'[1]TCE - ANEXO III - Preencher'!V84</f>
        <v>0</v>
      </c>
      <c r="V75" s="16">
        <f t="shared" si="10"/>
        <v>0</v>
      </c>
      <c r="W75" s="17" t="str">
        <f>IF('[1]TCE - ANEXO III - Preencher'!X84="","",'[1]TCE - ANEXO III - Preencher'!X84)</f>
        <v/>
      </c>
      <c r="X75" s="15">
        <f>'[1]TCE - ANEXO III - Preencher'!Y84</f>
        <v>0</v>
      </c>
      <c r="Y75" s="15">
        <f>'[1]TCE - ANEXO III - Preencher'!Z84</f>
        <v>0</v>
      </c>
      <c r="Z75" s="16">
        <f t="shared" si="11"/>
        <v>0</v>
      </c>
      <c r="AA75" s="17" t="str">
        <f>IF('[1]TCE - ANEXO III - Preencher'!AB84="","",'[1]TCE - ANEXO III - Preencher'!AB84)</f>
        <v/>
      </c>
      <c r="AB75" s="15">
        <f t="shared" si="6"/>
        <v>174.79999999999998</v>
      </c>
    </row>
    <row r="76" spans="1:28" x14ac:dyDescent="0.25">
      <c r="A76" s="8">
        <f>IFERROR(VLOOKUP(B76,'[1]DADOS (OCULTAR)'!$Q$3:$S$133,3,0),"")</f>
        <v>9767633000951</v>
      </c>
      <c r="B76" s="9" t="str">
        <f>'[1]TCE - ANEXO III - Preencher'!C85</f>
        <v>UPA ENGENHO VELHO - C.G 010/2022</v>
      </c>
      <c r="C76" s="10"/>
      <c r="D76" s="11" t="str">
        <f>'[1]TCE - ANEXO III - Preencher'!E85</f>
        <v>JESSICA TAMYRIS DE FREITAS CAVALCANTI</v>
      </c>
      <c r="E76" s="9" t="str">
        <f>IF('[1]TCE - ANEXO III - Preencher'!F85="4 - Assistência Odontológica","2 - Outros Profissionais da Saúde",'[1]TCE - ANEXO III - Preencher'!F85)</f>
        <v>2 - Outros Profissionais da Saúde</v>
      </c>
      <c r="F76" s="12">
        <f>'[1]TCE - ANEXO III - Preencher'!G85</f>
        <v>223405</v>
      </c>
      <c r="G76" s="13">
        <f>IF('[1]TCE - ANEXO III - Preencher'!H85="","",'[1]TCE - ANEXO III - Preencher'!H85)</f>
        <v>45078</v>
      </c>
      <c r="H76" s="14">
        <f>'[1]TCE - ANEXO III - Preencher'!I85</f>
        <v>0</v>
      </c>
      <c r="I76" s="14">
        <f>'[1]TCE - ANEXO III - Preencher'!J85</f>
        <v>442</v>
      </c>
      <c r="J76" s="14">
        <f>'[1]TCE - ANEXO III - Preencher'!K85</f>
        <v>0</v>
      </c>
      <c r="K76" s="15">
        <f>'[1]TCE - ANEXO III - Preencher'!L85</f>
        <v>304.22000000000003</v>
      </c>
      <c r="L76" s="15">
        <f>'[1]TCE - ANEXO III - Preencher'!M85</f>
        <v>6.6</v>
      </c>
      <c r="M76" s="15">
        <f t="shared" si="7"/>
        <v>297.62</v>
      </c>
      <c r="N76" s="15">
        <f>'[1]TCE - ANEXO III - Preencher'!O85</f>
        <v>2.35</v>
      </c>
      <c r="O76" s="15">
        <f>'[1]TCE - ANEXO III - Preencher'!P85</f>
        <v>0</v>
      </c>
      <c r="P76" s="16">
        <f t="shared" si="8"/>
        <v>2.35</v>
      </c>
      <c r="Q76" s="15">
        <f>'[1]TCE - ANEXO III - Preencher'!R85</f>
        <v>0</v>
      </c>
      <c r="R76" s="15">
        <f>'[1]TCE - ANEXO III - Preencher'!S85</f>
        <v>0</v>
      </c>
      <c r="S76" s="16">
        <f t="shared" si="9"/>
        <v>0</v>
      </c>
      <c r="T76" s="15">
        <f>'[1]TCE - ANEXO III - Preencher'!U85</f>
        <v>0</v>
      </c>
      <c r="U76" s="15">
        <f>'[1]TCE - ANEXO III - Preencher'!V85</f>
        <v>0</v>
      </c>
      <c r="V76" s="16">
        <f t="shared" si="10"/>
        <v>0</v>
      </c>
      <c r="W76" s="17" t="str">
        <f>IF('[1]TCE - ANEXO III - Preencher'!X85="","",'[1]TCE - ANEXO III - Preencher'!X85)</f>
        <v/>
      </c>
      <c r="X76" s="15">
        <f>'[1]TCE - ANEXO III - Preencher'!Y85</f>
        <v>0</v>
      </c>
      <c r="Y76" s="15">
        <f>'[1]TCE - ANEXO III - Preencher'!Z85</f>
        <v>0</v>
      </c>
      <c r="Z76" s="16">
        <f t="shared" si="11"/>
        <v>0</v>
      </c>
      <c r="AA76" s="17" t="str">
        <f>IF('[1]TCE - ANEXO III - Preencher'!AB85="","",'[1]TCE - ANEXO III - Preencher'!AB85)</f>
        <v/>
      </c>
      <c r="AB76" s="15">
        <f t="shared" si="6"/>
        <v>741.97</v>
      </c>
    </row>
    <row r="77" spans="1:28" x14ac:dyDescent="0.25">
      <c r="A77" s="8">
        <f>IFERROR(VLOOKUP(B77,'[1]DADOS (OCULTAR)'!$Q$3:$S$133,3,0),"")</f>
        <v>9767633000951</v>
      </c>
      <c r="B77" s="9" t="str">
        <f>'[1]TCE - ANEXO III - Preencher'!C86</f>
        <v>UPA ENGENHO VELHO - C.G 010/2022</v>
      </c>
      <c r="C77" s="10"/>
      <c r="D77" s="11" t="str">
        <f>'[1]TCE - ANEXO III - Preencher'!E86</f>
        <v>JESSIKA ROCHA PIMENTEL</v>
      </c>
      <c r="E77" s="9" t="str">
        <f>IF('[1]TCE - ANEXO III - Preencher'!F86="4 - Assistência Odontológica","2 - Outros Profissionais da Saúde",'[1]TCE - ANEXO III - Preencher'!F86)</f>
        <v>2 - Outros Profissionais da Saúde</v>
      </c>
      <c r="F77" s="12">
        <f>'[1]TCE - ANEXO III - Preencher'!G86</f>
        <v>251605</v>
      </c>
      <c r="G77" s="13">
        <f>IF('[1]TCE - ANEXO III - Preencher'!H86="","",'[1]TCE - ANEXO III - Preencher'!H86)</f>
        <v>45078</v>
      </c>
      <c r="H77" s="14">
        <f>'[1]TCE - ANEXO III - Preencher'!I86</f>
        <v>0</v>
      </c>
      <c r="I77" s="14">
        <f>'[1]TCE - ANEXO III - Preencher'!J86</f>
        <v>251.73</v>
      </c>
      <c r="J77" s="14">
        <f>'[1]TCE - ANEXO III - Preencher'!K86</f>
        <v>0</v>
      </c>
      <c r="K77" s="15">
        <f>'[1]TCE - ANEXO III - Preencher'!L86</f>
        <v>304.22000000000003</v>
      </c>
      <c r="L77" s="15">
        <f>'[1]TCE - ANEXO III - Preencher'!M86</f>
        <v>6.6</v>
      </c>
      <c r="M77" s="15">
        <f t="shared" si="7"/>
        <v>297.62</v>
      </c>
      <c r="N77" s="15">
        <f>'[1]TCE - ANEXO III - Preencher'!O86</f>
        <v>2.35</v>
      </c>
      <c r="O77" s="15">
        <f>'[1]TCE - ANEXO III - Preencher'!P86</f>
        <v>0</v>
      </c>
      <c r="P77" s="16">
        <f t="shared" si="8"/>
        <v>2.35</v>
      </c>
      <c r="Q77" s="15">
        <f>'[1]TCE - ANEXO III - Preencher'!R86</f>
        <v>0</v>
      </c>
      <c r="R77" s="15">
        <f>'[1]TCE - ANEXO III - Preencher'!S86</f>
        <v>0</v>
      </c>
      <c r="S77" s="16">
        <f t="shared" si="9"/>
        <v>0</v>
      </c>
      <c r="T77" s="15">
        <f>'[1]TCE - ANEXO III - Preencher'!U86</f>
        <v>0</v>
      </c>
      <c r="U77" s="15">
        <f>'[1]TCE - ANEXO III - Preencher'!V86</f>
        <v>0</v>
      </c>
      <c r="V77" s="16">
        <f t="shared" si="10"/>
        <v>0</v>
      </c>
      <c r="W77" s="17" t="str">
        <f>IF('[1]TCE - ANEXO III - Preencher'!X86="","",'[1]TCE - ANEXO III - Preencher'!X86)</f>
        <v/>
      </c>
      <c r="X77" s="15">
        <f>'[1]TCE - ANEXO III - Preencher'!Y86</f>
        <v>0</v>
      </c>
      <c r="Y77" s="15">
        <f>'[1]TCE - ANEXO III - Preencher'!Z86</f>
        <v>0</v>
      </c>
      <c r="Z77" s="16">
        <f t="shared" si="11"/>
        <v>0</v>
      </c>
      <c r="AA77" s="17" t="str">
        <f>IF('[1]TCE - ANEXO III - Preencher'!AB86="","",'[1]TCE - ANEXO III - Preencher'!AB86)</f>
        <v/>
      </c>
      <c r="AB77" s="15">
        <f t="shared" si="6"/>
        <v>551.70000000000005</v>
      </c>
    </row>
    <row r="78" spans="1:28" x14ac:dyDescent="0.25">
      <c r="A78" s="8">
        <f>IFERROR(VLOOKUP(B78,'[1]DADOS (OCULTAR)'!$Q$3:$S$133,3,0),"")</f>
        <v>9767633000951</v>
      </c>
      <c r="B78" s="9" t="str">
        <f>'[1]TCE - ANEXO III - Preencher'!C87</f>
        <v>UPA ENGENHO VELHO - C.G 010/2022</v>
      </c>
      <c r="C78" s="10"/>
      <c r="D78" s="11" t="str">
        <f>'[1]TCE - ANEXO III - Preencher'!E87</f>
        <v>JOCIEIDA CARVALHO SOUSA</v>
      </c>
      <c r="E78" s="9" t="str">
        <f>IF('[1]TCE - ANEXO III - Preencher'!F87="4 - Assistência Odontológica","2 - Outros Profissionais da Saúde",'[1]TCE - ANEXO III - Preencher'!F87)</f>
        <v>2 - Outros Profissionais da Saúde</v>
      </c>
      <c r="F78" s="12">
        <f>'[1]TCE - ANEXO III - Preencher'!G87</f>
        <v>223505</v>
      </c>
      <c r="G78" s="13">
        <f>IF('[1]TCE - ANEXO III - Preencher'!H87="","",'[1]TCE - ANEXO III - Preencher'!H87)</f>
        <v>45078</v>
      </c>
      <c r="H78" s="14">
        <f>'[1]TCE - ANEXO III - Preencher'!I87</f>
        <v>0</v>
      </c>
      <c r="I78" s="14">
        <f>'[1]TCE - ANEXO III - Preencher'!J87</f>
        <v>376.46</v>
      </c>
      <c r="J78" s="14">
        <f>'[1]TCE - ANEXO III - Preencher'!K87</f>
        <v>0</v>
      </c>
      <c r="K78" s="15">
        <f>'[1]TCE - ANEXO III - Preencher'!L87</f>
        <v>0</v>
      </c>
      <c r="L78" s="15">
        <f>'[1]TCE - ANEXO III - Preencher'!M87</f>
        <v>0</v>
      </c>
      <c r="M78" s="15">
        <f t="shared" si="7"/>
        <v>0</v>
      </c>
      <c r="N78" s="15">
        <f>'[1]TCE - ANEXO III - Preencher'!O87</f>
        <v>4.09</v>
      </c>
      <c r="O78" s="15">
        <f>'[1]TCE - ANEXO III - Preencher'!P87</f>
        <v>0</v>
      </c>
      <c r="P78" s="16">
        <f t="shared" si="8"/>
        <v>4.09</v>
      </c>
      <c r="Q78" s="15">
        <f>'[1]TCE - ANEXO III - Preencher'!R87</f>
        <v>0</v>
      </c>
      <c r="R78" s="15">
        <f>'[1]TCE - ANEXO III - Preencher'!S87</f>
        <v>0</v>
      </c>
      <c r="S78" s="16">
        <f t="shared" si="9"/>
        <v>0</v>
      </c>
      <c r="T78" s="15">
        <f>'[1]TCE - ANEXO III - Preencher'!U87</f>
        <v>0</v>
      </c>
      <c r="U78" s="15">
        <f>'[1]TCE - ANEXO III - Preencher'!V87</f>
        <v>0</v>
      </c>
      <c r="V78" s="16">
        <f t="shared" si="10"/>
        <v>0</v>
      </c>
      <c r="W78" s="17" t="str">
        <f>IF('[1]TCE - ANEXO III - Preencher'!X87="","",'[1]TCE - ANEXO III - Preencher'!X87)</f>
        <v/>
      </c>
      <c r="X78" s="15">
        <f>'[1]TCE - ANEXO III - Preencher'!Y87</f>
        <v>0</v>
      </c>
      <c r="Y78" s="15">
        <f>'[1]TCE - ANEXO III - Preencher'!Z87</f>
        <v>0</v>
      </c>
      <c r="Z78" s="16">
        <f t="shared" si="11"/>
        <v>0</v>
      </c>
      <c r="AA78" s="17" t="str">
        <f>IF('[1]TCE - ANEXO III - Preencher'!AB87="","",'[1]TCE - ANEXO III - Preencher'!AB87)</f>
        <v/>
      </c>
      <c r="AB78" s="15">
        <f t="shared" si="6"/>
        <v>380.54999999999995</v>
      </c>
    </row>
    <row r="79" spans="1:28" x14ac:dyDescent="0.25">
      <c r="A79" s="8">
        <f>IFERROR(VLOOKUP(B79,'[1]DADOS (OCULTAR)'!$Q$3:$S$133,3,0),"")</f>
        <v>9767633000951</v>
      </c>
      <c r="B79" s="9" t="str">
        <f>'[1]TCE - ANEXO III - Preencher'!C88</f>
        <v>UPA ENGENHO VELHO - C.G 010/2022</v>
      </c>
      <c r="C79" s="10"/>
      <c r="D79" s="11" t="str">
        <f>'[1]TCE - ANEXO III - Preencher'!E88</f>
        <v>JOELSON ELIAS RIBEIRO FILHO</v>
      </c>
      <c r="E79" s="9" t="str">
        <f>IF('[1]TCE - ANEXO III - Preencher'!F88="4 - Assistência Odontológica","2 - Outros Profissionais da Saúde",'[1]TCE - ANEXO III - Preencher'!F88)</f>
        <v>2 - Outros Profissionais da Saúde</v>
      </c>
      <c r="F79" s="12">
        <f>'[1]TCE - ANEXO III - Preencher'!G88</f>
        <v>324115</v>
      </c>
      <c r="G79" s="13">
        <f>IF('[1]TCE - ANEXO III - Preencher'!H88="","",'[1]TCE - ANEXO III - Preencher'!H88)</f>
        <v>45078</v>
      </c>
      <c r="H79" s="14">
        <f>'[1]TCE - ANEXO III - Preencher'!I88</f>
        <v>0</v>
      </c>
      <c r="I79" s="14">
        <f>'[1]TCE - ANEXO III - Preencher'!J88</f>
        <v>286.25</v>
      </c>
      <c r="J79" s="14">
        <f>'[1]TCE - ANEXO III - Preencher'!K88</f>
        <v>0</v>
      </c>
      <c r="K79" s="15">
        <f>'[1]TCE - ANEXO III - Preencher'!L88</f>
        <v>304.22000000000003</v>
      </c>
      <c r="L79" s="15">
        <f>'[1]TCE - ANEXO III - Preencher'!M88</f>
        <v>6.6</v>
      </c>
      <c r="M79" s="15">
        <f t="shared" si="7"/>
        <v>297.62</v>
      </c>
      <c r="N79" s="15">
        <f>'[1]TCE - ANEXO III - Preencher'!O88</f>
        <v>2.35</v>
      </c>
      <c r="O79" s="15">
        <f>'[1]TCE - ANEXO III - Preencher'!P88</f>
        <v>0</v>
      </c>
      <c r="P79" s="16">
        <f t="shared" si="8"/>
        <v>2.35</v>
      </c>
      <c r="Q79" s="15">
        <f>'[1]TCE - ANEXO III - Preencher'!R88</f>
        <v>0</v>
      </c>
      <c r="R79" s="15">
        <f>'[1]TCE - ANEXO III - Preencher'!S88</f>
        <v>0</v>
      </c>
      <c r="S79" s="16">
        <f t="shared" si="9"/>
        <v>0</v>
      </c>
      <c r="T79" s="15">
        <f>'[1]TCE - ANEXO III - Preencher'!U88</f>
        <v>0</v>
      </c>
      <c r="U79" s="15">
        <f>'[1]TCE - ANEXO III - Preencher'!V88</f>
        <v>0</v>
      </c>
      <c r="V79" s="16">
        <f t="shared" si="10"/>
        <v>0</v>
      </c>
      <c r="W79" s="17" t="str">
        <f>IF('[1]TCE - ANEXO III - Preencher'!X88="","",'[1]TCE - ANEXO III - Preencher'!X88)</f>
        <v/>
      </c>
      <c r="X79" s="15">
        <f>'[1]TCE - ANEXO III - Preencher'!Y88</f>
        <v>0</v>
      </c>
      <c r="Y79" s="15">
        <f>'[1]TCE - ANEXO III - Preencher'!Z88</f>
        <v>0</v>
      </c>
      <c r="Z79" s="16">
        <f t="shared" si="11"/>
        <v>0</v>
      </c>
      <c r="AA79" s="17" t="str">
        <f>IF('[1]TCE - ANEXO III - Preencher'!AB88="","",'[1]TCE - ANEXO III - Preencher'!AB88)</f>
        <v/>
      </c>
      <c r="AB79" s="15">
        <f t="shared" si="6"/>
        <v>586.22</v>
      </c>
    </row>
    <row r="80" spans="1:28" x14ac:dyDescent="0.25">
      <c r="A80" s="8">
        <f>IFERROR(VLOOKUP(B80,'[1]DADOS (OCULTAR)'!$Q$3:$S$133,3,0),"")</f>
        <v>9767633000951</v>
      </c>
      <c r="B80" s="9" t="str">
        <f>'[1]TCE - ANEXO III - Preencher'!C89</f>
        <v>UPA ENGENHO VELHO - C.G 010/2022</v>
      </c>
      <c r="C80" s="10"/>
      <c r="D80" s="11" t="str">
        <f>'[1]TCE - ANEXO III - Preencher'!E89</f>
        <v>JOSEANE ASSIS CARNEIRO</v>
      </c>
      <c r="E80" s="9" t="str">
        <f>IF('[1]TCE - ANEXO III - Preencher'!F89="4 - Assistência Odontológica","2 - Outros Profissionais da Saúde",'[1]TCE - ANEXO III - Preencher'!F89)</f>
        <v>2 - Outros Profissionais da Saúde</v>
      </c>
      <c r="F80" s="12">
        <f>'[1]TCE - ANEXO III - Preencher'!G89</f>
        <v>251605</v>
      </c>
      <c r="G80" s="13">
        <f>IF('[1]TCE - ANEXO III - Preencher'!H89="","",'[1]TCE - ANEXO III - Preencher'!H89)</f>
        <v>45078</v>
      </c>
      <c r="H80" s="14">
        <f>'[1]TCE - ANEXO III - Preencher'!I89</f>
        <v>0</v>
      </c>
      <c r="I80" s="14">
        <f>'[1]TCE - ANEXO III - Preencher'!J89</f>
        <v>348.03</v>
      </c>
      <c r="J80" s="14">
        <f>'[1]TCE - ANEXO III - Preencher'!K89</f>
        <v>0</v>
      </c>
      <c r="K80" s="15">
        <f>'[1]TCE - ANEXO III - Preencher'!L89</f>
        <v>304.22000000000003</v>
      </c>
      <c r="L80" s="15">
        <f>'[1]TCE - ANEXO III - Preencher'!M89</f>
        <v>6.6</v>
      </c>
      <c r="M80" s="15">
        <f t="shared" si="7"/>
        <v>297.62</v>
      </c>
      <c r="N80" s="15">
        <f>'[1]TCE - ANEXO III - Preencher'!O89</f>
        <v>2.35</v>
      </c>
      <c r="O80" s="15">
        <f>'[1]TCE - ANEXO III - Preencher'!P89</f>
        <v>0</v>
      </c>
      <c r="P80" s="16">
        <f t="shared" si="8"/>
        <v>2.35</v>
      </c>
      <c r="Q80" s="15">
        <f>'[1]TCE - ANEXO III - Preencher'!R89</f>
        <v>0</v>
      </c>
      <c r="R80" s="15">
        <f>'[1]TCE - ANEXO III - Preencher'!S89</f>
        <v>0</v>
      </c>
      <c r="S80" s="16">
        <f t="shared" si="9"/>
        <v>0</v>
      </c>
      <c r="T80" s="15">
        <f>'[1]TCE - ANEXO III - Preencher'!U89</f>
        <v>0</v>
      </c>
      <c r="U80" s="15">
        <f>'[1]TCE - ANEXO III - Preencher'!V89</f>
        <v>0</v>
      </c>
      <c r="V80" s="16">
        <f t="shared" si="10"/>
        <v>0</v>
      </c>
      <c r="W80" s="17" t="str">
        <f>IF('[1]TCE - ANEXO III - Preencher'!X89="","",'[1]TCE - ANEXO III - Preencher'!X89)</f>
        <v/>
      </c>
      <c r="X80" s="15">
        <f>'[1]TCE - ANEXO III - Preencher'!Y89</f>
        <v>0</v>
      </c>
      <c r="Y80" s="15">
        <f>'[1]TCE - ANEXO III - Preencher'!Z89</f>
        <v>0</v>
      </c>
      <c r="Z80" s="16">
        <f t="shared" si="11"/>
        <v>0</v>
      </c>
      <c r="AA80" s="17" t="str">
        <f>IF('[1]TCE - ANEXO III - Preencher'!AB89="","",'[1]TCE - ANEXO III - Preencher'!AB89)</f>
        <v/>
      </c>
      <c r="AB80" s="15">
        <f t="shared" si="6"/>
        <v>648</v>
      </c>
    </row>
    <row r="81" spans="1:28" x14ac:dyDescent="0.25">
      <c r="A81" s="8">
        <f>IFERROR(VLOOKUP(B81,'[1]DADOS (OCULTAR)'!$Q$3:$S$133,3,0),"")</f>
        <v>9767633000951</v>
      </c>
      <c r="B81" s="9" t="str">
        <f>'[1]TCE - ANEXO III - Preencher'!C90</f>
        <v>UPA ENGENHO VELHO - C.G 010/2022</v>
      </c>
      <c r="C81" s="10"/>
      <c r="D81" s="11" t="str">
        <f>'[1]TCE - ANEXO III - Preencher'!E90</f>
        <v>JOSIAS NELSON TORRES DE AMORIM</v>
      </c>
      <c r="E81" s="9" t="str">
        <f>IF('[1]TCE - ANEXO III - Preencher'!F90="4 - Assistência Odontológica","2 - Outros Profissionais da Saúde",'[1]TCE - ANEXO III - Preencher'!F90)</f>
        <v>2 - Outros Profissionais da Saúde</v>
      </c>
      <c r="F81" s="12">
        <f>'[1]TCE - ANEXO III - Preencher'!G90</f>
        <v>223505</v>
      </c>
      <c r="G81" s="13">
        <f>IF('[1]TCE - ANEXO III - Preencher'!H90="","",'[1]TCE - ANEXO III - Preencher'!H90)</f>
        <v>45078</v>
      </c>
      <c r="H81" s="14">
        <f>'[1]TCE - ANEXO III - Preencher'!I90</f>
        <v>0</v>
      </c>
      <c r="I81" s="14">
        <f>'[1]TCE - ANEXO III - Preencher'!J90</f>
        <v>266.89</v>
      </c>
      <c r="J81" s="14">
        <f>'[1]TCE - ANEXO III - Preencher'!K90</f>
        <v>0</v>
      </c>
      <c r="K81" s="15">
        <f>'[1]TCE - ANEXO III - Preencher'!L90</f>
        <v>0</v>
      </c>
      <c r="L81" s="15">
        <f>'[1]TCE - ANEXO III - Preencher'!M90</f>
        <v>0</v>
      </c>
      <c r="M81" s="15">
        <f t="shared" si="7"/>
        <v>0</v>
      </c>
      <c r="N81" s="15">
        <f>'[1]TCE - ANEXO III - Preencher'!O90</f>
        <v>4.09</v>
      </c>
      <c r="O81" s="15">
        <f>'[1]TCE - ANEXO III - Preencher'!P90</f>
        <v>0</v>
      </c>
      <c r="P81" s="16">
        <f t="shared" si="8"/>
        <v>4.09</v>
      </c>
      <c r="Q81" s="15">
        <f>'[1]TCE - ANEXO III - Preencher'!R90</f>
        <v>0</v>
      </c>
      <c r="R81" s="15">
        <f>'[1]TCE - ANEXO III - Preencher'!S90</f>
        <v>0</v>
      </c>
      <c r="S81" s="16">
        <f t="shared" si="9"/>
        <v>0</v>
      </c>
      <c r="T81" s="15">
        <f>'[1]TCE - ANEXO III - Preencher'!U90</f>
        <v>0</v>
      </c>
      <c r="U81" s="15">
        <f>'[1]TCE - ANEXO III - Preencher'!V90</f>
        <v>0</v>
      </c>
      <c r="V81" s="16">
        <f t="shared" si="10"/>
        <v>0</v>
      </c>
      <c r="W81" s="17" t="str">
        <f>IF('[1]TCE - ANEXO III - Preencher'!X90="","",'[1]TCE - ANEXO III - Preencher'!X90)</f>
        <v/>
      </c>
      <c r="X81" s="15">
        <f>'[1]TCE - ANEXO III - Preencher'!Y90</f>
        <v>0</v>
      </c>
      <c r="Y81" s="15">
        <f>'[1]TCE - ANEXO III - Preencher'!Z90</f>
        <v>0</v>
      </c>
      <c r="Z81" s="16">
        <f t="shared" si="11"/>
        <v>0</v>
      </c>
      <c r="AA81" s="17" t="str">
        <f>IF('[1]TCE - ANEXO III - Preencher'!AB90="","",'[1]TCE - ANEXO III - Preencher'!AB90)</f>
        <v/>
      </c>
      <c r="AB81" s="15">
        <f t="shared" si="6"/>
        <v>270.97999999999996</v>
      </c>
    </row>
    <row r="82" spans="1:28" x14ac:dyDescent="0.25">
      <c r="A82" s="8">
        <f>IFERROR(VLOOKUP(B82,'[1]DADOS (OCULTAR)'!$Q$3:$S$133,3,0),"")</f>
        <v>9767633000951</v>
      </c>
      <c r="B82" s="9" t="str">
        <f>'[1]TCE - ANEXO III - Preencher'!C91</f>
        <v>UPA ENGENHO VELHO - C.G 010/2022</v>
      </c>
      <c r="C82" s="10"/>
      <c r="D82" s="11" t="str">
        <f>'[1]TCE - ANEXO III - Preencher'!E91</f>
        <v>JOSIMAR FRANCISCO SANTOS DAS CHAGAS</v>
      </c>
      <c r="E82" s="9" t="str">
        <f>IF('[1]TCE - ANEXO III - Preencher'!F91="4 - Assistência Odontológica","2 - Outros Profissionais da Saúde",'[1]TCE - ANEXO III - Preencher'!F91)</f>
        <v>2 - Outros Profissionais da Saúde</v>
      </c>
      <c r="F82" s="12">
        <f>'[1]TCE - ANEXO III - Preencher'!G91</f>
        <v>223710</v>
      </c>
      <c r="G82" s="13">
        <f>IF('[1]TCE - ANEXO III - Preencher'!H91="","",'[1]TCE - ANEXO III - Preencher'!H91)</f>
        <v>45078</v>
      </c>
      <c r="H82" s="14">
        <f>'[1]TCE - ANEXO III - Preencher'!I91</f>
        <v>0</v>
      </c>
      <c r="I82" s="14">
        <f>'[1]TCE - ANEXO III - Preencher'!J91</f>
        <v>275.64999999999998</v>
      </c>
      <c r="J82" s="14">
        <f>'[1]TCE - ANEXO III - Preencher'!K91</f>
        <v>0</v>
      </c>
      <c r="K82" s="15">
        <f>'[1]TCE - ANEXO III - Preencher'!L91</f>
        <v>0</v>
      </c>
      <c r="L82" s="15">
        <f>'[1]TCE - ANEXO III - Preencher'!M91</f>
        <v>0</v>
      </c>
      <c r="M82" s="15">
        <f t="shared" si="7"/>
        <v>0</v>
      </c>
      <c r="N82" s="15">
        <f>'[1]TCE - ANEXO III - Preencher'!O91</f>
        <v>2.35</v>
      </c>
      <c r="O82" s="15">
        <f>'[1]TCE - ANEXO III - Preencher'!P91</f>
        <v>0</v>
      </c>
      <c r="P82" s="16">
        <f t="shared" si="8"/>
        <v>2.35</v>
      </c>
      <c r="Q82" s="15">
        <f>'[1]TCE - ANEXO III - Preencher'!R91</f>
        <v>0</v>
      </c>
      <c r="R82" s="15">
        <f>'[1]TCE - ANEXO III - Preencher'!S91</f>
        <v>0</v>
      </c>
      <c r="S82" s="16">
        <f t="shared" si="9"/>
        <v>0</v>
      </c>
      <c r="T82" s="15">
        <f>'[1]TCE - ANEXO III - Preencher'!U91</f>
        <v>0</v>
      </c>
      <c r="U82" s="15">
        <f>'[1]TCE - ANEXO III - Preencher'!V91</f>
        <v>0</v>
      </c>
      <c r="V82" s="16">
        <f t="shared" si="10"/>
        <v>0</v>
      </c>
      <c r="W82" s="17" t="str">
        <f>IF('[1]TCE - ANEXO III - Preencher'!X91="","",'[1]TCE - ANEXO III - Preencher'!X91)</f>
        <v/>
      </c>
      <c r="X82" s="15">
        <f>'[1]TCE - ANEXO III - Preencher'!Y91</f>
        <v>0</v>
      </c>
      <c r="Y82" s="15">
        <f>'[1]TCE - ANEXO III - Preencher'!Z91</f>
        <v>0</v>
      </c>
      <c r="Z82" s="16">
        <f t="shared" si="11"/>
        <v>0</v>
      </c>
      <c r="AA82" s="17" t="str">
        <f>IF('[1]TCE - ANEXO III - Preencher'!AB91="","",'[1]TCE - ANEXO III - Preencher'!AB91)</f>
        <v/>
      </c>
      <c r="AB82" s="15">
        <f t="shared" si="6"/>
        <v>278</v>
      </c>
    </row>
    <row r="83" spans="1:28" x14ac:dyDescent="0.25">
      <c r="A83" s="8">
        <f>IFERROR(VLOOKUP(B83,'[1]DADOS (OCULTAR)'!$Q$3:$S$133,3,0),"")</f>
        <v>9767633000951</v>
      </c>
      <c r="B83" s="9" t="str">
        <f>'[1]TCE - ANEXO III - Preencher'!C92</f>
        <v>UPA ENGENHO VELHO - C.G 010/2022</v>
      </c>
      <c r="C83" s="10"/>
      <c r="D83" s="11" t="str">
        <f>'[1]TCE - ANEXO III - Preencher'!E92</f>
        <v>JOYCE CLEITON DA SILVA SOARES</v>
      </c>
      <c r="E83" s="9" t="str">
        <f>IF('[1]TCE - ANEXO III - Preencher'!F92="4 - Assistência Odontológica","2 - Outros Profissionais da Saúde",'[1]TCE - ANEXO III - Preencher'!F92)</f>
        <v>2 - Outros Profissionais da Saúde</v>
      </c>
      <c r="F83" s="12">
        <f>'[1]TCE - ANEXO III - Preencher'!G92</f>
        <v>782320</v>
      </c>
      <c r="G83" s="13">
        <f>IF('[1]TCE - ANEXO III - Preencher'!H92="","",'[1]TCE - ANEXO III - Preencher'!H92)</f>
        <v>45078</v>
      </c>
      <c r="H83" s="14">
        <f>'[1]TCE - ANEXO III - Preencher'!I92</f>
        <v>0</v>
      </c>
      <c r="I83" s="14">
        <f>'[1]TCE - ANEXO III - Preencher'!J92</f>
        <v>143.83000000000001</v>
      </c>
      <c r="J83" s="14">
        <f>'[1]TCE - ANEXO III - Preencher'!K92</f>
        <v>0</v>
      </c>
      <c r="K83" s="15">
        <f>'[1]TCE - ANEXO III - Preencher'!L92</f>
        <v>304.22000000000003</v>
      </c>
      <c r="L83" s="15">
        <f>'[1]TCE - ANEXO III - Preencher'!M92</f>
        <v>6.6</v>
      </c>
      <c r="M83" s="15">
        <f t="shared" si="7"/>
        <v>297.62</v>
      </c>
      <c r="N83" s="15">
        <f>'[1]TCE - ANEXO III - Preencher'!O92</f>
        <v>0</v>
      </c>
      <c r="O83" s="15">
        <f>'[1]TCE - ANEXO III - Preencher'!P92</f>
        <v>0</v>
      </c>
      <c r="P83" s="16">
        <f t="shared" si="8"/>
        <v>0</v>
      </c>
      <c r="Q83" s="15">
        <f>'[1]TCE - ANEXO III - Preencher'!R92</f>
        <v>0</v>
      </c>
      <c r="R83" s="15">
        <f>'[1]TCE - ANEXO III - Preencher'!S92</f>
        <v>0</v>
      </c>
      <c r="S83" s="16">
        <f t="shared" si="9"/>
        <v>0</v>
      </c>
      <c r="T83" s="15">
        <f>'[1]TCE - ANEXO III - Preencher'!U92</f>
        <v>0</v>
      </c>
      <c r="U83" s="15">
        <f>'[1]TCE - ANEXO III - Preencher'!V92</f>
        <v>0</v>
      </c>
      <c r="V83" s="16">
        <f t="shared" si="10"/>
        <v>0</v>
      </c>
      <c r="W83" s="17" t="str">
        <f>IF('[1]TCE - ANEXO III - Preencher'!X92="","",'[1]TCE - ANEXO III - Preencher'!X92)</f>
        <v/>
      </c>
      <c r="X83" s="15">
        <f>'[1]TCE - ANEXO III - Preencher'!Y92</f>
        <v>0</v>
      </c>
      <c r="Y83" s="15">
        <f>'[1]TCE - ANEXO III - Preencher'!Z92</f>
        <v>0</v>
      </c>
      <c r="Z83" s="16">
        <f t="shared" si="11"/>
        <v>0</v>
      </c>
      <c r="AA83" s="17" t="str">
        <f>IF('[1]TCE - ANEXO III - Preencher'!AB92="","",'[1]TCE - ANEXO III - Preencher'!AB92)</f>
        <v/>
      </c>
      <c r="AB83" s="15">
        <f t="shared" si="6"/>
        <v>441.45000000000005</v>
      </c>
    </row>
    <row r="84" spans="1:28" x14ac:dyDescent="0.25">
      <c r="A84" s="8">
        <f>IFERROR(VLOOKUP(B84,'[1]DADOS (OCULTAR)'!$Q$3:$S$133,3,0),"")</f>
        <v>9767633000951</v>
      </c>
      <c r="B84" s="9" t="str">
        <f>'[1]TCE - ANEXO III - Preencher'!C93</f>
        <v>UPA ENGENHO VELHO - C.G 010/2022</v>
      </c>
      <c r="C84" s="10"/>
      <c r="D84" s="11" t="str">
        <f>'[1]TCE - ANEXO III - Preencher'!E93</f>
        <v xml:space="preserve">JOYCE THAIS DE SANTANA REGIS DE MORAIS </v>
      </c>
      <c r="E84" s="9" t="str">
        <f>IF('[1]TCE - ANEXO III - Preencher'!F93="4 - Assistência Odontológica","2 - Outros Profissionais da Saúde",'[1]TCE - ANEXO III - Preencher'!F93)</f>
        <v>2 - Outros Profissionais da Saúde</v>
      </c>
      <c r="F84" s="12">
        <f>'[1]TCE - ANEXO III - Preencher'!G93</f>
        <v>322205</v>
      </c>
      <c r="G84" s="13">
        <f>IF('[1]TCE - ANEXO III - Preencher'!H93="","",'[1]TCE - ANEXO III - Preencher'!H93)</f>
        <v>45078</v>
      </c>
      <c r="H84" s="14">
        <f>'[1]TCE - ANEXO III - Preencher'!I93</f>
        <v>0</v>
      </c>
      <c r="I84" s="14">
        <f>'[1]TCE - ANEXO III - Preencher'!J93</f>
        <v>133.38</v>
      </c>
      <c r="J84" s="14">
        <f>'[1]TCE - ANEXO III - Preencher'!K93</f>
        <v>0</v>
      </c>
      <c r="K84" s="15">
        <f>'[1]TCE - ANEXO III - Preencher'!L93</f>
        <v>304.22000000000003</v>
      </c>
      <c r="L84" s="15">
        <f>'[1]TCE - ANEXO III - Preencher'!M93</f>
        <v>6.6</v>
      </c>
      <c r="M84" s="15">
        <f t="shared" si="7"/>
        <v>297.62</v>
      </c>
      <c r="N84" s="15">
        <f>'[1]TCE - ANEXO III - Preencher'!O93</f>
        <v>2.35</v>
      </c>
      <c r="O84" s="15">
        <f>'[1]TCE - ANEXO III - Preencher'!P93</f>
        <v>0</v>
      </c>
      <c r="P84" s="16">
        <f t="shared" si="8"/>
        <v>2.35</v>
      </c>
      <c r="Q84" s="15">
        <f>'[1]TCE - ANEXO III - Preencher'!R93</f>
        <v>0</v>
      </c>
      <c r="R84" s="15">
        <f>'[1]TCE - ANEXO III - Preencher'!S93</f>
        <v>0</v>
      </c>
      <c r="S84" s="16">
        <f t="shared" si="9"/>
        <v>0</v>
      </c>
      <c r="T84" s="15">
        <f>'[1]TCE - ANEXO III - Preencher'!U93</f>
        <v>0</v>
      </c>
      <c r="U84" s="15">
        <f>'[1]TCE - ANEXO III - Preencher'!V93</f>
        <v>0</v>
      </c>
      <c r="V84" s="16">
        <f t="shared" si="10"/>
        <v>0</v>
      </c>
      <c r="W84" s="17" t="str">
        <f>IF('[1]TCE - ANEXO III - Preencher'!X93="","",'[1]TCE - ANEXO III - Preencher'!X93)</f>
        <v/>
      </c>
      <c r="X84" s="15">
        <f>'[1]TCE - ANEXO III - Preencher'!Y93</f>
        <v>0</v>
      </c>
      <c r="Y84" s="15">
        <f>'[1]TCE - ANEXO III - Preencher'!Z93</f>
        <v>0</v>
      </c>
      <c r="Z84" s="16">
        <f t="shared" si="11"/>
        <v>0</v>
      </c>
      <c r="AA84" s="17" t="str">
        <f>IF('[1]TCE - ANEXO III - Preencher'!AB93="","",'[1]TCE - ANEXO III - Preencher'!AB93)</f>
        <v/>
      </c>
      <c r="AB84" s="15">
        <f t="shared" si="6"/>
        <v>433.35</v>
      </c>
    </row>
    <row r="85" spans="1:28" x14ac:dyDescent="0.25">
      <c r="A85" s="8">
        <f>IFERROR(VLOOKUP(B85,'[1]DADOS (OCULTAR)'!$Q$3:$S$133,3,0),"")</f>
        <v>9767633000951</v>
      </c>
      <c r="B85" s="9" t="str">
        <f>'[1]TCE - ANEXO III - Preencher'!C94</f>
        <v>UPA ENGENHO VELHO - C.G 010/2022</v>
      </c>
      <c r="C85" s="10"/>
      <c r="D85" s="11" t="str">
        <f>'[1]TCE - ANEXO III - Preencher'!E94</f>
        <v>JUAN DOS SANTOS</v>
      </c>
      <c r="E85" s="9" t="str">
        <f>IF('[1]TCE - ANEXO III - Preencher'!F94="4 - Assistência Odontológica","2 - Outros Profissionais da Saúde",'[1]TCE - ANEXO III - Preencher'!F94)</f>
        <v>3 - Administrativo</v>
      </c>
      <c r="F85" s="12">
        <f>'[1]TCE - ANEXO III - Preencher'!G94</f>
        <v>411005</v>
      </c>
      <c r="G85" s="13">
        <f>IF('[1]TCE - ANEXO III - Preencher'!H94="","",'[1]TCE - ANEXO III - Preencher'!H94)</f>
        <v>45078</v>
      </c>
      <c r="H85" s="14">
        <f>'[1]TCE - ANEXO III - Preencher'!I94</f>
        <v>0</v>
      </c>
      <c r="I85" s="14">
        <f>'[1]TCE - ANEXO III - Preencher'!J94</f>
        <v>12.23</v>
      </c>
      <c r="J85" s="14">
        <f>'[1]TCE - ANEXO III - Preencher'!K94</f>
        <v>0</v>
      </c>
      <c r="K85" s="15">
        <f>'[1]TCE - ANEXO III - Preencher'!L94</f>
        <v>304.22000000000003</v>
      </c>
      <c r="L85" s="15">
        <f>'[1]TCE - ANEXO III - Preencher'!M94</f>
        <v>6.6</v>
      </c>
      <c r="M85" s="15">
        <f t="shared" si="7"/>
        <v>297.62</v>
      </c>
      <c r="N85" s="15">
        <f>'[1]TCE - ANEXO III - Preencher'!O94</f>
        <v>2.35</v>
      </c>
      <c r="O85" s="15">
        <f>'[1]TCE - ANEXO III - Preencher'!P94</f>
        <v>0</v>
      </c>
      <c r="P85" s="16">
        <f t="shared" si="8"/>
        <v>2.35</v>
      </c>
      <c r="Q85" s="15">
        <f>'[1]TCE - ANEXO III - Preencher'!R94</f>
        <v>192.7</v>
      </c>
      <c r="R85" s="15">
        <f>'[1]TCE - ANEXO III - Preencher'!S94</f>
        <v>36.700000000000003</v>
      </c>
      <c r="S85" s="16">
        <f t="shared" si="9"/>
        <v>156</v>
      </c>
      <c r="T85" s="15">
        <f>'[1]TCE - ANEXO III - Preencher'!U94</f>
        <v>0</v>
      </c>
      <c r="U85" s="15">
        <f>'[1]TCE - ANEXO III - Preencher'!V94</f>
        <v>0</v>
      </c>
      <c r="V85" s="16">
        <f t="shared" si="10"/>
        <v>0</v>
      </c>
      <c r="W85" s="17" t="str">
        <f>IF('[1]TCE - ANEXO III - Preencher'!X94="","",'[1]TCE - ANEXO III - Preencher'!X94)</f>
        <v/>
      </c>
      <c r="X85" s="15">
        <f>'[1]TCE - ANEXO III - Preencher'!Y94</f>
        <v>0</v>
      </c>
      <c r="Y85" s="15">
        <f>'[1]TCE - ANEXO III - Preencher'!Z94</f>
        <v>0</v>
      </c>
      <c r="Z85" s="16">
        <f t="shared" si="11"/>
        <v>0</v>
      </c>
      <c r="AA85" s="17" t="str">
        <f>IF('[1]TCE - ANEXO III - Preencher'!AB94="","",'[1]TCE - ANEXO III - Preencher'!AB94)</f>
        <v/>
      </c>
      <c r="AB85" s="15">
        <f t="shared" si="6"/>
        <v>468.20000000000005</v>
      </c>
    </row>
    <row r="86" spans="1:28" x14ac:dyDescent="0.25">
      <c r="A86" s="8">
        <f>IFERROR(VLOOKUP(B86,'[1]DADOS (OCULTAR)'!$Q$3:$S$133,3,0),"")</f>
        <v>9767633000951</v>
      </c>
      <c r="B86" s="9" t="str">
        <f>'[1]TCE - ANEXO III - Preencher'!C95</f>
        <v>UPA ENGENHO VELHO - C.G 010/2022</v>
      </c>
      <c r="C86" s="10"/>
      <c r="D86" s="11" t="str">
        <f>'[1]TCE - ANEXO III - Preencher'!E95</f>
        <v xml:space="preserve">KAROLAYNE DEILYANNE OLIVEIRA DA SILVA </v>
      </c>
      <c r="E86" s="9" t="str">
        <f>IF('[1]TCE - ANEXO III - Preencher'!F95="4 - Assistência Odontológica","2 - Outros Profissionais da Saúde",'[1]TCE - ANEXO III - Preencher'!F95)</f>
        <v>2 - Outros Profissionais da Saúde</v>
      </c>
      <c r="F86" s="12">
        <f>'[1]TCE - ANEXO III - Preencher'!G95</f>
        <v>322205</v>
      </c>
      <c r="G86" s="13">
        <f>IF('[1]TCE - ANEXO III - Preencher'!H95="","",'[1]TCE - ANEXO III - Preencher'!H95)</f>
        <v>45078</v>
      </c>
      <c r="H86" s="14">
        <f>'[1]TCE - ANEXO III - Preencher'!I95</f>
        <v>0</v>
      </c>
      <c r="I86" s="14">
        <f>'[1]TCE - ANEXO III - Preencher'!J95</f>
        <v>153.02000000000001</v>
      </c>
      <c r="J86" s="14">
        <f>'[1]TCE - ANEXO III - Preencher'!K95</f>
        <v>0</v>
      </c>
      <c r="K86" s="15">
        <f>'[1]TCE - ANEXO III - Preencher'!L95</f>
        <v>304.22000000000003</v>
      </c>
      <c r="L86" s="15">
        <f>'[1]TCE - ANEXO III - Preencher'!M95</f>
        <v>6.6</v>
      </c>
      <c r="M86" s="15">
        <f t="shared" si="7"/>
        <v>297.62</v>
      </c>
      <c r="N86" s="15">
        <f>'[1]TCE - ANEXO III - Preencher'!O95</f>
        <v>2.35</v>
      </c>
      <c r="O86" s="15">
        <f>'[1]TCE - ANEXO III - Preencher'!P95</f>
        <v>0</v>
      </c>
      <c r="P86" s="16">
        <f t="shared" si="8"/>
        <v>2.35</v>
      </c>
      <c r="Q86" s="15">
        <f>'[1]TCE - ANEXO III - Preencher'!R95</f>
        <v>0</v>
      </c>
      <c r="R86" s="15">
        <f>'[1]TCE - ANEXO III - Preencher'!S95</f>
        <v>0</v>
      </c>
      <c r="S86" s="16">
        <f t="shared" si="9"/>
        <v>0</v>
      </c>
      <c r="T86" s="15">
        <f>'[1]TCE - ANEXO III - Preencher'!U95</f>
        <v>77.55</v>
      </c>
      <c r="U86" s="15">
        <f>'[1]TCE - ANEXO III - Preencher'!V95</f>
        <v>0</v>
      </c>
      <c r="V86" s="16">
        <f t="shared" si="10"/>
        <v>77.55</v>
      </c>
      <c r="W86" s="17" t="str">
        <f>IF('[1]TCE - ANEXO III - Preencher'!X95="","",'[1]TCE - ANEXO III - Preencher'!X95)</f>
        <v>AUXILIO  CRECHE</v>
      </c>
      <c r="X86" s="15">
        <f>'[1]TCE - ANEXO III - Preencher'!Y95</f>
        <v>0</v>
      </c>
      <c r="Y86" s="15">
        <f>'[1]TCE - ANEXO III - Preencher'!Z95</f>
        <v>0</v>
      </c>
      <c r="Z86" s="16">
        <f t="shared" si="11"/>
        <v>0</v>
      </c>
      <c r="AA86" s="17" t="str">
        <f>IF('[1]TCE - ANEXO III - Preencher'!AB95="","",'[1]TCE - ANEXO III - Preencher'!AB95)</f>
        <v/>
      </c>
      <c r="AB86" s="15">
        <f t="shared" si="6"/>
        <v>530.54</v>
      </c>
    </row>
    <row r="87" spans="1:28" x14ac:dyDescent="0.25">
      <c r="A87" s="8">
        <f>IFERROR(VLOOKUP(B87,'[1]DADOS (OCULTAR)'!$Q$3:$S$133,3,0),"")</f>
        <v>9767633000951</v>
      </c>
      <c r="B87" s="9" t="str">
        <f>'[1]TCE - ANEXO III - Preencher'!C96</f>
        <v>UPA ENGENHO VELHO - C.G 010/2022</v>
      </c>
      <c r="C87" s="10"/>
      <c r="D87" s="11" t="str">
        <f>'[1]TCE - ANEXO III - Preencher'!E96</f>
        <v>KELEN CRUZ DE ABREU LOPES</v>
      </c>
      <c r="E87" s="9" t="str">
        <f>IF('[1]TCE - ANEXO III - Preencher'!F96="4 - Assistência Odontológica","2 - Outros Profissionais da Saúde",'[1]TCE - ANEXO III - Preencher'!F96)</f>
        <v>2 - Outros Profissionais da Saúde</v>
      </c>
      <c r="F87" s="12">
        <f>'[1]TCE - ANEXO III - Preencher'!G96</f>
        <v>223405</v>
      </c>
      <c r="G87" s="13">
        <f>IF('[1]TCE - ANEXO III - Preencher'!H96="","",'[1]TCE - ANEXO III - Preencher'!H96)</f>
        <v>45078</v>
      </c>
      <c r="H87" s="14">
        <f>'[1]TCE - ANEXO III - Preencher'!I96</f>
        <v>0</v>
      </c>
      <c r="I87" s="14">
        <f>'[1]TCE - ANEXO III - Preencher'!J96</f>
        <v>584.72</v>
      </c>
      <c r="J87" s="14">
        <f>'[1]TCE - ANEXO III - Preencher'!K96</f>
        <v>0</v>
      </c>
      <c r="K87" s="15">
        <f>'[1]TCE - ANEXO III - Preencher'!L96</f>
        <v>0</v>
      </c>
      <c r="L87" s="15">
        <f>'[1]TCE - ANEXO III - Preencher'!M96</f>
        <v>0</v>
      </c>
      <c r="M87" s="15">
        <f t="shared" si="7"/>
        <v>0</v>
      </c>
      <c r="N87" s="15">
        <f>'[1]TCE - ANEXO III - Preencher'!O96</f>
        <v>2.35</v>
      </c>
      <c r="O87" s="15">
        <f>'[1]TCE - ANEXO III - Preencher'!P96</f>
        <v>0</v>
      </c>
      <c r="P87" s="16">
        <f t="shared" si="8"/>
        <v>2.35</v>
      </c>
      <c r="Q87" s="15">
        <f>'[1]TCE - ANEXO III - Preencher'!R96</f>
        <v>0</v>
      </c>
      <c r="R87" s="15">
        <f>'[1]TCE - ANEXO III - Preencher'!S96</f>
        <v>0</v>
      </c>
      <c r="S87" s="16">
        <f t="shared" si="9"/>
        <v>0</v>
      </c>
      <c r="T87" s="15">
        <f>'[1]TCE - ANEXO III - Preencher'!U96</f>
        <v>0</v>
      </c>
      <c r="U87" s="15">
        <f>'[1]TCE - ANEXO III - Preencher'!V96</f>
        <v>0</v>
      </c>
      <c r="V87" s="16">
        <f t="shared" si="10"/>
        <v>0</v>
      </c>
      <c r="W87" s="17" t="str">
        <f>IF('[1]TCE - ANEXO III - Preencher'!X96="","",'[1]TCE - ANEXO III - Preencher'!X96)</f>
        <v/>
      </c>
      <c r="X87" s="15">
        <f>'[1]TCE - ANEXO III - Preencher'!Y96</f>
        <v>0</v>
      </c>
      <c r="Y87" s="15">
        <f>'[1]TCE - ANEXO III - Preencher'!Z96</f>
        <v>0</v>
      </c>
      <c r="Z87" s="16">
        <f t="shared" si="11"/>
        <v>0</v>
      </c>
      <c r="AA87" s="17" t="str">
        <f>IF('[1]TCE - ANEXO III - Preencher'!AB96="","",'[1]TCE - ANEXO III - Preencher'!AB96)</f>
        <v/>
      </c>
      <c r="AB87" s="15">
        <f t="shared" si="6"/>
        <v>587.07000000000005</v>
      </c>
    </row>
    <row r="88" spans="1:28" x14ac:dyDescent="0.25">
      <c r="A88" s="8">
        <f>IFERROR(VLOOKUP(B88,'[1]DADOS (OCULTAR)'!$Q$3:$S$133,3,0),"")</f>
        <v>9767633000951</v>
      </c>
      <c r="B88" s="9" t="str">
        <f>'[1]TCE - ANEXO III - Preencher'!C97</f>
        <v>UPA ENGENHO VELHO - C.G 010/2022</v>
      </c>
      <c r="C88" s="10"/>
      <c r="D88" s="11" t="str">
        <f>'[1]TCE - ANEXO III - Preencher'!E97</f>
        <v>LAUDIANE FERREIRA PEDROSA</v>
      </c>
      <c r="E88" s="9" t="str">
        <f>IF('[1]TCE - ANEXO III - Preencher'!F97="4 - Assistência Odontológica","2 - Outros Profissionais da Saúde",'[1]TCE - ANEXO III - Preencher'!F97)</f>
        <v>2 - Outros Profissionais da Saúde</v>
      </c>
      <c r="F88" s="12">
        <f>'[1]TCE - ANEXO III - Preencher'!G97</f>
        <v>322205</v>
      </c>
      <c r="G88" s="13">
        <f>IF('[1]TCE - ANEXO III - Preencher'!H97="","",'[1]TCE - ANEXO III - Preencher'!H97)</f>
        <v>45078</v>
      </c>
      <c r="H88" s="14">
        <f>'[1]TCE - ANEXO III - Preencher'!I97</f>
        <v>0</v>
      </c>
      <c r="I88" s="14">
        <f>'[1]TCE - ANEXO III - Preencher'!J97</f>
        <v>162.62</v>
      </c>
      <c r="J88" s="14">
        <f>'[1]TCE - ANEXO III - Preencher'!K97</f>
        <v>0</v>
      </c>
      <c r="K88" s="15">
        <f>'[1]TCE - ANEXO III - Preencher'!L97</f>
        <v>304.22000000000003</v>
      </c>
      <c r="L88" s="15">
        <f>'[1]TCE - ANEXO III - Preencher'!M97</f>
        <v>6.6</v>
      </c>
      <c r="M88" s="15">
        <f t="shared" si="7"/>
        <v>297.62</v>
      </c>
      <c r="N88" s="15">
        <f>'[1]TCE - ANEXO III - Preencher'!O97</f>
        <v>2.35</v>
      </c>
      <c r="O88" s="15">
        <f>'[1]TCE - ANEXO III - Preencher'!P97</f>
        <v>0</v>
      </c>
      <c r="P88" s="16">
        <f t="shared" si="8"/>
        <v>2.35</v>
      </c>
      <c r="Q88" s="15">
        <f>'[1]TCE - ANEXO III - Preencher'!R97</f>
        <v>123</v>
      </c>
      <c r="R88" s="15">
        <f>'[1]TCE - ANEXO III - Preencher'!S97</f>
        <v>79.8</v>
      </c>
      <c r="S88" s="16">
        <f t="shared" si="9"/>
        <v>43.2</v>
      </c>
      <c r="T88" s="15">
        <f>'[1]TCE - ANEXO III - Preencher'!U97</f>
        <v>0</v>
      </c>
      <c r="U88" s="15">
        <f>'[1]TCE - ANEXO III - Preencher'!V97</f>
        <v>0</v>
      </c>
      <c r="V88" s="16">
        <f t="shared" si="10"/>
        <v>0</v>
      </c>
      <c r="W88" s="17" t="str">
        <f>IF('[1]TCE - ANEXO III - Preencher'!X97="","",'[1]TCE - ANEXO III - Preencher'!X97)</f>
        <v/>
      </c>
      <c r="X88" s="15">
        <f>'[1]TCE - ANEXO III - Preencher'!Y97</f>
        <v>0</v>
      </c>
      <c r="Y88" s="15">
        <f>'[1]TCE - ANEXO III - Preencher'!Z97</f>
        <v>0</v>
      </c>
      <c r="Z88" s="16">
        <f t="shared" si="11"/>
        <v>0</v>
      </c>
      <c r="AA88" s="17" t="str">
        <f>IF('[1]TCE - ANEXO III - Preencher'!AB97="","",'[1]TCE - ANEXO III - Preencher'!AB97)</f>
        <v/>
      </c>
      <c r="AB88" s="15">
        <f t="shared" si="6"/>
        <v>505.79</v>
      </c>
    </row>
    <row r="89" spans="1:28" x14ac:dyDescent="0.25">
      <c r="A89" s="8">
        <f>IFERROR(VLOOKUP(B89,'[1]DADOS (OCULTAR)'!$Q$3:$S$133,3,0),"")</f>
        <v>9767633000951</v>
      </c>
      <c r="B89" s="9" t="str">
        <f>'[1]TCE - ANEXO III - Preencher'!C98</f>
        <v>UPA ENGENHO VELHO - C.G 010/2022</v>
      </c>
      <c r="C89" s="10"/>
      <c r="D89" s="11" t="str">
        <f>'[1]TCE - ANEXO III - Preencher'!E98</f>
        <v>LAURA CRISTINA RIBEIRO DE OLIVEIRA</v>
      </c>
      <c r="E89" s="9" t="str">
        <f>IF('[1]TCE - ANEXO III - Preencher'!F98="4 - Assistência Odontológica","2 - Outros Profissionais da Saúde",'[1]TCE - ANEXO III - Preencher'!F98)</f>
        <v>3 - Administrativo</v>
      </c>
      <c r="F89" s="12">
        <f>'[1]TCE - ANEXO III - Preencher'!G98</f>
        <v>411005</v>
      </c>
      <c r="G89" s="13">
        <f>IF('[1]TCE - ANEXO III - Preencher'!H98="","",'[1]TCE - ANEXO III - Preencher'!H98)</f>
        <v>45078</v>
      </c>
      <c r="H89" s="14">
        <f>'[1]TCE - ANEXO III - Preencher'!I98</f>
        <v>0</v>
      </c>
      <c r="I89" s="14">
        <f>'[1]TCE - ANEXO III - Preencher'!J98</f>
        <v>134.07</v>
      </c>
      <c r="J89" s="14">
        <f>'[1]TCE - ANEXO III - Preencher'!K98</f>
        <v>0</v>
      </c>
      <c r="K89" s="15">
        <f>'[1]TCE - ANEXO III - Preencher'!L98</f>
        <v>304.22000000000003</v>
      </c>
      <c r="L89" s="15">
        <f>'[1]TCE - ANEXO III - Preencher'!M98</f>
        <v>6.6</v>
      </c>
      <c r="M89" s="15">
        <f t="shared" si="7"/>
        <v>297.62</v>
      </c>
      <c r="N89" s="15">
        <f>'[1]TCE - ANEXO III - Preencher'!O98</f>
        <v>2.35</v>
      </c>
      <c r="O89" s="15">
        <f>'[1]TCE - ANEXO III - Preencher'!P98</f>
        <v>0</v>
      </c>
      <c r="P89" s="16">
        <f t="shared" si="8"/>
        <v>2.35</v>
      </c>
      <c r="Q89" s="15">
        <f>'[1]TCE - ANEXO III - Preencher'!R98</f>
        <v>123</v>
      </c>
      <c r="R89" s="15">
        <f>'[1]TCE - ANEXO III - Preencher'!S98</f>
        <v>0</v>
      </c>
      <c r="S89" s="16">
        <f t="shared" si="9"/>
        <v>123</v>
      </c>
      <c r="T89" s="15">
        <f>'[1]TCE - ANEXO III - Preencher'!U98</f>
        <v>0</v>
      </c>
      <c r="U89" s="15">
        <f>'[1]TCE - ANEXO III - Preencher'!V98</f>
        <v>0</v>
      </c>
      <c r="V89" s="16">
        <f t="shared" si="10"/>
        <v>0</v>
      </c>
      <c r="W89" s="17" t="str">
        <f>IF('[1]TCE - ANEXO III - Preencher'!X98="","",'[1]TCE - ANEXO III - Preencher'!X98)</f>
        <v/>
      </c>
      <c r="X89" s="15">
        <f>'[1]TCE - ANEXO III - Preencher'!Y98</f>
        <v>0</v>
      </c>
      <c r="Y89" s="15">
        <f>'[1]TCE - ANEXO III - Preencher'!Z98</f>
        <v>0</v>
      </c>
      <c r="Z89" s="16">
        <f t="shared" si="11"/>
        <v>0</v>
      </c>
      <c r="AA89" s="17" t="str">
        <f>IF('[1]TCE - ANEXO III - Preencher'!AB98="","",'[1]TCE - ANEXO III - Preencher'!AB98)</f>
        <v/>
      </c>
      <c r="AB89" s="15">
        <f t="shared" si="6"/>
        <v>557.04</v>
      </c>
    </row>
    <row r="90" spans="1:28" x14ac:dyDescent="0.25">
      <c r="A90" s="8">
        <f>IFERROR(VLOOKUP(B90,'[1]DADOS (OCULTAR)'!$Q$3:$S$133,3,0),"")</f>
        <v>9767633000951</v>
      </c>
      <c r="B90" s="9" t="str">
        <f>'[1]TCE - ANEXO III - Preencher'!C99</f>
        <v>UPA ENGENHO VELHO - C.G 010/2022</v>
      </c>
      <c r="C90" s="10"/>
      <c r="D90" s="11" t="str">
        <f>'[1]TCE - ANEXO III - Preencher'!E99</f>
        <v>LAYDIANNE PEREIRA DE MOURA</v>
      </c>
      <c r="E90" s="9" t="str">
        <f>IF('[1]TCE - ANEXO III - Preencher'!F99="4 - Assistência Odontológica","2 - Outros Profissionais da Saúde",'[1]TCE - ANEXO III - Preencher'!F99)</f>
        <v>2 - Outros Profissionais da Saúde</v>
      </c>
      <c r="F90" s="12">
        <f>'[1]TCE - ANEXO III - Preencher'!G99</f>
        <v>223505</v>
      </c>
      <c r="G90" s="13">
        <f>IF('[1]TCE - ANEXO III - Preencher'!H99="","",'[1]TCE - ANEXO III - Preencher'!H99)</f>
        <v>45078</v>
      </c>
      <c r="H90" s="14">
        <f>'[1]TCE - ANEXO III - Preencher'!I99</f>
        <v>0</v>
      </c>
      <c r="I90" s="14">
        <f>'[1]TCE - ANEXO III - Preencher'!J99</f>
        <v>295.42</v>
      </c>
      <c r="J90" s="14">
        <f>'[1]TCE - ANEXO III - Preencher'!K99</f>
        <v>0</v>
      </c>
      <c r="K90" s="15">
        <f>'[1]TCE - ANEXO III - Preencher'!L99</f>
        <v>0</v>
      </c>
      <c r="L90" s="15">
        <f>'[1]TCE - ANEXO III - Preencher'!M99</f>
        <v>0</v>
      </c>
      <c r="M90" s="15">
        <f t="shared" si="7"/>
        <v>0</v>
      </c>
      <c r="N90" s="15">
        <f>'[1]TCE - ANEXO III - Preencher'!O99</f>
        <v>4.09</v>
      </c>
      <c r="O90" s="15">
        <f>'[1]TCE - ANEXO III - Preencher'!P99</f>
        <v>0</v>
      </c>
      <c r="P90" s="16">
        <f t="shared" si="8"/>
        <v>4.09</v>
      </c>
      <c r="Q90" s="15">
        <f>'[1]TCE - ANEXO III - Preencher'!R99</f>
        <v>0</v>
      </c>
      <c r="R90" s="15">
        <f>'[1]TCE - ANEXO III - Preencher'!S99</f>
        <v>0</v>
      </c>
      <c r="S90" s="16">
        <f t="shared" si="9"/>
        <v>0</v>
      </c>
      <c r="T90" s="15">
        <f>'[1]TCE - ANEXO III - Preencher'!U99</f>
        <v>0</v>
      </c>
      <c r="U90" s="15">
        <f>'[1]TCE - ANEXO III - Preencher'!V99</f>
        <v>0</v>
      </c>
      <c r="V90" s="16">
        <f t="shared" si="10"/>
        <v>0</v>
      </c>
      <c r="W90" s="17" t="str">
        <f>IF('[1]TCE - ANEXO III - Preencher'!X99="","",'[1]TCE - ANEXO III - Preencher'!X99)</f>
        <v/>
      </c>
      <c r="X90" s="15">
        <f>'[1]TCE - ANEXO III - Preencher'!Y99</f>
        <v>0</v>
      </c>
      <c r="Y90" s="15">
        <f>'[1]TCE - ANEXO III - Preencher'!Z99</f>
        <v>0</v>
      </c>
      <c r="Z90" s="16">
        <f t="shared" si="11"/>
        <v>0</v>
      </c>
      <c r="AA90" s="17" t="str">
        <f>IF('[1]TCE - ANEXO III - Preencher'!AB99="","",'[1]TCE - ANEXO III - Preencher'!AB99)</f>
        <v/>
      </c>
      <c r="AB90" s="15">
        <f t="shared" si="6"/>
        <v>299.51</v>
      </c>
    </row>
    <row r="91" spans="1:28" x14ac:dyDescent="0.25">
      <c r="A91" s="8">
        <f>IFERROR(VLOOKUP(B91,'[1]DADOS (OCULTAR)'!$Q$3:$S$133,3,0),"")</f>
        <v>9767633000951</v>
      </c>
      <c r="B91" s="9" t="str">
        <f>'[1]TCE - ANEXO III - Preencher'!C100</f>
        <v>UPA ENGENHO VELHO - C.G 010/2022</v>
      </c>
      <c r="C91" s="10"/>
      <c r="D91" s="11" t="str">
        <f>'[1]TCE - ANEXO III - Preencher'!E100</f>
        <v>LAYZA KELLY DA SILVA MOURA</v>
      </c>
      <c r="E91" s="9" t="str">
        <f>IF('[1]TCE - ANEXO III - Preencher'!F100="4 - Assistência Odontológica","2 - Outros Profissionais da Saúde",'[1]TCE - ANEXO III - Preencher'!F100)</f>
        <v>2 - Outros Profissionais da Saúde</v>
      </c>
      <c r="F91" s="12">
        <f>'[1]TCE - ANEXO III - Preencher'!G100</f>
        <v>322205</v>
      </c>
      <c r="G91" s="13">
        <f>IF('[1]TCE - ANEXO III - Preencher'!H100="","",'[1]TCE - ANEXO III - Preencher'!H100)</f>
        <v>45078</v>
      </c>
      <c r="H91" s="14">
        <f>'[1]TCE - ANEXO III - Preencher'!I100</f>
        <v>0</v>
      </c>
      <c r="I91" s="14">
        <f>'[1]TCE - ANEXO III - Preencher'!J100</f>
        <v>181.27</v>
      </c>
      <c r="J91" s="14">
        <f>'[1]TCE - ANEXO III - Preencher'!K100</f>
        <v>0</v>
      </c>
      <c r="K91" s="15">
        <f>'[1]TCE - ANEXO III - Preencher'!L100</f>
        <v>0</v>
      </c>
      <c r="L91" s="15">
        <f>'[1]TCE - ANEXO III - Preencher'!M100</f>
        <v>0</v>
      </c>
      <c r="M91" s="15">
        <f t="shared" si="7"/>
        <v>0</v>
      </c>
      <c r="N91" s="15">
        <f>'[1]TCE - ANEXO III - Preencher'!O100</f>
        <v>2.35</v>
      </c>
      <c r="O91" s="15">
        <f>'[1]TCE - ANEXO III - Preencher'!P100</f>
        <v>0</v>
      </c>
      <c r="P91" s="16">
        <f t="shared" si="8"/>
        <v>2.35</v>
      </c>
      <c r="Q91" s="15">
        <f>'[1]TCE - ANEXO III - Preencher'!R100</f>
        <v>0</v>
      </c>
      <c r="R91" s="15">
        <f>'[1]TCE - ANEXO III - Preencher'!S100</f>
        <v>0</v>
      </c>
      <c r="S91" s="16">
        <f t="shared" si="9"/>
        <v>0</v>
      </c>
      <c r="T91" s="15">
        <f>'[1]TCE - ANEXO III - Preencher'!U100</f>
        <v>0</v>
      </c>
      <c r="U91" s="15">
        <f>'[1]TCE - ANEXO III - Preencher'!V100</f>
        <v>0</v>
      </c>
      <c r="V91" s="16">
        <f t="shared" si="10"/>
        <v>0</v>
      </c>
      <c r="W91" s="17" t="str">
        <f>IF('[1]TCE - ANEXO III - Preencher'!X100="","",'[1]TCE - ANEXO III - Preencher'!X100)</f>
        <v/>
      </c>
      <c r="X91" s="15">
        <f>'[1]TCE - ANEXO III - Preencher'!Y100</f>
        <v>0</v>
      </c>
      <c r="Y91" s="15">
        <f>'[1]TCE - ANEXO III - Preencher'!Z100</f>
        <v>0</v>
      </c>
      <c r="Z91" s="16">
        <f t="shared" si="11"/>
        <v>0</v>
      </c>
      <c r="AA91" s="17" t="str">
        <f>IF('[1]TCE - ANEXO III - Preencher'!AB100="","",'[1]TCE - ANEXO III - Preencher'!AB100)</f>
        <v/>
      </c>
      <c r="AB91" s="15">
        <f t="shared" si="6"/>
        <v>183.62</v>
      </c>
    </row>
    <row r="92" spans="1:28" x14ac:dyDescent="0.25">
      <c r="A92" s="8">
        <f>IFERROR(VLOOKUP(B92,'[1]DADOS (OCULTAR)'!$Q$3:$S$133,3,0),"")</f>
        <v>9767633000951</v>
      </c>
      <c r="B92" s="9" t="str">
        <f>'[1]TCE - ANEXO III - Preencher'!C101</f>
        <v>UPA ENGENHO VELHO - C.G 010/2022</v>
      </c>
      <c r="C92" s="10"/>
      <c r="D92" s="11" t="str">
        <f>'[1]TCE - ANEXO III - Preencher'!E101</f>
        <v>LETICIA MIRELLA GOMES DO NASCIMENTO</v>
      </c>
      <c r="E92" s="9" t="str">
        <f>IF('[1]TCE - ANEXO III - Preencher'!F101="4 - Assistência Odontológica","2 - Outros Profissionais da Saúde",'[1]TCE - ANEXO III - Preencher'!F101)</f>
        <v>2 - Outros Profissionais da Saúde</v>
      </c>
      <c r="F92" s="12">
        <f>'[1]TCE - ANEXO III - Preencher'!G101</f>
        <v>223505</v>
      </c>
      <c r="G92" s="13">
        <f>IF('[1]TCE - ANEXO III - Preencher'!H101="","",'[1]TCE - ANEXO III - Preencher'!H101)</f>
        <v>45078</v>
      </c>
      <c r="H92" s="14">
        <f>'[1]TCE - ANEXO III - Preencher'!I101</f>
        <v>0</v>
      </c>
      <c r="I92" s="14">
        <f>'[1]TCE - ANEXO III - Preencher'!J101</f>
        <v>305.83</v>
      </c>
      <c r="J92" s="14">
        <f>'[1]TCE - ANEXO III - Preencher'!K101</f>
        <v>0</v>
      </c>
      <c r="K92" s="15">
        <f>'[1]TCE - ANEXO III - Preencher'!L101</f>
        <v>0</v>
      </c>
      <c r="L92" s="15">
        <f>'[1]TCE - ANEXO III - Preencher'!M101</f>
        <v>0</v>
      </c>
      <c r="M92" s="15">
        <f t="shared" si="7"/>
        <v>0</v>
      </c>
      <c r="N92" s="15">
        <f>'[1]TCE - ANEXO III - Preencher'!O101</f>
        <v>4.09</v>
      </c>
      <c r="O92" s="15">
        <f>'[1]TCE - ANEXO III - Preencher'!P101</f>
        <v>0</v>
      </c>
      <c r="P92" s="16">
        <f t="shared" si="8"/>
        <v>4.09</v>
      </c>
      <c r="Q92" s="15">
        <f>'[1]TCE - ANEXO III - Preencher'!R101</f>
        <v>0</v>
      </c>
      <c r="R92" s="15">
        <f>'[1]TCE - ANEXO III - Preencher'!S101</f>
        <v>0</v>
      </c>
      <c r="S92" s="16">
        <f t="shared" si="9"/>
        <v>0</v>
      </c>
      <c r="T92" s="15">
        <f>'[1]TCE - ANEXO III - Preencher'!U101</f>
        <v>0</v>
      </c>
      <c r="U92" s="15">
        <f>'[1]TCE - ANEXO III - Preencher'!V101</f>
        <v>0</v>
      </c>
      <c r="V92" s="16">
        <f t="shared" si="10"/>
        <v>0</v>
      </c>
      <c r="W92" s="17" t="str">
        <f>IF('[1]TCE - ANEXO III - Preencher'!X101="","",'[1]TCE - ANEXO III - Preencher'!X101)</f>
        <v/>
      </c>
      <c r="X92" s="15">
        <f>'[1]TCE - ANEXO III - Preencher'!Y101</f>
        <v>0</v>
      </c>
      <c r="Y92" s="15">
        <f>'[1]TCE - ANEXO III - Preencher'!Z101</f>
        <v>0</v>
      </c>
      <c r="Z92" s="16">
        <f t="shared" si="11"/>
        <v>0</v>
      </c>
      <c r="AA92" s="17" t="str">
        <f>IF('[1]TCE - ANEXO III - Preencher'!AB101="","",'[1]TCE - ANEXO III - Preencher'!AB101)</f>
        <v/>
      </c>
      <c r="AB92" s="15">
        <f t="shared" si="6"/>
        <v>309.91999999999996</v>
      </c>
    </row>
    <row r="93" spans="1:28" x14ac:dyDescent="0.25">
      <c r="A93" s="8">
        <f>IFERROR(VLOOKUP(B93,'[1]DADOS (OCULTAR)'!$Q$3:$S$133,3,0),"")</f>
        <v>9767633000951</v>
      </c>
      <c r="B93" s="9" t="str">
        <f>'[1]TCE - ANEXO III - Preencher'!C102</f>
        <v>UPA ENGENHO VELHO - C.G 010/2022</v>
      </c>
      <c r="C93" s="10"/>
      <c r="D93" s="11" t="str">
        <f>'[1]TCE - ANEXO III - Preencher'!E102</f>
        <v>LIDIANE CLECIA SANTOS DE MELO</v>
      </c>
      <c r="E93" s="9" t="str">
        <f>IF('[1]TCE - ANEXO III - Preencher'!F102="4 - Assistência Odontológica","2 - Outros Profissionais da Saúde",'[1]TCE - ANEXO III - Preencher'!F102)</f>
        <v>3 - Administrativo</v>
      </c>
      <c r="F93" s="12">
        <f>'[1]TCE - ANEXO III - Preencher'!G102</f>
        <v>422110</v>
      </c>
      <c r="G93" s="13">
        <f>IF('[1]TCE - ANEXO III - Preencher'!H102="","",'[1]TCE - ANEXO III - Preencher'!H102)</f>
        <v>45078</v>
      </c>
      <c r="H93" s="14">
        <f>'[1]TCE - ANEXO III - Preencher'!I102</f>
        <v>0</v>
      </c>
      <c r="I93" s="14">
        <f>'[1]TCE - ANEXO III - Preencher'!J102</f>
        <v>126.72</v>
      </c>
      <c r="J93" s="14">
        <f>'[1]TCE - ANEXO III - Preencher'!K102</f>
        <v>0</v>
      </c>
      <c r="K93" s="15">
        <f>'[1]TCE - ANEXO III - Preencher'!L102</f>
        <v>304.22000000000003</v>
      </c>
      <c r="L93" s="15">
        <f>'[1]TCE - ANEXO III - Preencher'!M102</f>
        <v>6.6</v>
      </c>
      <c r="M93" s="15">
        <f t="shared" si="7"/>
        <v>297.62</v>
      </c>
      <c r="N93" s="15">
        <f>'[1]TCE - ANEXO III - Preencher'!O102</f>
        <v>2.35</v>
      </c>
      <c r="O93" s="15">
        <f>'[1]TCE - ANEXO III - Preencher'!P102</f>
        <v>0</v>
      </c>
      <c r="P93" s="16">
        <f t="shared" si="8"/>
        <v>2.35</v>
      </c>
      <c r="Q93" s="15">
        <f>'[1]TCE - ANEXO III - Preencher'!R102</f>
        <v>246</v>
      </c>
      <c r="R93" s="15">
        <f>'[1]TCE - ANEXO III - Preencher'!S102</f>
        <v>79.2</v>
      </c>
      <c r="S93" s="16">
        <f t="shared" si="9"/>
        <v>166.8</v>
      </c>
      <c r="T93" s="15">
        <f>'[1]TCE - ANEXO III - Preencher'!U102</f>
        <v>77.569999999999993</v>
      </c>
      <c r="U93" s="15">
        <f>'[1]TCE - ANEXO III - Preencher'!V102</f>
        <v>0</v>
      </c>
      <c r="V93" s="16">
        <f t="shared" si="10"/>
        <v>77.569999999999993</v>
      </c>
      <c r="W93" s="17" t="str">
        <f>IF('[1]TCE - ANEXO III - Preencher'!X102="","",'[1]TCE - ANEXO III - Preencher'!X102)</f>
        <v>AUXILIO  CRECHE</v>
      </c>
      <c r="X93" s="15">
        <f>'[1]TCE - ANEXO III - Preencher'!Y102</f>
        <v>0</v>
      </c>
      <c r="Y93" s="15">
        <f>'[1]TCE - ANEXO III - Preencher'!Z102</f>
        <v>0</v>
      </c>
      <c r="Z93" s="16">
        <f t="shared" si="11"/>
        <v>0</v>
      </c>
      <c r="AA93" s="17" t="str">
        <f>IF('[1]TCE - ANEXO III - Preencher'!AB102="","",'[1]TCE - ANEXO III - Preencher'!AB102)</f>
        <v/>
      </c>
      <c r="AB93" s="15">
        <f t="shared" si="6"/>
        <v>671.06</v>
      </c>
    </row>
    <row r="94" spans="1:28" x14ac:dyDescent="0.25">
      <c r="A94" s="8">
        <f>IFERROR(VLOOKUP(B94,'[1]DADOS (OCULTAR)'!$Q$3:$S$133,3,0),"")</f>
        <v>9767633000951</v>
      </c>
      <c r="B94" s="9" t="str">
        <f>'[1]TCE - ANEXO III - Preencher'!C103</f>
        <v>UPA ENGENHO VELHO - C.G 010/2022</v>
      </c>
      <c r="C94" s="10"/>
      <c r="D94" s="11" t="str">
        <f>'[1]TCE - ANEXO III - Preencher'!E103</f>
        <v>LINDALVA MARIA DA CONCEICAO SILVA</v>
      </c>
      <c r="E94" s="9" t="str">
        <f>IF('[1]TCE - ANEXO III - Preencher'!F103="4 - Assistência Odontológica","2 - Outros Profissionais da Saúde",'[1]TCE - ANEXO III - Preencher'!F103)</f>
        <v>2 - Outros Profissionais da Saúde</v>
      </c>
      <c r="F94" s="12">
        <f>'[1]TCE - ANEXO III - Preencher'!G103</f>
        <v>322205</v>
      </c>
      <c r="G94" s="13">
        <f>IF('[1]TCE - ANEXO III - Preencher'!H103="","",'[1]TCE - ANEXO III - Preencher'!H103)</f>
        <v>45078</v>
      </c>
      <c r="H94" s="14">
        <f>'[1]TCE - ANEXO III - Preencher'!I103</f>
        <v>0</v>
      </c>
      <c r="I94" s="14">
        <f>'[1]TCE - ANEXO III - Preencher'!J103</f>
        <v>182.85</v>
      </c>
      <c r="J94" s="14">
        <f>'[1]TCE - ANEXO III - Preencher'!K103</f>
        <v>0</v>
      </c>
      <c r="K94" s="15">
        <f>'[1]TCE - ANEXO III - Preencher'!L103</f>
        <v>0</v>
      </c>
      <c r="L94" s="15">
        <f>'[1]TCE - ANEXO III - Preencher'!M103</f>
        <v>0</v>
      </c>
      <c r="M94" s="15">
        <f t="shared" si="7"/>
        <v>0</v>
      </c>
      <c r="N94" s="15">
        <f>'[1]TCE - ANEXO III - Preencher'!O103</f>
        <v>2.35</v>
      </c>
      <c r="O94" s="15">
        <f>'[1]TCE - ANEXO III - Preencher'!P103</f>
        <v>0</v>
      </c>
      <c r="P94" s="16">
        <f t="shared" si="8"/>
        <v>2.35</v>
      </c>
      <c r="Q94" s="15">
        <f>'[1]TCE - ANEXO III - Preencher'!R103</f>
        <v>0</v>
      </c>
      <c r="R94" s="15">
        <f>'[1]TCE - ANEXO III - Preencher'!S103</f>
        <v>0</v>
      </c>
      <c r="S94" s="16">
        <f t="shared" si="9"/>
        <v>0</v>
      </c>
      <c r="T94" s="15">
        <f>'[1]TCE - ANEXO III - Preencher'!U103</f>
        <v>0</v>
      </c>
      <c r="U94" s="15">
        <f>'[1]TCE - ANEXO III - Preencher'!V103</f>
        <v>0</v>
      </c>
      <c r="V94" s="16">
        <f t="shared" si="10"/>
        <v>0</v>
      </c>
      <c r="W94" s="17" t="str">
        <f>IF('[1]TCE - ANEXO III - Preencher'!X103="","",'[1]TCE - ANEXO III - Preencher'!X103)</f>
        <v/>
      </c>
      <c r="X94" s="15">
        <f>'[1]TCE - ANEXO III - Preencher'!Y103</f>
        <v>0</v>
      </c>
      <c r="Y94" s="15">
        <f>'[1]TCE - ANEXO III - Preencher'!Z103</f>
        <v>0</v>
      </c>
      <c r="Z94" s="16">
        <f t="shared" si="11"/>
        <v>0</v>
      </c>
      <c r="AA94" s="17" t="str">
        <f>IF('[1]TCE - ANEXO III - Preencher'!AB103="","",'[1]TCE - ANEXO III - Preencher'!AB103)</f>
        <v/>
      </c>
      <c r="AB94" s="15">
        <f t="shared" si="6"/>
        <v>185.2</v>
      </c>
    </row>
    <row r="95" spans="1:28" x14ac:dyDescent="0.25">
      <c r="A95" s="8">
        <f>IFERROR(VLOOKUP(B95,'[1]DADOS (OCULTAR)'!$Q$3:$S$133,3,0),"")</f>
        <v>9767633000951</v>
      </c>
      <c r="B95" s="9" t="str">
        <f>'[1]TCE - ANEXO III - Preencher'!C104</f>
        <v>UPA ENGENHO VELHO - C.G 010/2022</v>
      </c>
      <c r="C95" s="10"/>
      <c r="D95" s="11" t="str">
        <f>'[1]TCE - ANEXO III - Preencher'!E104</f>
        <v xml:space="preserve">LORANNA  CRISTINA FERNANDES CORREIA </v>
      </c>
      <c r="E95" s="9" t="str">
        <f>IF('[1]TCE - ANEXO III - Preencher'!F104="4 - Assistência Odontológica","2 - Outros Profissionais da Saúde",'[1]TCE - ANEXO III - Preencher'!F104)</f>
        <v>3 - Administrativo</v>
      </c>
      <c r="F95" s="12">
        <f>'[1]TCE - ANEXO III - Preencher'!G104</f>
        <v>411005</v>
      </c>
      <c r="G95" s="13">
        <f>IF('[1]TCE - ANEXO III - Preencher'!H104="","",'[1]TCE - ANEXO III - Preencher'!H104)</f>
        <v>45078</v>
      </c>
      <c r="H95" s="14">
        <f>'[1]TCE - ANEXO III - Preencher'!I104</f>
        <v>0</v>
      </c>
      <c r="I95" s="14">
        <f>'[1]TCE - ANEXO III - Preencher'!J104</f>
        <v>12.23</v>
      </c>
      <c r="J95" s="14">
        <f>'[1]TCE - ANEXO III - Preencher'!K104</f>
        <v>0</v>
      </c>
      <c r="K95" s="15">
        <f>'[1]TCE - ANEXO III - Preencher'!L104</f>
        <v>0</v>
      </c>
      <c r="L95" s="15">
        <f>'[1]TCE - ANEXO III - Preencher'!M104</f>
        <v>0</v>
      </c>
      <c r="M95" s="15">
        <f t="shared" si="7"/>
        <v>0</v>
      </c>
      <c r="N95" s="15">
        <f>'[1]TCE - ANEXO III - Preencher'!O104</f>
        <v>2.35</v>
      </c>
      <c r="O95" s="15">
        <f>'[1]TCE - ANEXO III - Preencher'!P104</f>
        <v>0</v>
      </c>
      <c r="P95" s="16">
        <f t="shared" si="8"/>
        <v>2.35</v>
      </c>
      <c r="Q95" s="15">
        <f>'[1]TCE - ANEXO III - Preencher'!R104</f>
        <v>0</v>
      </c>
      <c r="R95" s="15">
        <f>'[1]TCE - ANEXO III - Preencher'!S104</f>
        <v>0</v>
      </c>
      <c r="S95" s="16">
        <f t="shared" si="9"/>
        <v>0</v>
      </c>
      <c r="T95" s="15">
        <f>'[1]TCE - ANEXO III - Preencher'!U104</f>
        <v>0</v>
      </c>
      <c r="U95" s="15">
        <f>'[1]TCE - ANEXO III - Preencher'!V104</f>
        <v>0</v>
      </c>
      <c r="V95" s="16">
        <f t="shared" si="10"/>
        <v>0</v>
      </c>
      <c r="W95" s="17" t="str">
        <f>IF('[1]TCE - ANEXO III - Preencher'!X104="","",'[1]TCE - ANEXO III - Preencher'!X104)</f>
        <v/>
      </c>
      <c r="X95" s="15">
        <f>'[1]TCE - ANEXO III - Preencher'!Y104</f>
        <v>0</v>
      </c>
      <c r="Y95" s="15">
        <f>'[1]TCE - ANEXO III - Preencher'!Z104</f>
        <v>0</v>
      </c>
      <c r="Z95" s="16">
        <f t="shared" si="11"/>
        <v>0</v>
      </c>
      <c r="AA95" s="17" t="str">
        <f>IF('[1]TCE - ANEXO III - Preencher'!AB104="","",'[1]TCE - ANEXO III - Preencher'!AB104)</f>
        <v/>
      </c>
      <c r="AB95" s="15">
        <f t="shared" si="6"/>
        <v>14.58</v>
      </c>
    </row>
    <row r="96" spans="1:28" x14ac:dyDescent="0.25">
      <c r="A96" s="8">
        <f>IFERROR(VLOOKUP(B96,'[1]DADOS (OCULTAR)'!$Q$3:$S$133,3,0),"")</f>
        <v>9767633000951</v>
      </c>
      <c r="B96" s="9" t="str">
        <f>'[1]TCE - ANEXO III - Preencher'!C105</f>
        <v>UPA ENGENHO VELHO - C.G 010/2022</v>
      </c>
      <c r="C96" s="10"/>
      <c r="D96" s="11" t="str">
        <f>'[1]TCE - ANEXO III - Preencher'!E105</f>
        <v>LUANA DANIELI DE OLIVEIRA</v>
      </c>
      <c r="E96" s="9" t="str">
        <f>IF('[1]TCE - ANEXO III - Preencher'!F105="4 - Assistência Odontológica","2 - Outros Profissionais da Saúde",'[1]TCE - ANEXO III - Preencher'!F105)</f>
        <v>3 - Administrativo</v>
      </c>
      <c r="F96" s="12">
        <f>'[1]TCE - ANEXO III - Preencher'!G105</f>
        <v>422110</v>
      </c>
      <c r="G96" s="13">
        <f>IF('[1]TCE - ANEXO III - Preencher'!H105="","",'[1]TCE - ANEXO III - Preencher'!H105)</f>
        <v>45078</v>
      </c>
      <c r="H96" s="14">
        <f>'[1]TCE - ANEXO III - Preencher'!I105</f>
        <v>0</v>
      </c>
      <c r="I96" s="14">
        <f>'[1]TCE - ANEXO III - Preencher'!J105</f>
        <v>126.72</v>
      </c>
      <c r="J96" s="14">
        <f>'[1]TCE - ANEXO III - Preencher'!K105</f>
        <v>0</v>
      </c>
      <c r="K96" s="15">
        <f>'[1]TCE - ANEXO III - Preencher'!L105</f>
        <v>304.22000000000003</v>
      </c>
      <c r="L96" s="15">
        <f>'[1]TCE - ANEXO III - Preencher'!M105</f>
        <v>6.6</v>
      </c>
      <c r="M96" s="15">
        <f t="shared" si="7"/>
        <v>297.62</v>
      </c>
      <c r="N96" s="15">
        <f>'[1]TCE - ANEXO III - Preencher'!O105</f>
        <v>0</v>
      </c>
      <c r="O96" s="15">
        <f>'[1]TCE - ANEXO III - Preencher'!P105</f>
        <v>0</v>
      </c>
      <c r="P96" s="16">
        <f t="shared" si="8"/>
        <v>0</v>
      </c>
      <c r="Q96" s="15">
        <f>'[1]TCE - ANEXO III - Preencher'!R105</f>
        <v>246</v>
      </c>
      <c r="R96" s="15">
        <f>'[1]TCE - ANEXO III - Preencher'!S105</f>
        <v>79.2</v>
      </c>
      <c r="S96" s="16">
        <f t="shared" si="9"/>
        <v>166.8</v>
      </c>
      <c r="T96" s="15">
        <f>'[1]TCE - ANEXO III - Preencher'!U105</f>
        <v>0</v>
      </c>
      <c r="U96" s="15">
        <f>'[1]TCE - ANEXO III - Preencher'!V105</f>
        <v>0</v>
      </c>
      <c r="V96" s="16">
        <f t="shared" si="10"/>
        <v>0</v>
      </c>
      <c r="W96" s="17" t="str">
        <f>IF('[1]TCE - ANEXO III - Preencher'!X105="","",'[1]TCE - ANEXO III - Preencher'!X105)</f>
        <v/>
      </c>
      <c r="X96" s="15">
        <f>'[1]TCE - ANEXO III - Preencher'!Y105</f>
        <v>0</v>
      </c>
      <c r="Y96" s="15">
        <f>'[1]TCE - ANEXO III - Preencher'!Z105</f>
        <v>0</v>
      </c>
      <c r="Z96" s="16">
        <f t="shared" si="11"/>
        <v>0</v>
      </c>
      <c r="AA96" s="17" t="str">
        <f>IF('[1]TCE - ANEXO III - Preencher'!AB105="","",'[1]TCE - ANEXO III - Preencher'!AB105)</f>
        <v/>
      </c>
      <c r="AB96" s="15">
        <f t="shared" si="6"/>
        <v>591.1400000000001</v>
      </c>
    </row>
    <row r="97" spans="1:28" x14ac:dyDescent="0.25">
      <c r="A97" s="8">
        <f>IFERROR(VLOOKUP(B97,'[1]DADOS (OCULTAR)'!$Q$3:$S$133,3,0),"")</f>
        <v>9767633000951</v>
      </c>
      <c r="B97" s="9" t="str">
        <f>'[1]TCE - ANEXO III - Preencher'!C106</f>
        <v>UPA ENGENHO VELHO - C.G 010/2022</v>
      </c>
      <c r="C97" s="10"/>
      <c r="D97" s="11" t="str">
        <f>'[1]TCE - ANEXO III - Preencher'!E106</f>
        <v>LUCAS DE LIMA SOUZA</v>
      </c>
      <c r="E97" s="9" t="str">
        <f>IF('[1]TCE - ANEXO III - Preencher'!F106="4 - Assistência Odontológica","2 - Outros Profissionais da Saúde",'[1]TCE - ANEXO III - Preencher'!F106)</f>
        <v>3 - Administrativo</v>
      </c>
      <c r="F97" s="12">
        <f>'[1]TCE - ANEXO III - Preencher'!G106</f>
        <v>313220</v>
      </c>
      <c r="G97" s="13">
        <f>IF('[1]TCE - ANEXO III - Preencher'!H106="","",'[1]TCE - ANEXO III - Preencher'!H106)</f>
        <v>45078</v>
      </c>
      <c r="H97" s="14">
        <f>'[1]TCE - ANEXO III - Preencher'!I106</f>
        <v>0</v>
      </c>
      <c r="I97" s="14">
        <f>'[1]TCE - ANEXO III - Preencher'!J106</f>
        <v>226.44</v>
      </c>
      <c r="J97" s="14">
        <f>'[1]TCE - ANEXO III - Preencher'!K106</f>
        <v>0</v>
      </c>
      <c r="K97" s="15">
        <f>'[1]TCE - ANEXO III - Preencher'!L106</f>
        <v>304.22000000000003</v>
      </c>
      <c r="L97" s="15">
        <f>'[1]TCE - ANEXO III - Preencher'!M106</f>
        <v>6.6</v>
      </c>
      <c r="M97" s="15">
        <f t="shared" si="7"/>
        <v>297.62</v>
      </c>
      <c r="N97" s="15">
        <f>'[1]TCE - ANEXO III - Preencher'!O106</f>
        <v>2.35</v>
      </c>
      <c r="O97" s="15">
        <f>'[1]TCE - ANEXO III - Preencher'!P106</f>
        <v>0</v>
      </c>
      <c r="P97" s="16">
        <f t="shared" si="8"/>
        <v>2.35</v>
      </c>
      <c r="Q97" s="15">
        <f>'[1]TCE - ANEXO III - Preencher'!R106</f>
        <v>0</v>
      </c>
      <c r="R97" s="15">
        <f>'[1]TCE - ANEXO III - Preencher'!S106</f>
        <v>0</v>
      </c>
      <c r="S97" s="16">
        <f t="shared" si="9"/>
        <v>0</v>
      </c>
      <c r="T97" s="15">
        <f>'[1]TCE - ANEXO III - Preencher'!U106</f>
        <v>0</v>
      </c>
      <c r="U97" s="15">
        <f>'[1]TCE - ANEXO III - Preencher'!V106</f>
        <v>0</v>
      </c>
      <c r="V97" s="16">
        <f t="shared" si="10"/>
        <v>0</v>
      </c>
      <c r="W97" s="17" t="str">
        <f>IF('[1]TCE - ANEXO III - Preencher'!X106="","",'[1]TCE - ANEXO III - Preencher'!X106)</f>
        <v/>
      </c>
      <c r="X97" s="15">
        <f>'[1]TCE - ANEXO III - Preencher'!Y106</f>
        <v>0</v>
      </c>
      <c r="Y97" s="15">
        <f>'[1]TCE - ANEXO III - Preencher'!Z106</f>
        <v>0</v>
      </c>
      <c r="Z97" s="16">
        <f t="shared" si="11"/>
        <v>0</v>
      </c>
      <c r="AA97" s="17" t="str">
        <f>IF('[1]TCE - ANEXO III - Preencher'!AB106="","",'[1]TCE - ANEXO III - Preencher'!AB106)</f>
        <v/>
      </c>
      <c r="AB97" s="15">
        <f t="shared" si="6"/>
        <v>526.41</v>
      </c>
    </row>
    <row r="98" spans="1:28" x14ac:dyDescent="0.25">
      <c r="A98" s="8">
        <f>IFERROR(VLOOKUP(B98,'[1]DADOS (OCULTAR)'!$Q$3:$S$133,3,0),"")</f>
        <v>9767633000951</v>
      </c>
      <c r="B98" s="9" t="str">
        <f>'[1]TCE - ANEXO III - Preencher'!C107</f>
        <v>UPA ENGENHO VELHO - C.G 010/2022</v>
      </c>
      <c r="C98" s="10"/>
      <c r="D98" s="11" t="str">
        <f>'[1]TCE - ANEXO III - Preencher'!E107</f>
        <v>LUCIANA MARIA DUTRA FERNANDES</v>
      </c>
      <c r="E98" s="9" t="str">
        <f>IF('[1]TCE - ANEXO III - Preencher'!F107="4 - Assistência Odontológica","2 - Outros Profissionais da Saúde",'[1]TCE - ANEXO III - Preencher'!F107)</f>
        <v>2 - Outros Profissionais da Saúde</v>
      </c>
      <c r="F98" s="12">
        <f>'[1]TCE - ANEXO III - Preencher'!G107</f>
        <v>251605</v>
      </c>
      <c r="G98" s="13">
        <f>IF('[1]TCE - ANEXO III - Preencher'!H107="","",'[1]TCE - ANEXO III - Preencher'!H107)</f>
        <v>45078</v>
      </c>
      <c r="H98" s="14">
        <f>'[1]TCE - ANEXO III - Preencher'!I107</f>
        <v>0</v>
      </c>
      <c r="I98" s="14">
        <f>'[1]TCE - ANEXO III - Preencher'!J107</f>
        <v>251.73</v>
      </c>
      <c r="J98" s="14">
        <f>'[1]TCE - ANEXO III - Preencher'!K107</f>
        <v>0</v>
      </c>
      <c r="K98" s="15">
        <f>'[1]TCE - ANEXO III - Preencher'!L107</f>
        <v>304.22000000000003</v>
      </c>
      <c r="L98" s="15">
        <f>'[1]TCE - ANEXO III - Preencher'!M107</f>
        <v>6.6</v>
      </c>
      <c r="M98" s="15">
        <f t="shared" si="7"/>
        <v>297.62</v>
      </c>
      <c r="N98" s="15">
        <f>'[1]TCE - ANEXO III - Preencher'!O107</f>
        <v>2.35</v>
      </c>
      <c r="O98" s="15">
        <f>'[1]TCE - ANEXO III - Preencher'!P107</f>
        <v>0</v>
      </c>
      <c r="P98" s="16">
        <f t="shared" si="8"/>
        <v>2.35</v>
      </c>
      <c r="Q98" s="15">
        <f>'[1]TCE - ANEXO III - Preencher'!R107</f>
        <v>0</v>
      </c>
      <c r="R98" s="15">
        <f>'[1]TCE - ANEXO III - Preencher'!S107</f>
        <v>0</v>
      </c>
      <c r="S98" s="16">
        <f t="shared" si="9"/>
        <v>0</v>
      </c>
      <c r="T98" s="15">
        <f>'[1]TCE - ANEXO III - Preencher'!U107</f>
        <v>0</v>
      </c>
      <c r="U98" s="15">
        <f>'[1]TCE - ANEXO III - Preencher'!V107</f>
        <v>0</v>
      </c>
      <c r="V98" s="16">
        <f t="shared" si="10"/>
        <v>0</v>
      </c>
      <c r="W98" s="17" t="str">
        <f>IF('[1]TCE - ANEXO III - Preencher'!X107="","",'[1]TCE - ANEXO III - Preencher'!X107)</f>
        <v/>
      </c>
      <c r="X98" s="15">
        <f>'[1]TCE - ANEXO III - Preencher'!Y107</f>
        <v>0</v>
      </c>
      <c r="Y98" s="15">
        <f>'[1]TCE - ANEXO III - Preencher'!Z107</f>
        <v>0</v>
      </c>
      <c r="Z98" s="16">
        <f t="shared" si="11"/>
        <v>0</v>
      </c>
      <c r="AA98" s="17" t="str">
        <f>IF('[1]TCE - ANEXO III - Preencher'!AB107="","",'[1]TCE - ANEXO III - Preencher'!AB107)</f>
        <v/>
      </c>
      <c r="AB98" s="15">
        <f t="shared" si="6"/>
        <v>551.70000000000005</v>
      </c>
    </row>
    <row r="99" spans="1:28" x14ac:dyDescent="0.25">
      <c r="A99" s="8">
        <f>IFERROR(VLOOKUP(B99,'[1]DADOS (OCULTAR)'!$Q$3:$S$133,3,0),"")</f>
        <v>9767633000951</v>
      </c>
      <c r="B99" s="9" t="str">
        <f>'[1]TCE - ANEXO III - Preencher'!C108</f>
        <v>UPA ENGENHO VELHO - C.G 010/2022</v>
      </c>
      <c r="C99" s="10"/>
      <c r="D99" s="11" t="str">
        <f>'[1]TCE - ANEXO III - Preencher'!E108</f>
        <v>LUCIANA SILVA CRUZ</v>
      </c>
      <c r="E99" s="9" t="str">
        <f>IF('[1]TCE - ANEXO III - Preencher'!F108="4 - Assistência Odontológica","2 - Outros Profissionais da Saúde",'[1]TCE - ANEXO III - Preencher'!F108)</f>
        <v>2 - Outros Profissionais da Saúde</v>
      </c>
      <c r="F99" s="12">
        <f>'[1]TCE - ANEXO III - Preencher'!G108</f>
        <v>223505</v>
      </c>
      <c r="G99" s="13">
        <f>IF('[1]TCE - ANEXO III - Preencher'!H108="","",'[1]TCE - ANEXO III - Preencher'!H108)</f>
        <v>45078</v>
      </c>
      <c r="H99" s="14">
        <f>'[1]TCE - ANEXO III - Preencher'!I108</f>
        <v>0</v>
      </c>
      <c r="I99" s="14">
        <f>'[1]TCE - ANEXO III - Preencher'!J108</f>
        <v>310.77</v>
      </c>
      <c r="J99" s="14">
        <f>'[1]TCE - ANEXO III - Preencher'!K108</f>
        <v>0</v>
      </c>
      <c r="K99" s="15">
        <f>'[1]TCE - ANEXO III - Preencher'!L108</f>
        <v>0</v>
      </c>
      <c r="L99" s="15">
        <f>'[1]TCE - ANEXO III - Preencher'!M108</f>
        <v>0</v>
      </c>
      <c r="M99" s="15">
        <f t="shared" si="7"/>
        <v>0</v>
      </c>
      <c r="N99" s="15">
        <f>'[1]TCE - ANEXO III - Preencher'!O108</f>
        <v>4.09</v>
      </c>
      <c r="O99" s="15">
        <f>'[1]TCE - ANEXO III - Preencher'!P108</f>
        <v>0</v>
      </c>
      <c r="P99" s="16">
        <f t="shared" si="8"/>
        <v>4.09</v>
      </c>
      <c r="Q99" s="15">
        <f>'[1]TCE - ANEXO III - Preencher'!R108</f>
        <v>98.4</v>
      </c>
      <c r="R99" s="15">
        <f>'[1]TCE - ANEXO III - Preencher'!S108</f>
        <v>98.4</v>
      </c>
      <c r="S99" s="16">
        <f t="shared" si="9"/>
        <v>0</v>
      </c>
      <c r="T99" s="15">
        <f>'[1]TCE - ANEXO III - Preencher'!U108</f>
        <v>0</v>
      </c>
      <c r="U99" s="15">
        <f>'[1]TCE - ANEXO III - Preencher'!V108</f>
        <v>0</v>
      </c>
      <c r="V99" s="16">
        <f t="shared" si="10"/>
        <v>0</v>
      </c>
      <c r="W99" s="17" t="str">
        <f>IF('[1]TCE - ANEXO III - Preencher'!X108="","",'[1]TCE - ANEXO III - Preencher'!X108)</f>
        <v/>
      </c>
      <c r="X99" s="15">
        <f>'[1]TCE - ANEXO III - Preencher'!Y108</f>
        <v>0</v>
      </c>
      <c r="Y99" s="15">
        <f>'[1]TCE - ANEXO III - Preencher'!Z108</f>
        <v>0</v>
      </c>
      <c r="Z99" s="16">
        <f t="shared" si="11"/>
        <v>0</v>
      </c>
      <c r="AA99" s="17" t="str">
        <f>IF('[1]TCE - ANEXO III - Preencher'!AB108="","",'[1]TCE - ANEXO III - Preencher'!AB108)</f>
        <v/>
      </c>
      <c r="AB99" s="15">
        <f t="shared" si="6"/>
        <v>314.85999999999996</v>
      </c>
    </row>
    <row r="100" spans="1:28" x14ac:dyDescent="0.25">
      <c r="A100" s="8">
        <f>IFERROR(VLOOKUP(B100,'[1]DADOS (OCULTAR)'!$Q$3:$S$133,3,0),"")</f>
        <v>9767633000951</v>
      </c>
      <c r="B100" s="9" t="str">
        <f>'[1]TCE - ANEXO III - Preencher'!C109</f>
        <v>UPA ENGENHO VELHO - C.G 010/2022</v>
      </c>
      <c r="C100" s="10"/>
      <c r="D100" s="11" t="str">
        <f>'[1]TCE - ANEXO III - Preencher'!E109</f>
        <v>LUCICLAUDIA CAVALCANTI DO NASCIMENTO SILVA</v>
      </c>
      <c r="E100" s="9" t="str">
        <f>IF('[1]TCE - ANEXO III - Preencher'!F109="4 - Assistência Odontológica","2 - Outros Profissionais da Saúde",'[1]TCE - ANEXO III - Preencher'!F109)</f>
        <v>2 - Outros Profissionais da Saúde</v>
      </c>
      <c r="F100" s="12">
        <f>'[1]TCE - ANEXO III - Preencher'!G109</f>
        <v>324115</v>
      </c>
      <c r="G100" s="13">
        <f>IF('[1]TCE - ANEXO III - Preencher'!H109="","",'[1]TCE - ANEXO III - Preencher'!H109)</f>
        <v>45078</v>
      </c>
      <c r="H100" s="14">
        <f>'[1]TCE - ANEXO III - Preencher'!I109</f>
        <v>0</v>
      </c>
      <c r="I100" s="14">
        <f>'[1]TCE - ANEXO III - Preencher'!J109</f>
        <v>291.64999999999998</v>
      </c>
      <c r="J100" s="14">
        <f>'[1]TCE - ANEXO III - Preencher'!K109</f>
        <v>0</v>
      </c>
      <c r="K100" s="15">
        <f>'[1]TCE - ANEXO III - Preencher'!L109</f>
        <v>304.22000000000003</v>
      </c>
      <c r="L100" s="15">
        <f>'[1]TCE - ANEXO III - Preencher'!M109</f>
        <v>6.6</v>
      </c>
      <c r="M100" s="15">
        <f t="shared" si="7"/>
        <v>297.62</v>
      </c>
      <c r="N100" s="15">
        <f>'[1]TCE - ANEXO III - Preencher'!O109</f>
        <v>2.35</v>
      </c>
      <c r="O100" s="15">
        <f>'[1]TCE - ANEXO III - Preencher'!P109</f>
        <v>0</v>
      </c>
      <c r="P100" s="16">
        <f t="shared" si="8"/>
        <v>2.35</v>
      </c>
      <c r="Q100" s="15">
        <f>'[1]TCE - ANEXO III - Preencher'!R109</f>
        <v>0</v>
      </c>
      <c r="R100" s="15">
        <f>'[1]TCE - ANEXO III - Preencher'!S109</f>
        <v>0</v>
      </c>
      <c r="S100" s="16">
        <f t="shared" si="9"/>
        <v>0</v>
      </c>
      <c r="T100" s="15">
        <f>'[1]TCE - ANEXO III - Preencher'!U109</f>
        <v>0</v>
      </c>
      <c r="U100" s="15">
        <f>'[1]TCE - ANEXO III - Preencher'!V109</f>
        <v>0</v>
      </c>
      <c r="V100" s="16">
        <f t="shared" si="10"/>
        <v>0</v>
      </c>
      <c r="W100" s="17" t="str">
        <f>IF('[1]TCE - ANEXO III - Preencher'!X109="","",'[1]TCE - ANEXO III - Preencher'!X109)</f>
        <v/>
      </c>
      <c r="X100" s="15">
        <f>'[1]TCE - ANEXO III - Preencher'!Y109</f>
        <v>0</v>
      </c>
      <c r="Y100" s="15">
        <f>'[1]TCE - ANEXO III - Preencher'!Z109</f>
        <v>0</v>
      </c>
      <c r="Z100" s="16">
        <f t="shared" si="11"/>
        <v>0</v>
      </c>
      <c r="AA100" s="17" t="str">
        <f>IF('[1]TCE - ANEXO III - Preencher'!AB109="","",'[1]TCE - ANEXO III - Preencher'!AB109)</f>
        <v/>
      </c>
      <c r="AB100" s="15">
        <f t="shared" si="6"/>
        <v>591.62</v>
      </c>
    </row>
    <row r="101" spans="1:28" x14ac:dyDescent="0.25">
      <c r="A101" s="8">
        <f>IFERROR(VLOOKUP(B101,'[1]DADOS (OCULTAR)'!$Q$3:$S$133,3,0),"")</f>
        <v>9767633000951</v>
      </c>
      <c r="B101" s="9" t="str">
        <f>'[1]TCE - ANEXO III - Preencher'!C110</f>
        <v>UPA ENGENHO VELHO - C.G 010/2022</v>
      </c>
      <c r="C101" s="10"/>
      <c r="D101" s="11" t="str">
        <f>'[1]TCE - ANEXO III - Preencher'!E110</f>
        <v>LUIZ EDUARDO ALVES SERAFIM</v>
      </c>
      <c r="E101" s="9" t="str">
        <f>IF('[1]TCE - ANEXO III - Preencher'!F110="4 - Assistência Odontológica","2 - Outros Profissionais da Saúde",'[1]TCE - ANEXO III - Preencher'!F110)</f>
        <v>2 - Outros Profissionais da Saúde</v>
      </c>
      <c r="F101" s="12">
        <f>'[1]TCE - ANEXO III - Preencher'!G110</f>
        <v>223405</v>
      </c>
      <c r="G101" s="13">
        <f>IF('[1]TCE - ANEXO III - Preencher'!H110="","",'[1]TCE - ANEXO III - Preencher'!H110)</f>
        <v>45078</v>
      </c>
      <c r="H101" s="14">
        <f>'[1]TCE - ANEXO III - Preencher'!I110</f>
        <v>0</v>
      </c>
      <c r="I101" s="14">
        <f>'[1]TCE - ANEXO III - Preencher'!J110</f>
        <v>449.08</v>
      </c>
      <c r="J101" s="14">
        <f>'[1]TCE - ANEXO III - Preencher'!K110</f>
        <v>0</v>
      </c>
      <c r="K101" s="15">
        <f>'[1]TCE - ANEXO III - Preencher'!L110</f>
        <v>304.22000000000003</v>
      </c>
      <c r="L101" s="15">
        <f>'[1]TCE - ANEXO III - Preencher'!M110</f>
        <v>6.6</v>
      </c>
      <c r="M101" s="15">
        <f t="shared" si="7"/>
        <v>297.62</v>
      </c>
      <c r="N101" s="15">
        <f>'[1]TCE - ANEXO III - Preencher'!O110</f>
        <v>0</v>
      </c>
      <c r="O101" s="15">
        <f>'[1]TCE - ANEXO III - Preencher'!P110</f>
        <v>0</v>
      </c>
      <c r="P101" s="16">
        <f t="shared" si="8"/>
        <v>0</v>
      </c>
      <c r="Q101" s="15">
        <f>'[1]TCE - ANEXO III - Preencher'!R110</f>
        <v>0</v>
      </c>
      <c r="R101" s="15">
        <f>'[1]TCE - ANEXO III - Preencher'!S110</f>
        <v>0</v>
      </c>
      <c r="S101" s="16">
        <f t="shared" si="9"/>
        <v>0</v>
      </c>
      <c r="T101" s="15">
        <f>'[1]TCE - ANEXO III - Preencher'!U110</f>
        <v>0</v>
      </c>
      <c r="U101" s="15">
        <f>'[1]TCE - ANEXO III - Preencher'!V110</f>
        <v>0</v>
      </c>
      <c r="V101" s="16">
        <f t="shared" si="10"/>
        <v>0</v>
      </c>
      <c r="W101" s="17" t="str">
        <f>IF('[1]TCE - ANEXO III - Preencher'!X110="","",'[1]TCE - ANEXO III - Preencher'!X110)</f>
        <v/>
      </c>
      <c r="X101" s="15">
        <f>'[1]TCE - ANEXO III - Preencher'!Y110</f>
        <v>0</v>
      </c>
      <c r="Y101" s="15">
        <f>'[1]TCE - ANEXO III - Preencher'!Z110</f>
        <v>0</v>
      </c>
      <c r="Z101" s="16">
        <f t="shared" si="11"/>
        <v>0</v>
      </c>
      <c r="AA101" s="17" t="str">
        <f>IF('[1]TCE - ANEXO III - Preencher'!AB110="","",'[1]TCE - ANEXO III - Preencher'!AB110)</f>
        <v/>
      </c>
      <c r="AB101" s="15">
        <f t="shared" si="6"/>
        <v>746.7</v>
      </c>
    </row>
    <row r="102" spans="1:28" x14ac:dyDescent="0.25">
      <c r="A102" s="8">
        <f>IFERROR(VLOOKUP(B102,'[1]DADOS (OCULTAR)'!$Q$3:$S$133,3,0),"")</f>
        <v>9767633000951</v>
      </c>
      <c r="B102" s="9" t="str">
        <f>'[1]TCE - ANEXO III - Preencher'!C111</f>
        <v>UPA ENGENHO VELHO - C.G 010/2022</v>
      </c>
      <c r="C102" s="10"/>
      <c r="D102" s="11" t="str">
        <f>'[1]TCE - ANEXO III - Preencher'!E111</f>
        <v>LUIZ HENRIQUE LOPES SILVA</v>
      </c>
      <c r="E102" s="9" t="str">
        <f>IF('[1]TCE - ANEXO III - Preencher'!F111="4 - Assistência Odontológica","2 - Outros Profissionais da Saúde",'[1]TCE - ANEXO III - Preencher'!F111)</f>
        <v>3 - Administrativo</v>
      </c>
      <c r="F102" s="12">
        <f>'[1]TCE - ANEXO III - Preencher'!G111</f>
        <v>411005</v>
      </c>
      <c r="G102" s="13">
        <f>IF('[1]TCE - ANEXO III - Preencher'!H111="","",'[1]TCE - ANEXO III - Preencher'!H111)</f>
        <v>45078</v>
      </c>
      <c r="H102" s="14">
        <f>'[1]TCE - ANEXO III - Preencher'!I111</f>
        <v>0</v>
      </c>
      <c r="I102" s="14">
        <f>'[1]TCE - ANEXO III - Preencher'!J111</f>
        <v>12.24</v>
      </c>
      <c r="J102" s="14">
        <f>'[1]TCE - ANEXO III - Preencher'!K111</f>
        <v>0</v>
      </c>
      <c r="K102" s="15">
        <f>'[1]TCE - ANEXO III - Preencher'!L111</f>
        <v>0</v>
      </c>
      <c r="L102" s="15">
        <f>'[1]TCE - ANEXO III - Preencher'!M111</f>
        <v>0</v>
      </c>
      <c r="M102" s="15">
        <f t="shared" si="7"/>
        <v>0</v>
      </c>
      <c r="N102" s="15">
        <f>'[1]TCE - ANEXO III - Preencher'!O111</f>
        <v>2.35</v>
      </c>
      <c r="O102" s="15">
        <f>'[1]TCE - ANEXO III - Preencher'!P111</f>
        <v>0</v>
      </c>
      <c r="P102" s="16">
        <f t="shared" si="8"/>
        <v>2.35</v>
      </c>
      <c r="Q102" s="15">
        <f>'[1]TCE - ANEXO III - Preencher'!R111</f>
        <v>213.2</v>
      </c>
      <c r="R102" s="15">
        <f>'[1]TCE - ANEXO III - Preencher'!S111</f>
        <v>36.700000000000003</v>
      </c>
      <c r="S102" s="16">
        <f t="shared" si="9"/>
        <v>176.5</v>
      </c>
      <c r="T102" s="15">
        <f>'[1]TCE - ANEXO III - Preencher'!U111</f>
        <v>0</v>
      </c>
      <c r="U102" s="15">
        <f>'[1]TCE - ANEXO III - Preencher'!V111</f>
        <v>0</v>
      </c>
      <c r="V102" s="16">
        <f t="shared" si="10"/>
        <v>0</v>
      </c>
      <c r="W102" s="17" t="str">
        <f>IF('[1]TCE - ANEXO III - Preencher'!X111="","",'[1]TCE - ANEXO III - Preencher'!X111)</f>
        <v/>
      </c>
      <c r="X102" s="15">
        <f>'[1]TCE - ANEXO III - Preencher'!Y111</f>
        <v>0</v>
      </c>
      <c r="Y102" s="15">
        <f>'[1]TCE - ANEXO III - Preencher'!Z111</f>
        <v>0</v>
      </c>
      <c r="Z102" s="16">
        <f t="shared" si="11"/>
        <v>0</v>
      </c>
      <c r="AA102" s="17" t="str">
        <f>IF('[1]TCE - ANEXO III - Preencher'!AB111="","",'[1]TCE - ANEXO III - Preencher'!AB111)</f>
        <v/>
      </c>
      <c r="AB102" s="15">
        <f t="shared" si="6"/>
        <v>191.09</v>
      </c>
    </row>
    <row r="103" spans="1:28" x14ac:dyDescent="0.25">
      <c r="A103" s="8">
        <f>IFERROR(VLOOKUP(B103,'[1]DADOS (OCULTAR)'!$Q$3:$S$133,3,0),"")</f>
        <v>9767633000951</v>
      </c>
      <c r="B103" s="9" t="str">
        <f>'[1]TCE - ANEXO III - Preencher'!C112</f>
        <v>UPA ENGENHO VELHO - C.G 010/2022</v>
      </c>
      <c r="C103" s="10"/>
      <c r="D103" s="11" t="str">
        <f>'[1]TCE - ANEXO III - Preencher'!E112</f>
        <v>LUIZ SOARES DA SILVA JUNIOR</v>
      </c>
      <c r="E103" s="9" t="str">
        <f>IF('[1]TCE - ANEXO III - Preencher'!F112="4 - Assistência Odontológica","2 - Outros Profissionais da Saúde",'[1]TCE - ANEXO III - Preencher'!F112)</f>
        <v>2 - Outros Profissionais da Saúde</v>
      </c>
      <c r="F103" s="12">
        <f>'[1]TCE - ANEXO III - Preencher'!G112</f>
        <v>322205</v>
      </c>
      <c r="G103" s="13">
        <f>IF('[1]TCE - ANEXO III - Preencher'!H112="","",'[1]TCE - ANEXO III - Preencher'!H112)</f>
        <v>45078</v>
      </c>
      <c r="H103" s="14">
        <f>'[1]TCE - ANEXO III - Preencher'!I112</f>
        <v>0</v>
      </c>
      <c r="I103" s="14">
        <f>'[1]TCE - ANEXO III - Preencher'!J112</f>
        <v>162.47</v>
      </c>
      <c r="J103" s="14">
        <f>'[1]TCE - ANEXO III - Preencher'!K112</f>
        <v>0</v>
      </c>
      <c r="K103" s="15">
        <f>'[1]TCE - ANEXO III - Preencher'!L112</f>
        <v>304.22000000000003</v>
      </c>
      <c r="L103" s="15">
        <f>'[1]TCE - ANEXO III - Preencher'!M112</f>
        <v>6.6</v>
      </c>
      <c r="M103" s="15">
        <f t="shared" si="7"/>
        <v>297.62</v>
      </c>
      <c r="N103" s="15">
        <f>'[1]TCE - ANEXO III - Preencher'!O112</f>
        <v>2.35</v>
      </c>
      <c r="O103" s="15">
        <f>'[1]TCE - ANEXO III - Preencher'!P112</f>
        <v>0</v>
      </c>
      <c r="P103" s="16">
        <f t="shared" si="8"/>
        <v>2.35</v>
      </c>
      <c r="Q103" s="15">
        <f>'[1]TCE - ANEXO III - Preencher'!R112</f>
        <v>0</v>
      </c>
      <c r="R103" s="15">
        <f>'[1]TCE - ANEXO III - Preencher'!S112</f>
        <v>0</v>
      </c>
      <c r="S103" s="16">
        <f t="shared" si="9"/>
        <v>0</v>
      </c>
      <c r="T103" s="15">
        <f>'[1]TCE - ANEXO III - Preencher'!U112</f>
        <v>0</v>
      </c>
      <c r="U103" s="15">
        <f>'[1]TCE - ANEXO III - Preencher'!V112</f>
        <v>0</v>
      </c>
      <c r="V103" s="16">
        <f t="shared" si="10"/>
        <v>0</v>
      </c>
      <c r="W103" s="17" t="str">
        <f>IF('[1]TCE - ANEXO III - Preencher'!X112="","",'[1]TCE - ANEXO III - Preencher'!X112)</f>
        <v/>
      </c>
      <c r="X103" s="15">
        <f>'[1]TCE - ANEXO III - Preencher'!Y112</f>
        <v>0</v>
      </c>
      <c r="Y103" s="15">
        <f>'[1]TCE - ANEXO III - Preencher'!Z112</f>
        <v>0</v>
      </c>
      <c r="Z103" s="16">
        <f t="shared" si="11"/>
        <v>0</v>
      </c>
      <c r="AA103" s="17" t="str">
        <f>IF('[1]TCE - ANEXO III - Preencher'!AB112="","",'[1]TCE - ANEXO III - Preencher'!AB112)</f>
        <v/>
      </c>
      <c r="AB103" s="15">
        <f t="shared" si="6"/>
        <v>462.44000000000005</v>
      </c>
    </row>
    <row r="104" spans="1:28" x14ac:dyDescent="0.25">
      <c r="A104" s="8">
        <f>IFERROR(VLOOKUP(B104,'[1]DADOS (OCULTAR)'!$Q$3:$S$133,3,0),"")</f>
        <v>9767633000951</v>
      </c>
      <c r="B104" s="9" t="str">
        <f>'[1]TCE - ANEXO III - Preencher'!C113</f>
        <v>UPA ENGENHO VELHO - C.G 010/2022</v>
      </c>
      <c r="C104" s="10"/>
      <c r="D104" s="11" t="str">
        <f>'[1]TCE - ANEXO III - Preencher'!E113</f>
        <v>LUIZA FERNANDA DOS SANTOS SILVA</v>
      </c>
      <c r="E104" s="9" t="str">
        <f>IF('[1]TCE - ANEXO III - Preencher'!F113="4 - Assistência Odontológica","2 - Outros Profissionais da Saúde",'[1]TCE - ANEXO III - Preencher'!F113)</f>
        <v>3 - Administrativo</v>
      </c>
      <c r="F104" s="12">
        <f>'[1]TCE - ANEXO III - Preencher'!G113</f>
        <v>513505</v>
      </c>
      <c r="G104" s="13">
        <f>IF('[1]TCE - ANEXO III - Preencher'!H113="","",'[1]TCE - ANEXO III - Preencher'!H113)</f>
        <v>45078</v>
      </c>
      <c r="H104" s="14">
        <f>'[1]TCE - ANEXO III - Preencher'!I113</f>
        <v>0</v>
      </c>
      <c r="I104" s="14">
        <f>'[1]TCE - ANEXO III - Preencher'!J113</f>
        <v>128.12</v>
      </c>
      <c r="J104" s="14">
        <f>'[1]TCE - ANEXO III - Preencher'!K113</f>
        <v>0</v>
      </c>
      <c r="K104" s="15">
        <f>'[1]TCE - ANEXO III - Preencher'!L113</f>
        <v>0</v>
      </c>
      <c r="L104" s="15">
        <f>'[1]TCE - ANEXO III - Preencher'!M113</f>
        <v>0</v>
      </c>
      <c r="M104" s="15">
        <f t="shared" si="7"/>
        <v>0</v>
      </c>
      <c r="N104" s="15">
        <f>'[1]TCE - ANEXO III - Preencher'!O113</f>
        <v>2.35</v>
      </c>
      <c r="O104" s="15">
        <f>'[1]TCE - ANEXO III - Preencher'!P113</f>
        <v>0</v>
      </c>
      <c r="P104" s="16">
        <f t="shared" si="8"/>
        <v>2.35</v>
      </c>
      <c r="Q104" s="15">
        <f>'[1]TCE - ANEXO III - Preencher'!R113</f>
        <v>123</v>
      </c>
      <c r="R104" s="15">
        <f>'[1]TCE - ANEXO III - Preencher'!S113</f>
        <v>79.2</v>
      </c>
      <c r="S104" s="16">
        <f t="shared" si="9"/>
        <v>43.8</v>
      </c>
      <c r="T104" s="15">
        <f>'[1]TCE - ANEXO III - Preencher'!U113</f>
        <v>0</v>
      </c>
      <c r="U104" s="15">
        <f>'[1]TCE - ANEXO III - Preencher'!V113</f>
        <v>0</v>
      </c>
      <c r="V104" s="16">
        <f t="shared" si="10"/>
        <v>0</v>
      </c>
      <c r="W104" s="17" t="str">
        <f>IF('[1]TCE - ANEXO III - Preencher'!X113="","",'[1]TCE - ANEXO III - Preencher'!X113)</f>
        <v/>
      </c>
      <c r="X104" s="15">
        <f>'[1]TCE - ANEXO III - Preencher'!Y113</f>
        <v>0</v>
      </c>
      <c r="Y104" s="15">
        <f>'[1]TCE - ANEXO III - Preencher'!Z113</f>
        <v>0</v>
      </c>
      <c r="Z104" s="16">
        <f t="shared" si="11"/>
        <v>0</v>
      </c>
      <c r="AA104" s="17" t="str">
        <f>IF('[1]TCE - ANEXO III - Preencher'!AB113="","",'[1]TCE - ANEXO III - Preencher'!AB113)</f>
        <v/>
      </c>
      <c r="AB104" s="15">
        <f t="shared" si="6"/>
        <v>174.26999999999998</v>
      </c>
    </row>
    <row r="105" spans="1:28" x14ac:dyDescent="0.25">
      <c r="A105" s="8">
        <f>IFERROR(VLOOKUP(B105,'[1]DADOS (OCULTAR)'!$Q$3:$S$133,3,0),"")</f>
        <v>9767633000951</v>
      </c>
      <c r="B105" s="9" t="str">
        <f>'[1]TCE - ANEXO III - Preencher'!C114</f>
        <v>UPA ENGENHO VELHO - C.G 010/2022</v>
      </c>
      <c r="C105" s="10"/>
      <c r="D105" s="11" t="str">
        <f>'[1]TCE - ANEXO III - Preencher'!E114</f>
        <v>LUZIA ARRUDA CARDOZO</v>
      </c>
      <c r="E105" s="9" t="str">
        <f>IF('[1]TCE - ANEXO III - Preencher'!F114="4 - Assistência Odontológica","2 - Outros Profissionais da Saúde",'[1]TCE - ANEXO III - Preencher'!F114)</f>
        <v>2 - Outros Profissionais da Saúde</v>
      </c>
      <c r="F105" s="12">
        <f>'[1]TCE - ANEXO III - Preencher'!G114</f>
        <v>521130</v>
      </c>
      <c r="G105" s="13">
        <f>IF('[1]TCE - ANEXO III - Preencher'!H114="","",'[1]TCE - ANEXO III - Preencher'!H114)</f>
        <v>45078</v>
      </c>
      <c r="H105" s="14">
        <f>'[1]TCE - ANEXO III - Preencher'!I114</f>
        <v>0</v>
      </c>
      <c r="I105" s="14">
        <f>'[1]TCE - ANEXO III - Preencher'!J114</f>
        <v>118.33</v>
      </c>
      <c r="J105" s="14">
        <f>'[1]TCE - ANEXO III - Preencher'!K114</f>
        <v>0</v>
      </c>
      <c r="K105" s="15">
        <f>'[1]TCE - ANEXO III - Preencher'!L114</f>
        <v>304.22000000000003</v>
      </c>
      <c r="L105" s="15">
        <f>'[1]TCE - ANEXO III - Preencher'!M114</f>
        <v>6.6</v>
      </c>
      <c r="M105" s="15">
        <f t="shared" si="7"/>
        <v>297.62</v>
      </c>
      <c r="N105" s="15">
        <f>'[1]TCE - ANEXO III - Preencher'!O114</f>
        <v>2.35</v>
      </c>
      <c r="O105" s="15">
        <f>'[1]TCE - ANEXO III - Preencher'!P114</f>
        <v>0</v>
      </c>
      <c r="P105" s="16">
        <f t="shared" si="8"/>
        <v>2.35</v>
      </c>
      <c r="Q105" s="15">
        <f>'[1]TCE - ANEXO III - Preencher'!R114</f>
        <v>0</v>
      </c>
      <c r="R105" s="15">
        <f>'[1]TCE - ANEXO III - Preencher'!S114</f>
        <v>0</v>
      </c>
      <c r="S105" s="16">
        <f t="shared" si="9"/>
        <v>0</v>
      </c>
      <c r="T105" s="15">
        <f>'[1]TCE - ANEXO III - Preencher'!U114</f>
        <v>0</v>
      </c>
      <c r="U105" s="15">
        <f>'[1]TCE - ANEXO III - Preencher'!V114</f>
        <v>0</v>
      </c>
      <c r="V105" s="16">
        <f t="shared" si="10"/>
        <v>0</v>
      </c>
      <c r="W105" s="17" t="str">
        <f>IF('[1]TCE - ANEXO III - Preencher'!X114="","",'[1]TCE - ANEXO III - Preencher'!X114)</f>
        <v/>
      </c>
      <c r="X105" s="15">
        <f>'[1]TCE - ANEXO III - Preencher'!Y114</f>
        <v>0</v>
      </c>
      <c r="Y105" s="15">
        <f>'[1]TCE - ANEXO III - Preencher'!Z114</f>
        <v>0</v>
      </c>
      <c r="Z105" s="16">
        <f t="shared" si="11"/>
        <v>0</v>
      </c>
      <c r="AA105" s="17" t="str">
        <f>IF('[1]TCE - ANEXO III - Preencher'!AB114="","",'[1]TCE - ANEXO III - Preencher'!AB114)</f>
        <v/>
      </c>
      <c r="AB105" s="15">
        <f t="shared" si="6"/>
        <v>418.3</v>
      </c>
    </row>
    <row r="106" spans="1:28" x14ac:dyDescent="0.25">
      <c r="A106" s="8">
        <f>IFERROR(VLOOKUP(B106,'[1]DADOS (OCULTAR)'!$Q$3:$S$133,3,0),"")</f>
        <v>9767633000951</v>
      </c>
      <c r="B106" s="9" t="str">
        <f>'[1]TCE - ANEXO III - Preencher'!C115</f>
        <v>UPA ENGENHO VELHO - C.G 010/2022</v>
      </c>
      <c r="C106" s="10"/>
      <c r="D106" s="11" t="str">
        <f>'[1]TCE - ANEXO III - Preencher'!E115</f>
        <v>MANOEL FELIPE FERREIRA RIBEIRO</v>
      </c>
      <c r="E106" s="9" t="str">
        <f>IF('[1]TCE - ANEXO III - Preencher'!F115="4 - Assistência Odontológica","2 - Outros Profissionais da Saúde",'[1]TCE - ANEXO III - Preencher'!F115)</f>
        <v>3 - Administrativo</v>
      </c>
      <c r="F106" s="12">
        <f>'[1]TCE - ANEXO III - Preencher'!G115</f>
        <v>411005</v>
      </c>
      <c r="G106" s="13">
        <f>IF('[1]TCE - ANEXO III - Preencher'!H115="","",'[1]TCE - ANEXO III - Preencher'!H115)</f>
        <v>45078</v>
      </c>
      <c r="H106" s="14">
        <f>'[1]TCE - ANEXO III - Preencher'!I115</f>
        <v>0</v>
      </c>
      <c r="I106" s="14">
        <f>'[1]TCE - ANEXO III - Preencher'!J115</f>
        <v>12.23</v>
      </c>
      <c r="J106" s="14">
        <f>'[1]TCE - ANEXO III - Preencher'!K115</f>
        <v>0</v>
      </c>
      <c r="K106" s="15">
        <f>'[1]TCE - ANEXO III - Preencher'!L115</f>
        <v>0</v>
      </c>
      <c r="L106" s="15">
        <f>'[1]TCE - ANEXO III - Preencher'!M115</f>
        <v>0</v>
      </c>
      <c r="M106" s="15">
        <f t="shared" si="7"/>
        <v>0</v>
      </c>
      <c r="N106" s="15">
        <f>'[1]TCE - ANEXO III - Preencher'!O115</f>
        <v>2.35</v>
      </c>
      <c r="O106" s="15">
        <f>'[1]TCE - ANEXO III - Preencher'!P115</f>
        <v>0</v>
      </c>
      <c r="P106" s="16">
        <f t="shared" si="8"/>
        <v>2.35</v>
      </c>
      <c r="Q106" s="15">
        <f>'[1]TCE - ANEXO III - Preencher'!R115</f>
        <v>213.2</v>
      </c>
      <c r="R106" s="15">
        <f>'[1]TCE - ANEXO III - Preencher'!S115</f>
        <v>36.700000000000003</v>
      </c>
      <c r="S106" s="16">
        <f t="shared" si="9"/>
        <v>176.5</v>
      </c>
      <c r="T106" s="15">
        <f>'[1]TCE - ANEXO III - Preencher'!U115</f>
        <v>0</v>
      </c>
      <c r="U106" s="15">
        <f>'[1]TCE - ANEXO III - Preencher'!V115</f>
        <v>0</v>
      </c>
      <c r="V106" s="16">
        <f t="shared" si="10"/>
        <v>0</v>
      </c>
      <c r="W106" s="17" t="str">
        <f>IF('[1]TCE - ANEXO III - Preencher'!X115="","",'[1]TCE - ANEXO III - Preencher'!X115)</f>
        <v/>
      </c>
      <c r="X106" s="15">
        <f>'[1]TCE - ANEXO III - Preencher'!Y115</f>
        <v>0</v>
      </c>
      <c r="Y106" s="15">
        <f>'[1]TCE - ANEXO III - Preencher'!Z115</f>
        <v>0</v>
      </c>
      <c r="Z106" s="16">
        <f t="shared" si="11"/>
        <v>0</v>
      </c>
      <c r="AA106" s="17" t="str">
        <f>IF('[1]TCE - ANEXO III - Preencher'!AB115="","",'[1]TCE - ANEXO III - Preencher'!AB115)</f>
        <v/>
      </c>
      <c r="AB106" s="15">
        <f t="shared" si="6"/>
        <v>191.08</v>
      </c>
    </row>
    <row r="107" spans="1:28" x14ac:dyDescent="0.25">
      <c r="A107" s="8">
        <f>IFERROR(VLOOKUP(B107,'[1]DADOS (OCULTAR)'!$Q$3:$S$133,3,0),"")</f>
        <v>9767633000951</v>
      </c>
      <c r="B107" s="9" t="str">
        <f>'[1]TCE - ANEXO III - Preencher'!C116</f>
        <v>UPA ENGENHO VELHO - C.G 010/2022</v>
      </c>
      <c r="C107" s="10"/>
      <c r="D107" s="11" t="str">
        <f>'[1]TCE - ANEXO III - Preencher'!E116</f>
        <v>MANOEL JOSE DE SOUZA</v>
      </c>
      <c r="E107" s="9" t="str">
        <f>IF('[1]TCE - ANEXO III - Preencher'!F116="4 - Assistência Odontológica","2 - Outros Profissionais da Saúde",'[1]TCE - ANEXO III - Preencher'!F116)</f>
        <v>2 - Outros Profissionais da Saúde</v>
      </c>
      <c r="F107" s="12">
        <f>'[1]TCE - ANEXO III - Preencher'!G116</f>
        <v>515110</v>
      </c>
      <c r="G107" s="13">
        <f>IF('[1]TCE - ANEXO III - Preencher'!H116="","",'[1]TCE - ANEXO III - Preencher'!H116)</f>
        <v>45078</v>
      </c>
      <c r="H107" s="14">
        <f>'[1]TCE - ANEXO III - Preencher'!I116</f>
        <v>0</v>
      </c>
      <c r="I107" s="14">
        <f>'[1]TCE - ANEXO III - Preencher'!J116</f>
        <v>126.72</v>
      </c>
      <c r="J107" s="14">
        <f>'[1]TCE - ANEXO III - Preencher'!K116</f>
        <v>0</v>
      </c>
      <c r="K107" s="15">
        <f>'[1]TCE - ANEXO III - Preencher'!L116</f>
        <v>304.22000000000003</v>
      </c>
      <c r="L107" s="15">
        <f>'[1]TCE - ANEXO III - Preencher'!M116</f>
        <v>6.6</v>
      </c>
      <c r="M107" s="15">
        <f t="shared" si="7"/>
        <v>297.62</v>
      </c>
      <c r="N107" s="15">
        <f>'[1]TCE - ANEXO III - Preencher'!O116</f>
        <v>2.35</v>
      </c>
      <c r="O107" s="15">
        <f>'[1]TCE - ANEXO III - Preencher'!P116</f>
        <v>0</v>
      </c>
      <c r="P107" s="16">
        <f t="shared" si="8"/>
        <v>2.35</v>
      </c>
      <c r="Q107" s="15">
        <f>'[1]TCE - ANEXO III - Preencher'!R116</f>
        <v>246</v>
      </c>
      <c r="R107" s="15">
        <f>'[1]TCE - ANEXO III - Preencher'!S116</f>
        <v>79.2</v>
      </c>
      <c r="S107" s="16">
        <f t="shared" si="9"/>
        <v>166.8</v>
      </c>
      <c r="T107" s="15">
        <f>'[1]TCE - ANEXO III - Preencher'!U116</f>
        <v>0</v>
      </c>
      <c r="U107" s="15">
        <f>'[1]TCE - ANEXO III - Preencher'!V116</f>
        <v>0</v>
      </c>
      <c r="V107" s="16">
        <f t="shared" si="10"/>
        <v>0</v>
      </c>
      <c r="W107" s="17" t="str">
        <f>IF('[1]TCE - ANEXO III - Preencher'!X116="","",'[1]TCE - ANEXO III - Preencher'!X116)</f>
        <v/>
      </c>
      <c r="X107" s="15">
        <f>'[1]TCE - ANEXO III - Preencher'!Y116</f>
        <v>0</v>
      </c>
      <c r="Y107" s="15">
        <f>'[1]TCE - ANEXO III - Preencher'!Z116</f>
        <v>0</v>
      </c>
      <c r="Z107" s="16">
        <f t="shared" si="11"/>
        <v>0</v>
      </c>
      <c r="AA107" s="17" t="str">
        <f>IF('[1]TCE - ANEXO III - Preencher'!AB116="","",'[1]TCE - ANEXO III - Preencher'!AB116)</f>
        <v/>
      </c>
      <c r="AB107" s="15">
        <f t="shared" si="6"/>
        <v>593.49</v>
      </c>
    </row>
    <row r="108" spans="1:28" x14ac:dyDescent="0.25">
      <c r="A108" s="8">
        <f>IFERROR(VLOOKUP(B108,'[1]DADOS (OCULTAR)'!$Q$3:$S$133,3,0),"")</f>
        <v>9767633000951</v>
      </c>
      <c r="B108" s="9" t="str">
        <f>'[1]TCE - ANEXO III - Preencher'!C117</f>
        <v>UPA ENGENHO VELHO - C.G 010/2022</v>
      </c>
      <c r="C108" s="10"/>
      <c r="D108" s="11" t="str">
        <f>'[1]TCE - ANEXO III - Preencher'!E117</f>
        <v>MANUELLE MILENA FERREIRA RIBEIRO</v>
      </c>
      <c r="E108" s="9" t="str">
        <f>IF('[1]TCE - ANEXO III - Preencher'!F117="4 - Assistência Odontológica","2 - Outros Profissionais da Saúde",'[1]TCE - ANEXO III - Preencher'!F117)</f>
        <v>3 - Administrativo</v>
      </c>
      <c r="F108" s="12">
        <f>'[1]TCE - ANEXO III - Preencher'!G117</f>
        <v>411005</v>
      </c>
      <c r="G108" s="13">
        <f>IF('[1]TCE - ANEXO III - Preencher'!H117="","",'[1]TCE - ANEXO III - Preencher'!H117)</f>
        <v>45078</v>
      </c>
      <c r="H108" s="14">
        <f>'[1]TCE - ANEXO III - Preencher'!I117</f>
        <v>0</v>
      </c>
      <c r="I108" s="14">
        <f>'[1]TCE - ANEXO III - Preencher'!J117</f>
        <v>164.16</v>
      </c>
      <c r="J108" s="14">
        <f>'[1]TCE - ANEXO III - Preencher'!K117</f>
        <v>0</v>
      </c>
      <c r="K108" s="15">
        <f>'[1]TCE - ANEXO III - Preencher'!L117</f>
        <v>0</v>
      </c>
      <c r="L108" s="15">
        <f>'[1]TCE - ANEXO III - Preencher'!M117</f>
        <v>0</v>
      </c>
      <c r="M108" s="15">
        <f t="shared" si="7"/>
        <v>0</v>
      </c>
      <c r="N108" s="15">
        <f>'[1]TCE - ANEXO III - Preencher'!O117</f>
        <v>2.35</v>
      </c>
      <c r="O108" s="15">
        <f>'[1]TCE - ANEXO III - Preencher'!P117</f>
        <v>0</v>
      </c>
      <c r="P108" s="16">
        <f t="shared" si="8"/>
        <v>2.35</v>
      </c>
      <c r="Q108" s="15">
        <f>'[1]TCE - ANEXO III - Preencher'!R117</f>
        <v>57.4</v>
      </c>
      <c r="R108" s="15">
        <f>'[1]TCE - ANEXO III - Preencher'!S117</f>
        <v>33.520000000000003</v>
      </c>
      <c r="S108" s="16">
        <f t="shared" si="9"/>
        <v>23.879999999999995</v>
      </c>
      <c r="T108" s="15">
        <f>'[1]TCE - ANEXO III - Preencher'!U117</f>
        <v>0</v>
      </c>
      <c r="U108" s="15">
        <f>'[1]TCE - ANEXO III - Preencher'!V117</f>
        <v>0</v>
      </c>
      <c r="V108" s="16">
        <f t="shared" si="10"/>
        <v>0</v>
      </c>
      <c r="W108" s="17" t="str">
        <f>IF('[1]TCE - ANEXO III - Preencher'!X117="","",'[1]TCE - ANEXO III - Preencher'!X117)</f>
        <v/>
      </c>
      <c r="X108" s="15">
        <f>'[1]TCE - ANEXO III - Preencher'!Y117</f>
        <v>0</v>
      </c>
      <c r="Y108" s="15">
        <f>'[1]TCE - ANEXO III - Preencher'!Z117</f>
        <v>0</v>
      </c>
      <c r="Z108" s="16">
        <f t="shared" si="11"/>
        <v>0</v>
      </c>
      <c r="AA108" s="17" t="str">
        <f>IF('[1]TCE - ANEXO III - Preencher'!AB117="","",'[1]TCE - ANEXO III - Preencher'!AB117)</f>
        <v/>
      </c>
      <c r="AB108" s="15">
        <f t="shared" si="6"/>
        <v>190.39</v>
      </c>
    </row>
    <row r="109" spans="1:28" x14ac:dyDescent="0.25">
      <c r="A109" s="8">
        <f>IFERROR(VLOOKUP(B109,'[1]DADOS (OCULTAR)'!$Q$3:$S$133,3,0),"")</f>
        <v>9767633000951</v>
      </c>
      <c r="B109" s="9" t="str">
        <f>'[1]TCE - ANEXO III - Preencher'!C118</f>
        <v>UPA ENGENHO VELHO - C.G 010/2022</v>
      </c>
      <c r="C109" s="10"/>
      <c r="D109" s="11" t="str">
        <f>'[1]TCE - ANEXO III - Preencher'!E118</f>
        <v>MARCIA MARIA ALBINO DE SOUZA</v>
      </c>
      <c r="E109" s="9" t="str">
        <f>IF('[1]TCE - ANEXO III - Preencher'!F118="4 - Assistência Odontológica","2 - Outros Profissionais da Saúde",'[1]TCE - ANEXO III - Preencher'!F118)</f>
        <v>3 - Administrativo</v>
      </c>
      <c r="F109" s="12">
        <f>'[1]TCE - ANEXO III - Preencher'!G118</f>
        <v>422110</v>
      </c>
      <c r="G109" s="13">
        <f>IF('[1]TCE - ANEXO III - Preencher'!H118="","",'[1]TCE - ANEXO III - Preencher'!H118)</f>
        <v>45078</v>
      </c>
      <c r="H109" s="14">
        <f>'[1]TCE - ANEXO III - Preencher'!I118</f>
        <v>0</v>
      </c>
      <c r="I109" s="14">
        <f>'[1]TCE - ANEXO III - Preencher'!J118</f>
        <v>151.83000000000001</v>
      </c>
      <c r="J109" s="14">
        <f>'[1]TCE - ANEXO III - Preencher'!K118</f>
        <v>0</v>
      </c>
      <c r="K109" s="15">
        <f>'[1]TCE - ANEXO III - Preencher'!L118</f>
        <v>0</v>
      </c>
      <c r="L109" s="15">
        <f>'[1]TCE - ANEXO III - Preencher'!M118</f>
        <v>0</v>
      </c>
      <c r="M109" s="15">
        <f t="shared" si="7"/>
        <v>0</v>
      </c>
      <c r="N109" s="15">
        <f>'[1]TCE - ANEXO III - Preencher'!O118</f>
        <v>2.35</v>
      </c>
      <c r="O109" s="15">
        <f>'[1]TCE - ANEXO III - Preencher'!P118</f>
        <v>0</v>
      </c>
      <c r="P109" s="16">
        <f t="shared" si="8"/>
        <v>2.35</v>
      </c>
      <c r="Q109" s="15">
        <f>'[1]TCE - ANEXO III - Preencher'!R118</f>
        <v>0</v>
      </c>
      <c r="R109" s="15">
        <f>'[1]TCE - ANEXO III - Preencher'!S118</f>
        <v>0</v>
      </c>
      <c r="S109" s="16">
        <f t="shared" si="9"/>
        <v>0</v>
      </c>
      <c r="T109" s="15">
        <f>'[1]TCE - ANEXO III - Preencher'!U118</f>
        <v>0</v>
      </c>
      <c r="U109" s="15">
        <f>'[1]TCE - ANEXO III - Preencher'!V118</f>
        <v>0</v>
      </c>
      <c r="V109" s="16">
        <f t="shared" si="10"/>
        <v>0</v>
      </c>
      <c r="W109" s="17" t="str">
        <f>IF('[1]TCE - ANEXO III - Preencher'!X118="","",'[1]TCE - ANEXO III - Preencher'!X118)</f>
        <v/>
      </c>
      <c r="X109" s="15">
        <f>'[1]TCE - ANEXO III - Preencher'!Y118</f>
        <v>0</v>
      </c>
      <c r="Y109" s="15">
        <f>'[1]TCE - ANEXO III - Preencher'!Z118</f>
        <v>0</v>
      </c>
      <c r="Z109" s="16">
        <f t="shared" si="11"/>
        <v>0</v>
      </c>
      <c r="AA109" s="17" t="str">
        <f>IF('[1]TCE - ANEXO III - Preencher'!AB118="","",'[1]TCE - ANEXO III - Preencher'!AB118)</f>
        <v/>
      </c>
      <c r="AB109" s="15">
        <f t="shared" si="6"/>
        <v>154.18</v>
      </c>
    </row>
    <row r="110" spans="1:28" x14ac:dyDescent="0.25">
      <c r="A110" s="8">
        <f>IFERROR(VLOOKUP(B110,'[1]DADOS (OCULTAR)'!$Q$3:$S$133,3,0),"")</f>
        <v>9767633000951</v>
      </c>
      <c r="B110" s="9" t="str">
        <f>'[1]TCE - ANEXO III - Preencher'!C119</f>
        <v>UPA ENGENHO VELHO - C.G 010/2022</v>
      </c>
      <c r="C110" s="10"/>
      <c r="D110" s="11" t="str">
        <f>'[1]TCE - ANEXO III - Preencher'!E119</f>
        <v>MARCIA PATRICIA RIBEIRO DE SOUZA</v>
      </c>
      <c r="E110" s="9" t="str">
        <f>IF('[1]TCE - ANEXO III - Preencher'!F119="4 - Assistência Odontológica","2 - Outros Profissionais da Saúde",'[1]TCE - ANEXO III - Preencher'!F119)</f>
        <v>2 - Outros Profissionais da Saúde</v>
      </c>
      <c r="F110" s="12">
        <f>'[1]TCE - ANEXO III - Preencher'!G119</f>
        <v>322205</v>
      </c>
      <c r="G110" s="13">
        <f>IF('[1]TCE - ANEXO III - Preencher'!H119="","",'[1]TCE - ANEXO III - Preencher'!H119)</f>
        <v>45078</v>
      </c>
      <c r="H110" s="14">
        <f>'[1]TCE - ANEXO III - Preencher'!I119</f>
        <v>0</v>
      </c>
      <c r="I110" s="14">
        <f>'[1]TCE - ANEXO III - Preencher'!J119</f>
        <v>162.62</v>
      </c>
      <c r="J110" s="14">
        <f>'[1]TCE - ANEXO III - Preencher'!K119</f>
        <v>0</v>
      </c>
      <c r="K110" s="15">
        <f>'[1]TCE - ANEXO III - Preencher'!L119</f>
        <v>304.22000000000003</v>
      </c>
      <c r="L110" s="15">
        <f>'[1]TCE - ANEXO III - Preencher'!M119</f>
        <v>6.6</v>
      </c>
      <c r="M110" s="15">
        <f t="shared" si="7"/>
        <v>297.62</v>
      </c>
      <c r="N110" s="15">
        <f>'[1]TCE - ANEXO III - Preencher'!O119</f>
        <v>2.35</v>
      </c>
      <c r="O110" s="15">
        <f>'[1]TCE - ANEXO III - Preencher'!P119</f>
        <v>0</v>
      </c>
      <c r="P110" s="16">
        <f t="shared" si="8"/>
        <v>2.35</v>
      </c>
      <c r="Q110" s="15">
        <f>'[1]TCE - ANEXO III - Preencher'!R119</f>
        <v>123</v>
      </c>
      <c r="R110" s="15">
        <f>'[1]TCE - ANEXO III - Preencher'!S119</f>
        <v>79.8</v>
      </c>
      <c r="S110" s="16">
        <f t="shared" si="9"/>
        <v>43.2</v>
      </c>
      <c r="T110" s="15">
        <f>'[1]TCE - ANEXO III - Preencher'!U119</f>
        <v>0</v>
      </c>
      <c r="U110" s="15">
        <f>'[1]TCE - ANEXO III - Preencher'!V119</f>
        <v>0</v>
      </c>
      <c r="V110" s="16">
        <f t="shared" si="10"/>
        <v>0</v>
      </c>
      <c r="W110" s="17" t="str">
        <f>IF('[1]TCE - ANEXO III - Preencher'!X119="","",'[1]TCE - ANEXO III - Preencher'!X119)</f>
        <v/>
      </c>
      <c r="X110" s="15">
        <f>'[1]TCE - ANEXO III - Preencher'!Y119</f>
        <v>0</v>
      </c>
      <c r="Y110" s="15">
        <f>'[1]TCE - ANEXO III - Preencher'!Z119</f>
        <v>0</v>
      </c>
      <c r="Z110" s="16">
        <f t="shared" si="11"/>
        <v>0</v>
      </c>
      <c r="AA110" s="17" t="str">
        <f>IF('[1]TCE - ANEXO III - Preencher'!AB119="","",'[1]TCE - ANEXO III - Preencher'!AB119)</f>
        <v/>
      </c>
      <c r="AB110" s="15">
        <f t="shared" si="6"/>
        <v>505.79</v>
      </c>
    </row>
    <row r="111" spans="1:28" x14ac:dyDescent="0.25">
      <c r="A111" s="8">
        <f>IFERROR(VLOOKUP(B111,'[1]DADOS (OCULTAR)'!$Q$3:$S$133,3,0),"")</f>
        <v>9767633000951</v>
      </c>
      <c r="B111" s="9" t="str">
        <f>'[1]TCE - ANEXO III - Preencher'!C120</f>
        <v>UPA ENGENHO VELHO - C.G 010/2022</v>
      </c>
      <c r="C111" s="10"/>
      <c r="D111" s="11" t="str">
        <f>'[1]TCE - ANEXO III - Preencher'!E120</f>
        <v>MARIA BRENDA DE LIMA GONCALVES</v>
      </c>
      <c r="E111" s="9" t="str">
        <f>IF('[1]TCE - ANEXO III - Preencher'!F120="4 - Assistência Odontológica","2 - Outros Profissionais da Saúde",'[1]TCE - ANEXO III - Preencher'!F120)</f>
        <v>2 - Outros Profissionais da Saúde</v>
      </c>
      <c r="F111" s="12">
        <f>'[1]TCE - ANEXO III - Preencher'!G120</f>
        <v>223505</v>
      </c>
      <c r="G111" s="13">
        <f>IF('[1]TCE - ANEXO III - Preencher'!H120="","",'[1]TCE - ANEXO III - Preencher'!H120)</f>
        <v>45078</v>
      </c>
      <c r="H111" s="14">
        <f>'[1]TCE - ANEXO III - Preencher'!I120</f>
        <v>0</v>
      </c>
      <c r="I111" s="14">
        <f>'[1]TCE - ANEXO III - Preencher'!J120</f>
        <v>258.64999999999998</v>
      </c>
      <c r="J111" s="14">
        <f>'[1]TCE - ANEXO III - Preencher'!K120</f>
        <v>0</v>
      </c>
      <c r="K111" s="15">
        <f>'[1]TCE - ANEXO III - Preencher'!L120</f>
        <v>0</v>
      </c>
      <c r="L111" s="15">
        <f>'[1]TCE - ANEXO III - Preencher'!M120</f>
        <v>0</v>
      </c>
      <c r="M111" s="15">
        <f t="shared" si="7"/>
        <v>0</v>
      </c>
      <c r="N111" s="15">
        <f>'[1]TCE - ANEXO III - Preencher'!O120</f>
        <v>4.09</v>
      </c>
      <c r="O111" s="15">
        <f>'[1]TCE - ANEXO III - Preencher'!P120</f>
        <v>0</v>
      </c>
      <c r="P111" s="16">
        <f t="shared" si="8"/>
        <v>4.09</v>
      </c>
      <c r="Q111" s="15">
        <f>'[1]TCE - ANEXO III - Preencher'!R120</f>
        <v>147.6</v>
      </c>
      <c r="R111" s="15">
        <f>'[1]TCE - ANEXO III - Preencher'!S120</f>
        <v>109.67</v>
      </c>
      <c r="S111" s="16">
        <f t="shared" si="9"/>
        <v>37.929999999999993</v>
      </c>
      <c r="T111" s="15">
        <f>'[1]TCE - ANEXO III - Preencher'!U120</f>
        <v>0</v>
      </c>
      <c r="U111" s="15">
        <f>'[1]TCE - ANEXO III - Preencher'!V120</f>
        <v>0</v>
      </c>
      <c r="V111" s="16">
        <f t="shared" si="10"/>
        <v>0</v>
      </c>
      <c r="W111" s="17" t="str">
        <f>IF('[1]TCE - ANEXO III - Preencher'!X120="","",'[1]TCE - ANEXO III - Preencher'!X120)</f>
        <v/>
      </c>
      <c r="X111" s="15">
        <f>'[1]TCE - ANEXO III - Preencher'!Y120</f>
        <v>0</v>
      </c>
      <c r="Y111" s="15">
        <f>'[1]TCE - ANEXO III - Preencher'!Z120</f>
        <v>0</v>
      </c>
      <c r="Z111" s="16">
        <f t="shared" si="11"/>
        <v>0</v>
      </c>
      <c r="AA111" s="17" t="str">
        <f>IF('[1]TCE - ANEXO III - Preencher'!AB120="","",'[1]TCE - ANEXO III - Preencher'!AB120)</f>
        <v/>
      </c>
      <c r="AB111" s="15">
        <f t="shared" si="6"/>
        <v>300.66999999999996</v>
      </c>
    </row>
    <row r="112" spans="1:28" x14ac:dyDescent="0.25">
      <c r="A112" s="8">
        <f>IFERROR(VLOOKUP(B112,'[1]DADOS (OCULTAR)'!$Q$3:$S$133,3,0),"")</f>
        <v>9767633000951</v>
      </c>
      <c r="B112" s="9" t="str">
        <f>'[1]TCE - ANEXO III - Preencher'!C121</f>
        <v>UPA ENGENHO VELHO - C.G 010/2022</v>
      </c>
      <c r="C112" s="10"/>
      <c r="D112" s="11" t="str">
        <f>'[1]TCE - ANEXO III - Preencher'!E121</f>
        <v>MARIA DAIANA OLIVEIRA DA SILVA</v>
      </c>
      <c r="E112" s="9" t="str">
        <f>IF('[1]TCE - ANEXO III - Preencher'!F121="4 - Assistência Odontológica","2 - Outros Profissionais da Saúde",'[1]TCE - ANEXO III - Preencher'!F121)</f>
        <v>2 - Outros Profissionais da Saúde</v>
      </c>
      <c r="F112" s="12">
        <f>'[1]TCE - ANEXO III - Preencher'!G121</f>
        <v>322205</v>
      </c>
      <c r="G112" s="13">
        <f>IF('[1]TCE - ANEXO III - Preencher'!H121="","",'[1]TCE - ANEXO III - Preencher'!H121)</f>
        <v>45078</v>
      </c>
      <c r="H112" s="14">
        <f>'[1]TCE - ANEXO III - Preencher'!I121</f>
        <v>0</v>
      </c>
      <c r="I112" s="14">
        <f>'[1]TCE - ANEXO III - Preencher'!J121</f>
        <v>178.71</v>
      </c>
      <c r="J112" s="14">
        <f>'[1]TCE - ANEXO III - Preencher'!K121</f>
        <v>0</v>
      </c>
      <c r="K112" s="15">
        <f>'[1]TCE - ANEXO III - Preencher'!L121</f>
        <v>0</v>
      </c>
      <c r="L112" s="15">
        <f>'[1]TCE - ANEXO III - Preencher'!M121</f>
        <v>0</v>
      </c>
      <c r="M112" s="15">
        <f t="shared" si="7"/>
        <v>0</v>
      </c>
      <c r="N112" s="15">
        <f>'[1]TCE - ANEXO III - Preencher'!O121</f>
        <v>2.35</v>
      </c>
      <c r="O112" s="15">
        <f>'[1]TCE - ANEXO III - Preencher'!P121</f>
        <v>0</v>
      </c>
      <c r="P112" s="16">
        <f t="shared" si="8"/>
        <v>2.35</v>
      </c>
      <c r="Q112" s="15">
        <f>'[1]TCE - ANEXO III - Preencher'!R121</f>
        <v>0</v>
      </c>
      <c r="R112" s="15">
        <f>'[1]TCE - ANEXO III - Preencher'!S121</f>
        <v>0</v>
      </c>
      <c r="S112" s="16">
        <f t="shared" si="9"/>
        <v>0</v>
      </c>
      <c r="T112" s="15">
        <f>'[1]TCE - ANEXO III - Preencher'!U121</f>
        <v>0</v>
      </c>
      <c r="U112" s="15">
        <f>'[1]TCE - ANEXO III - Preencher'!V121</f>
        <v>0</v>
      </c>
      <c r="V112" s="16">
        <f t="shared" si="10"/>
        <v>0</v>
      </c>
      <c r="W112" s="17" t="str">
        <f>IF('[1]TCE - ANEXO III - Preencher'!X121="","",'[1]TCE - ANEXO III - Preencher'!X121)</f>
        <v/>
      </c>
      <c r="X112" s="15">
        <f>'[1]TCE - ANEXO III - Preencher'!Y121</f>
        <v>0</v>
      </c>
      <c r="Y112" s="15">
        <f>'[1]TCE - ANEXO III - Preencher'!Z121</f>
        <v>0</v>
      </c>
      <c r="Z112" s="16">
        <f t="shared" si="11"/>
        <v>0</v>
      </c>
      <c r="AA112" s="17" t="str">
        <f>IF('[1]TCE - ANEXO III - Preencher'!AB121="","",'[1]TCE - ANEXO III - Preencher'!AB121)</f>
        <v/>
      </c>
      <c r="AB112" s="15">
        <f t="shared" si="6"/>
        <v>181.06</v>
      </c>
    </row>
    <row r="113" spans="1:28" x14ac:dyDescent="0.25">
      <c r="A113" s="8">
        <f>IFERROR(VLOOKUP(B113,'[1]DADOS (OCULTAR)'!$Q$3:$S$133,3,0),"")</f>
        <v>9767633000951</v>
      </c>
      <c r="B113" s="9" t="str">
        <f>'[1]TCE - ANEXO III - Preencher'!C122</f>
        <v>UPA ENGENHO VELHO - C.G 010/2022</v>
      </c>
      <c r="C113" s="10"/>
      <c r="D113" s="11" t="str">
        <f>'[1]TCE - ANEXO III - Preencher'!E122</f>
        <v>MARIA HELENA DA SILVA</v>
      </c>
      <c r="E113" s="9" t="str">
        <f>IF('[1]TCE - ANEXO III - Preencher'!F122="4 - Assistência Odontológica","2 - Outros Profissionais da Saúde",'[1]TCE - ANEXO III - Preencher'!F122)</f>
        <v>2 - Outros Profissionais da Saúde</v>
      </c>
      <c r="F113" s="12">
        <f>'[1]TCE - ANEXO III - Preencher'!G122</f>
        <v>322205</v>
      </c>
      <c r="G113" s="13">
        <f>IF('[1]TCE - ANEXO III - Preencher'!H122="","",'[1]TCE - ANEXO III - Preencher'!H122)</f>
        <v>45078</v>
      </c>
      <c r="H113" s="14">
        <f>'[1]TCE - ANEXO III - Preencher'!I122</f>
        <v>0</v>
      </c>
      <c r="I113" s="14">
        <f>'[1]TCE - ANEXO III - Preencher'!J122</f>
        <v>162.62</v>
      </c>
      <c r="J113" s="14">
        <f>'[1]TCE - ANEXO III - Preencher'!K122</f>
        <v>0</v>
      </c>
      <c r="K113" s="15">
        <f>'[1]TCE - ANEXO III - Preencher'!L122</f>
        <v>304.22000000000003</v>
      </c>
      <c r="L113" s="15">
        <f>'[1]TCE - ANEXO III - Preencher'!M122</f>
        <v>6.6</v>
      </c>
      <c r="M113" s="15">
        <f t="shared" si="7"/>
        <v>297.62</v>
      </c>
      <c r="N113" s="15">
        <f>'[1]TCE - ANEXO III - Preencher'!O122</f>
        <v>2.35</v>
      </c>
      <c r="O113" s="15">
        <f>'[1]TCE - ANEXO III - Preencher'!P122</f>
        <v>0</v>
      </c>
      <c r="P113" s="16">
        <f t="shared" si="8"/>
        <v>2.35</v>
      </c>
      <c r="Q113" s="15">
        <f>'[1]TCE - ANEXO III - Preencher'!R122</f>
        <v>229.6</v>
      </c>
      <c r="R113" s="15">
        <f>'[1]TCE - ANEXO III - Preencher'!S122</f>
        <v>79.8</v>
      </c>
      <c r="S113" s="16">
        <f t="shared" si="9"/>
        <v>149.80000000000001</v>
      </c>
      <c r="T113" s="15">
        <f>'[1]TCE - ANEXO III - Preencher'!U122</f>
        <v>0</v>
      </c>
      <c r="U113" s="15">
        <f>'[1]TCE - ANEXO III - Preencher'!V122</f>
        <v>0</v>
      </c>
      <c r="V113" s="16">
        <f t="shared" si="10"/>
        <v>0</v>
      </c>
      <c r="W113" s="17" t="str">
        <f>IF('[1]TCE - ANEXO III - Preencher'!X122="","",'[1]TCE - ANEXO III - Preencher'!X122)</f>
        <v/>
      </c>
      <c r="X113" s="15">
        <f>'[1]TCE - ANEXO III - Preencher'!Y122</f>
        <v>0</v>
      </c>
      <c r="Y113" s="15">
        <f>'[1]TCE - ANEXO III - Preencher'!Z122</f>
        <v>0</v>
      </c>
      <c r="Z113" s="16">
        <f t="shared" si="11"/>
        <v>0</v>
      </c>
      <c r="AA113" s="17" t="str">
        <f>IF('[1]TCE - ANEXO III - Preencher'!AB122="","",'[1]TCE - ANEXO III - Preencher'!AB122)</f>
        <v/>
      </c>
      <c r="AB113" s="15">
        <f t="shared" si="6"/>
        <v>612.3900000000001</v>
      </c>
    </row>
    <row r="114" spans="1:28" x14ac:dyDescent="0.25">
      <c r="A114" s="8">
        <f>IFERROR(VLOOKUP(B114,'[1]DADOS (OCULTAR)'!$Q$3:$S$133,3,0),"")</f>
        <v>9767633000951</v>
      </c>
      <c r="B114" s="9" t="str">
        <f>'[1]TCE - ANEXO III - Preencher'!C123</f>
        <v>UPA ENGENHO VELHO - C.G 010/2022</v>
      </c>
      <c r="C114" s="10"/>
      <c r="D114" s="11" t="str">
        <f>'[1]TCE - ANEXO III - Preencher'!E123</f>
        <v>MARIA JOSÉ DOS SANTOS MONTEIRO</v>
      </c>
      <c r="E114" s="9" t="str">
        <f>IF('[1]TCE - ANEXO III - Preencher'!F123="4 - Assistência Odontológica","2 - Outros Profissionais da Saúde",'[1]TCE - ANEXO III - Preencher'!F123)</f>
        <v>2 - Outros Profissionais da Saúde</v>
      </c>
      <c r="F114" s="12">
        <f>'[1]TCE - ANEXO III - Preencher'!G123</f>
        <v>223505</v>
      </c>
      <c r="G114" s="13">
        <f>IF('[1]TCE - ANEXO III - Preencher'!H123="","",'[1]TCE - ANEXO III - Preencher'!H123)</f>
        <v>45078</v>
      </c>
      <c r="H114" s="14">
        <f>'[1]TCE - ANEXO III - Preencher'!I123</f>
        <v>0</v>
      </c>
      <c r="I114" s="14">
        <f>'[1]TCE - ANEXO III - Preencher'!J123</f>
        <v>286.05</v>
      </c>
      <c r="J114" s="14">
        <f>'[1]TCE - ANEXO III - Preencher'!K123</f>
        <v>0</v>
      </c>
      <c r="K114" s="15">
        <f>'[1]TCE - ANEXO III - Preencher'!L123</f>
        <v>0</v>
      </c>
      <c r="L114" s="15">
        <f>'[1]TCE - ANEXO III - Preencher'!M123</f>
        <v>0</v>
      </c>
      <c r="M114" s="15">
        <f t="shared" si="7"/>
        <v>0</v>
      </c>
      <c r="N114" s="15">
        <f>'[1]TCE - ANEXO III - Preencher'!O123</f>
        <v>4.09</v>
      </c>
      <c r="O114" s="15">
        <f>'[1]TCE - ANEXO III - Preencher'!P123</f>
        <v>0</v>
      </c>
      <c r="P114" s="16">
        <f t="shared" si="8"/>
        <v>4.09</v>
      </c>
      <c r="Q114" s="15">
        <f>'[1]TCE - ANEXO III - Preencher'!R123</f>
        <v>0</v>
      </c>
      <c r="R114" s="15">
        <f>'[1]TCE - ANEXO III - Preencher'!S123</f>
        <v>0</v>
      </c>
      <c r="S114" s="16">
        <f t="shared" si="9"/>
        <v>0</v>
      </c>
      <c r="T114" s="15">
        <f>'[1]TCE - ANEXO III - Preencher'!U123</f>
        <v>0</v>
      </c>
      <c r="U114" s="15">
        <f>'[1]TCE - ANEXO III - Preencher'!V123</f>
        <v>0</v>
      </c>
      <c r="V114" s="16">
        <f t="shared" si="10"/>
        <v>0</v>
      </c>
      <c r="W114" s="17" t="str">
        <f>IF('[1]TCE - ANEXO III - Preencher'!X123="","",'[1]TCE - ANEXO III - Preencher'!X123)</f>
        <v/>
      </c>
      <c r="X114" s="15">
        <f>'[1]TCE - ANEXO III - Preencher'!Y123</f>
        <v>0</v>
      </c>
      <c r="Y114" s="15">
        <f>'[1]TCE - ANEXO III - Preencher'!Z123</f>
        <v>0</v>
      </c>
      <c r="Z114" s="16">
        <f t="shared" si="11"/>
        <v>0</v>
      </c>
      <c r="AA114" s="17" t="str">
        <f>IF('[1]TCE - ANEXO III - Preencher'!AB123="","",'[1]TCE - ANEXO III - Preencher'!AB123)</f>
        <v/>
      </c>
      <c r="AB114" s="15">
        <f t="shared" si="6"/>
        <v>290.14</v>
      </c>
    </row>
    <row r="115" spans="1:28" x14ac:dyDescent="0.25">
      <c r="A115" s="8">
        <f>IFERROR(VLOOKUP(B115,'[1]DADOS (OCULTAR)'!$Q$3:$S$133,3,0),"")</f>
        <v>9767633000951</v>
      </c>
      <c r="B115" s="9" t="str">
        <f>'[1]TCE - ANEXO III - Preencher'!C124</f>
        <v>UPA ENGENHO VELHO - C.G 010/2022</v>
      </c>
      <c r="C115" s="10"/>
      <c r="D115" s="11" t="str">
        <f>'[1]TCE - ANEXO III - Preencher'!E124</f>
        <v>MARIA LAURA BATISTA MUNIZ</v>
      </c>
      <c r="E115" s="9" t="str">
        <f>IF('[1]TCE - ANEXO III - Preencher'!F124="4 - Assistência Odontológica","2 - Outros Profissionais da Saúde",'[1]TCE - ANEXO III - Preencher'!F124)</f>
        <v>2 - Outros Profissionais da Saúde</v>
      </c>
      <c r="F115" s="12">
        <f>'[1]TCE - ANEXO III - Preencher'!G124</f>
        <v>322205</v>
      </c>
      <c r="G115" s="13">
        <f>IF('[1]TCE - ANEXO III - Preencher'!H124="","",'[1]TCE - ANEXO III - Preencher'!H124)</f>
        <v>45078</v>
      </c>
      <c r="H115" s="14">
        <f>'[1]TCE - ANEXO III - Preencher'!I124</f>
        <v>0</v>
      </c>
      <c r="I115" s="14">
        <f>'[1]TCE - ANEXO III - Preencher'!J124</f>
        <v>135.38999999999999</v>
      </c>
      <c r="J115" s="14">
        <f>'[1]TCE - ANEXO III - Preencher'!K124</f>
        <v>0</v>
      </c>
      <c r="K115" s="15">
        <f>'[1]TCE - ANEXO III - Preencher'!L124</f>
        <v>304.22000000000003</v>
      </c>
      <c r="L115" s="15">
        <f>'[1]TCE - ANEXO III - Preencher'!M124</f>
        <v>6.6</v>
      </c>
      <c r="M115" s="15">
        <f t="shared" si="7"/>
        <v>297.62</v>
      </c>
      <c r="N115" s="15">
        <f>'[1]TCE - ANEXO III - Preencher'!O124</f>
        <v>2.35</v>
      </c>
      <c r="O115" s="15">
        <f>'[1]TCE - ANEXO III - Preencher'!P124</f>
        <v>0</v>
      </c>
      <c r="P115" s="16">
        <f t="shared" si="8"/>
        <v>2.35</v>
      </c>
      <c r="Q115" s="15">
        <f>'[1]TCE - ANEXO III - Preencher'!R124</f>
        <v>123</v>
      </c>
      <c r="R115" s="15">
        <f>'[1]TCE - ANEXO III - Preencher'!S124</f>
        <v>79.8</v>
      </c>
      <c r="S115" s="16">
        <f t="shared" si="9"/>
        <v>43.2</v>
      </c>
      <c r="T115" s="15">
        <f>'[1]TCE - ANEXO III - Preencher'!U124</f>
        <v>0</v>
      </c>
      <c r="U115" s="15">
        <f>'[1]TCE - ANEXO III - Preencher'!V124</f>
        <v>0</v>
      </c>
      <c r="V115" s="16">
        <f t="shared" si="10"/>
        <v>0</v>
      </c>
      <c r="W115" s="17" t="str">
        <f>IF('[1]TCE - ANEXO III - Preencher'!X124="","",'[1]TCE - ANEXO III - Preencher'!X124)</f>
        <v/>
      </c>
      <c r="X115" s="15">
        <f>'[1]TCE - ANEXO III - Preencher'!Y124</f>
        <v>0</v>
      </c>
      <c r="Y115" s="15">
        <f>'[1]TCE - ANEXO III - Preencher'!Z124</f>
        <v>0</v>
      </c>
      <c r="Z115" s="16">
        <f t="shared" si="11"/>
        <v>0</v>
      </c>
      <c r="AA115" s="17" t="str">
        <f>IF('[1]TCE - ANEXO III - Preencher'!AB124="","",'[1]TCE - ANEXO III - Preencher'!AB124)</f>
        <v/>
      </c>
      <c r="AB115" s="15">
        <f t="shared" si="6"/>
        <v>478.56</v>
      </c>
    </row>
    <row r="116" spans="1:28" x14ac:dyDescent="0.25">
      <c r="A116" s="8">
        <f>IFERROR(VLOOKUP(B116,'[1]DADOS (OCULTAR)'!$Q$3:$S$133,3,0),"")</f>
        <v>9767633000951</v>
      </c>
      <c r="B116" s="9" t="str">
        <f>'[1]TCE - ANEXO III - Preencher'!C125</f>
        <v>UPA ENGENHO VELHO - C.G 010/2022</v>
      </c>
      <c r="C116" s="10"/>
      <c r="D116" s="11" t="str">
        <f>'[1]TCE - ANEXO III - Preencher'!E125</f>
        <v>MARINEUZA MARIA SANTOS</v>
      </c>
      <c r="E116" s="9" t="str">
        <f>IF('[1]TCE - ANEXO III - Preencher'!F125="4 - Assistência Odontológica","2 - Outros Profissionais da Saúde",'[1]TCE - ANEXO III - Preencher'!F125)</f>
        <v>2 - Outros Profissionais da Saúde</v>
      </c>
      <c r="F116" s="12">
        <f>'[1]TCE - ANEXO III - Preencher'!G125</f>
        <v>322205</v>
      </c>
      <c r="G116" s="13">
        <f>IF('[1]TCE - ANEXO III - Preencher'!H125="","",'[1]TCE - ANEXO III - Preencher'!H125)</f>
        <v>45078</v>
      </c>
      <c r="H116" s="14">
        <f>'[1]TCE - ANEXO III - Preencher'!I125</f>
        <v>0</v>
      </c>
      <c r="I116" s="14">
        <f>'[1]TCE - ANEXO III - Preencher'!J125</f>
        <v>162.62</v>
      </c>
      <c r="J116" s="14">
        <f>'[1]TCE - ANEXO III - Preencher'!K125</f>
        <v>0</v>
      </c>
      <c r="K116" s="15">
        <f>'[1]TCE - ANEXO III - Preencher'!L125</f>
        <v>304.22000000000003</v>
      </c>
      <c r="L116" s="15">
        <f>'[1]TCE - ANEXO III - Preencher'!M125</f>
        <v>6.6</v>
      </c>
      <c r="M116" s="15">
        <f t="shared" si="7"/>
        <v>297.62</v>
      </c>
      <c r="N116" s="15">
        <f>'[1]TCE - ANEXO III - Preencher'!O125</f>
        <v>2.35</v>
      </c>
      <c r="O116" s="15">
        <f>'[1]TCE - ANEXO III - Preencher'!P125</f>
        <v>0</v>
      </c>
      <c r="P116" s="16">
        <f t="shared" si="8"/>
        <v>2.35</v>
      </c>
      <c r="Q116" s="15">
        <f>'[1]TCE - ANEXO III - Preencher'!R125</f>
        <v>123</v>
      </c>
      <c r="R116" s="15">
        <f>'[1]TCE - ANEXO III - Preencher'!S125</f>
        <v>79.8</v>
      </c>
      <c r="S116" s="16">
        <f t="shared" si="9"/>
        <v>43.2</v>
      </c>
      <c r="T116" s="15">
        <f>'[1]TCE - ANEXO III - Preencher'!U125</f>
        <v>0</v>
      </c>
      <c r="U116" s="15">
        <f>'[1]TCE - ANEXO III - Preencher'!V125</f>
        <v>0</v>
      </c>
      <c r="V116" s="16">
        <f t="shared" si="10"/>
        <v>0</v>
      </c>
      <c r="W116" s="17" t="str">
        <f>IF('[1]TCE - ANEXO III - Preencher'!X125="","",'[1]TCE - ANEXO III - Preencher'!X125)</f>
        <v/>
      </c>
      <c r="X116" s="15">
        <f>'[1]TCE - ANEXO III - Preencher'!Y125</f>
        <v>0</v>
      </c>
      <c r="Y116" s="15">
        <f>'[1]TCE - ANEXO III - Preencher'!Z125</f>
        <v>0</v>
      </c>
      <c r="Z116" s="16">
        <f t="shared" si="11"/>
        <v>0</v>
      </c>
      <c r="AA116" s="17" t="str">
        <f>IF('[1]TCE - ANEXO III - Preencher'!AB125="","",'[1]TCE - ANEXO III - Preencher'!AB125)</f>
        <v/>
      </c>
      <c r="AB116" s="15">
        <f t="shared" si="6"/>
        <v>505.79</v>
      </c>
    </row>
    <row r="117" spans="1:28" x14ac:dyDescent="0.25">
      <c r="A117" s="8">
        <f>IFERROR(VLOOKUP(B117,'[1]DADOS (OCULTAR)'!$Q$3:$S$133,3,0),"")</f>
        <v>9767633000951</v>
      </c>
      <c r="B117" s="9" t="str">
        <f>'[1]TCE - ANEXO III - Preencher'!C126</f>
        <v>UPA ENGENHO VELHO - C.G 010/2022</v>
      </c>
      <c r="C117" s="10"/>
      <c r="D117" s="11" t="str">
        <f>'[1]TCE - ANEXO III - Preencher'!E126</f>
        <v>MOISES NUNES DE LIMA</v>
      </c>
      <c r="E117" s="9" t="str">
        <f>IF('[1]TCE - ANEXO III - Preencher'!F126="4 - Assistência Odontológica","2 - Outros Profissionais da Saúde",'[1]TCE - ANEXO III - Preencher'!F126)</f>
        <v>2 - Outros Profissionais da Saúde</v>
      </c>
      <c r="F117" s="12">
        <f>'[1]TCE - ANEXO III - Preencher'!G126</f>
        <v>782320</v>
      </c>
      <c r="G117" s="13">
        <f>IF('[1]TCE - ANEXO III - Preencher'!H126="","",'[1]TCE - ANEXO III - Preencher'!H126)</f>
        <v>45078</v>
      </c>
      <c r="H117" s="14">
        <f>'[1]TCE - ANEXO III - Preencher'!I126</f>
        <v>0</v>
      </c>
      <c r="I117" s="14">
        <f>'[1]TCE - ANEXO III - Preencher'!J126</f>
        <v>172.6</v>
      </c>
      <c r="J117" s="14">
        <f>'[1]TCE - ANEXO III - Preencher'!K126</f>
        <v>0</v>
      </c>
      <c r="K117" s="15">
        <f>'[1]TCE - ANEXO III - Preencher'!L126</f>
        <v>304.22000000000003</v>
      </c>
      <c r="L117" s="15">
        <f>'[1]TCE - ANEXO III - Preencher'!M126</f>
        <v>6.6</v>
      </c>
      <c r="M117" s="15">
        <f t="shared" si="7"/>
        <v>297.62</v>
      </c>
      <c r="N117" s="15">
        <f>'[1]TCE - ANEXO III - Preencher'!O126</f>
        <v>2.35</v>
      </c>
      <c r="O117" s="15">
        <f>'[1]TCE - ANEXO III - Preencher'!P126</f>
        <v>0</v>
      </c>
      <c r="P117" s="16">
        <f t="shared" si="8"/>
        <v>2.35</v>
      </c>
      <c r="Q117" s="15">
        <f>'[1]TCE - ANEXO III - Preencher'!R126</f>
        <v>0</v>
      </c>
      <c r="R117" s="15">
        <f>'[1]TCE - ANEXO III - Preencher'!S126</f>
        <v>0</v>
      </c>
      <c r="S117" s="16">
        <f t="shared" si="9"/>
        <v>0</v>
      </c>
      <c r="T117" s="15">
        <f>'[1]TCE - ANEXO III - Preencher'!U126</f>
        <v>0</v>
      </c>
      <c r="U117" s="15">
        <f>'[1]TCE - ANEXO III - Preencher'!V126</f>
        <v>0</v>
      </c>
      <c r="V117" s="16">
        <f t="shared" si="10"/>
        <v>0</v>
      </c>
      <c r="W117" s="17" t="str">
        <f>IF('[1]TCE - ANEXO III - Preencher'!X126="","",'[1]TCE - ANEXO III - Preencher'!X126)</f>
        <v/>
      </c>
      <c r="X117" s="15">
        <f>'[1]TCE - ANEXO III - Preencher'!Y126</f>
        <v>0</v>
      </c>
      <c r="Y117" s="15">
        <f>'[1]TCE - ANEXO III - Preencher'!Z126</f>
        <v>0</v>
      </c>
      <c r="Z117" s="16">
        <f t="shared" si="11"/>
        <v>0</v>
      </c>
      <c r="AA117" s="17" t="str">
        <f>IF('[1]TCE - ANEXO III - Preencher'!AB126="","",'[1]TCE - ANEXO III - Preencher'!AB126)</f>
        <v/>
      </c>
      <c r="AB117" s="15">
        <f t="shared" si="6"/>
        <v>472.57000000000005</v>
      </c>
    </row>
    <row r="118" spans="1:28" x14ac:dyDescent="0.25">
      <c r="A118" s="8">
        <f>IFERROR(VLOOKUP(B118,'[1]DADOS (OCULTAR)'!$Q$3:$S$133,3,0),"")</f>
        <v>9767633000951</v>
      </c>
      <c r="B118" s="9" t="str">
        <f>'[1]TCE - ANEXO III - Preencher'!C127</f>
        <v>UPA ENGENHO VELHO - C.G 010/2022</v>
      </c>
      <c r="C118" s="10"/>
      <c r="D118" s="11" t="str">
        <f>'[1]TCE - ANEXO III - Preencher'!E127</f>
        <v>MORGANA KELLE MARIA DA SILVA</v>
      </c>
      <c r="E118" s="9" t="str">
        <f>IF('[1]TCE - ANEXO III - Preencher'!F127="4 - Assistência Odontológica","2 - Outros Profissionais da Saúde",'[1]TCE - ANEXO III - Preencher'!F127)</f>
        <v>3 - Administrativo</v>
      </c>
      <c r="F118" s="12">
        <f>'[1]TCE - ANEXO III - Preencher'!G127</f>
        <v>521130</v>
      </c>
      <c r="G118" s="13">
        <f>IF('[1]TCE - ANEXO III - Preencher'!H127="","",'[1]TCE - ANEXO III - Preencher'!H127)</f>
        <v>45078</v>
      </c>
      <c r="H118" s="14">
        <f>'[1]TCE - ANEXO III - Preencher'!I127</f>
        <v>0</v>
      </c>
      <c r="I118" s="14">
        <f>'[1]TCE - ANEXO III - Preencher'!J127</f>
        <v>183.85</v>
      </c>
      <c r="J118" s="14">
        <f>'[1]TCE - ANEXO III - Preencher'!K127</f>
        <v>0</v>
      </c>
      <c r="K118" s="15">
        <f>'[1]TCE - ANEXO III - Preencher'!L127</f>
        <v>0</v>
      </c>
      <c r="L118" s="15">
        <f>'[1]TCE - ANEXO III - Preencher'!M127</f>
        <v>0</v>
      </c>
      <c r="M118" s="15">
        <f t="shared" si="7"/>
        <v>0</v>
      </c>
      <c r="N118" s="15">
        <f>'[1]TCE - ANEXO III - Preencher'!O127</f>
        <v>2.35</v>
      </c>
      <c r="O118" s="15">
        <f>'[1]TCE - ANEXO III - Preencher'!P127</f>
        <v>0</v>
      </c>
      <c r="P118" s="16">
        <f t="shared" si="8"/>
        <v>2.35</v>
      </c>
      <c r="Q118" s="15">
        <f>'[1]TCE - ANEXO III - Preencher'!R127</f>
        <v>0</v>
      </c>
      <c r="R118" s="15">
        <f>'[1]TCE - ANEXO III - Preencher'!S127</f>
        <v>0</v>
      </c>
      <c r="S118" s="16">
        <f t="shared" si="9"/>
        <v>0</v>
      </c>
      <c r="T118" s="15">
        <f>'[1]TCE - ANEXO III - Preencher'!U127</f>
        <v>0</v>
      </c>
      <c r="U118" s="15">
        <f>'[1]TCE - ANEXO III - Preencher'!V127</f>
        <v>0</v>
      </c>
      <c r="V118" s="16">
        <f t="shared" si="10"/>
        <v>0</v>
      </c>
      <c r="W118" s="17" t="str">
        <f>IF('[1]TCE - ANEXO III - Preencher'!X127="","",'[1]TCE - ANEXO III - Preencher'!X127)</f>
        <v/>
      </c>
      <c r="X118" s="15">
        <f>'[1]TCE - ANEXO III - Preencher'!Y127</f>
        <v>0</v>
      </c>
      <c r="Y118" s="15">
        <f>'[1]TCE - ANEXO III - Preencher'!Z127</f>
        <v>0</v>
      </c>
      <c r="Z118" s="16">
        <f t="shared" si="11"/>
        <v>0</v>
      </c>
      <c r="AA118" s="17" t="str">
        <f>IF('[1]TCE - ANEXO III - Preencher'!AB127="","",'[1]TCE - ANEXO III - Preencher'!AB127)</f>
        <v/>
      </c>
      <c r="AB118" s="15">
        <f t="shared" si="6"/>
        <v>186.2</v>
      </c>
    </row>
    <row r="119" spans="1:28" x14ac:dyDescent="0.25">
      <c r="A119" s="8">
        <f>IFERROR(VLOOKUP(B119,'[1]DADOS (OCULTAR)'!$Q$3:$S$133,3,0),"")</f>
        <v>9767633000951</v>
      </c>
      <c r="B119" s="9" t="str">
        <f>'[1]TCE - ANEXO III - Preencher'!C128</f>
        <v>UPA ENGENHO VELHO - C.G 010/2022</v>
      </c>
      <c r="C119" s="10"/>
      <c r="D119" s="11" t="str">
        <f>'[1]TCE - ANEXO III - Preencher'!E128</f>
        <v>NAIARA CALHEIRO FERNANDES DE LIMA</v>
      </c>
      <c r="E119" s="9" t="str">
        <f>IF('[1]TCE - ANEXO III - Preencher'!F128="4 - Assistência Odontológica","2 - Outros Profissionais da Saúde",'[1]TCE - ANEXO III - Preencher'!F128)</f>
        <v>2 - Outros Profissionais da Saúde</v>
      </c>
      <c r="F119" s="12">
        <f>'[1]TCE - ANEXO III - Preencher'!G128</f>
        <v>251605</v>
      </c>
      <c r="G119" s="13">
        <f>IF('[1]TCE - ANEXO III - Preencher'!H128="","",'[1]TCE - ANEXO III - Preencher'!H128)</f>
        <v>45078</v>
      </c>
      <c r="H119" s="14">
        <f>'[1]TCE - ANEXO III - Preencher'!I128</f>
        <v>0</v>
      </c>
      <c r="I119" s="14">
        <f>'[1]TCE - ANEXO III - Preencher'!J128</f>
        <v>251.73</v>
      </c>
      <c r="J119" s="14">
        <f>'[1]TCE - ANEXO III - Preencher'!K128</f>
        <v>0</v>
      </c>
      <c r="K119" s="15">
        <f>'[1]TCE - ANEXO III - Preencher'!L128</f>
        <v>304.22000000000003</v>
      </c>
      <c r="L119" s="15">
        <f>'[1]TCE - ANEXO III - Preencher'!M128</f>
        <v>6.6</v>
      </c>
      <c r="M119" s="15">
        <f t="shared" si="7"/>
        <v>297.62</v>
      </c>
      <c r="N119" s="15">
        <f>'[1]TCE - ANEXO III - Preencher'!O128</f>
        <v>2.35</v>
      </c>
      <c r="O119" s="15">
        <f>'[1]TCE - ANEXO III - Preencher'!P128</f>
        <v>0</v>
      </c>
      <c r="P119" s="16">
        <f t="shared" si="8"/>
        <v>2.35</v>
      </c>
      <c r="Q119" s="15">
        <f>'[1]TCE - ANEXO III - Preencher'!R128</f>
        <v>194</v>
      </c>
      <c r="R119" s="15">
        <f>'[1]TCE - ANEXO III - Preencher'!S128</f>
        <v>172.96</v>
      </c>
      <c r="S119" s="16">
        <f t="shared" si="9"/>
        <v>21.039999999999992</v>
      </c>
      <c r="T119" s="15">
        <f>'[1]TCE - ANEXO III - Preencher'!U128</f>
        <v>0</v>
      </c>
      <c r="U119" s="15">
        <f>'[1]TCE - ANEXO III - Preencher'!V128</f>
        <v>0</v>
      </c>
      <c r="V119" s="16">
        <f t="shared" si="10"/>
        <v>0</v>
      </c>
      <c r="W119" s="17" t="str">
        <f>IF('[1]TCE - ANEXO III - Preencher'!X128="","",'[1]TCE - ANEXO III - Preencher'!X128)</f>
        <v/>
      </c>
      <c r="X119" s="15">
        <f>'[1]TCE - ANEXO III - Preencher'!Y128</f>
        <v>0</v>
      </c>
      <c r="Y119" s="15">
        <f>'[1]TCE - ANEXO III - Preencher'!Z128</f>
        <v>0</v>
      </c>
      <c r="Z119" s="16">
        <f t="shared" si="11"/>
        <v>0</v>
      </c>
      <c r="AA119" s="17" t="str">
        <f>IF('[1]TCE - ANEXO III - Preencher'!AB128="","",'[1]TCE - ANEXO III - Preencher'!AB128)</f>
        <v/>
      </c>
      <c r="AB119" s="15">
        <f t="shared" si="6"/>
        <v>572.74</v>
      </c>
    </row>
    <row r="120" spans="1:28" x14ac:dyDescent="0.25">
      <c r="A120" s="8">
        <f>IFERROR(VLOOKUP(B120,'[1]DADOS (OCULTAR)'!$Q$3:$S$133,3,0),"")</f>
        <v>9767633000951</v>
      </c>
      <c r="B120" s="9" t="str">
        <f>'[1]TCE - ANEXO III - Preencher'!C129</f>
        <v>UPA ENGENHO VELHO - C.G 010/2022</v>
      </c>
      <c r="C120" s="10"/>
      <c r="D120" s="11" t="str">
        <f>'[1]TCE - ANEXO III - Preencher'!E129</f>
        <v>NAIARA NASCIMENTO DOS SANTOS VIEGAS</v>
      </c>
      <c r="E120" s="9" t="str">
        <f>IF('[1]TCE - ANEXO III - Preencher'!F129="4 - Assistência Odontológica","2 - Outros Profissionais da Saúde",'[1]TCE - ANEXO III - Preencher'!F129)</f>
        <v>2 - Outros Profissionais da Saúde</v>
      </c>
      <c r="F120" s="12">
        <f>'[1]TCE - ANEXO III - Preencher'!G129</f>
        <v>322205</v>
      </c>
      <c r="G120" s="13">
        <f>IF('[1]TCE - ANEXO III - Preencher'!H129="","",'[1]TCE - ANEXO III - Preencher'!H129)</f>
        <v>45078</v>
      </c>
      <c r="H120" s="14">
        <f>'[1]TCE - ANEXO III - Preencher'!I129</f>
        <v>0</v>
      </c>
      <c r="I120" s="14">
        <f>'[1]TCE - ANEXO III - Preencher'!J129</f>
        <v>135.52000000000001</v>
      </c>
      <c r="J120" s="14">
        <f>'[1]TCE - ANEXO III - Preencher'!K129</f>
        <v>0</v>
      </c>
      <c r="K120" s="15">
        <f>'[1]TCE - ANEXO III - Preencher'!L129</f>
        <v>304.22000000000003</v>
      </c>
      <c r="L120" s="15">
        <f>'[1]TCE - ANEXO III - Preencher'!M129</f>
        <v>6.6</v>
      </c>
      <c r="M120" s="15">
        <f t="shared" si="7"/>
        <v>297.62</v>
      </c>
      <c r="N120" s="15">
        <f>'[1]TCE - ANEXO III - Preencher'!O129</f>
        <v>2.35</v>
      </c>
      <c r="O120" s="15">
        <f>'[1]TCE - ANEXO III - Preencher'!P129</f>
        <v>0</v>
      </c>
      <c r="P120" s="16">
        <f t="shared" si="8"/>
        <v>2.35</v>
      </c>
      <c r="Q120" s="15">
        <f>'[1]TCE - ANEXO III - Preencher'!R129</f>
        <v>123</v>
      </c>
      <c r="R120" s="15">
        <f>'[1]TCE - ANEXO III - Preencher'!S129</f>
        <v>79.8</v>
      </c>
      <c r="S120" s="16">
        <f t="shared" si="9"/>
        <v>43.2</v>
      </c>
      <c r="T120" s="15">
        <f>'[1]TCE - ANEXO III - Preencher'!U129</f>
        <v>77.55</v>
      </c>
      <c r="U120" s="15">
        <f>'[1]TCE - ANEXO III - Preencher'!V129</f>
        <v>0</v>
      </c>
      <c r="V120" s="16">
        <f t="shared" si="10"/>
        <v>77.55</v>
      </c>
      <c r="W120" s="17" t="str">
        <f>IF('[1]TCE - ANEXO III - Preencher'!X129="","",'[1]TCE - ANEXO III - Preencher'!X129)</f>
        <v>AUXILIO  CRECHE</v>
      </c>
      <c r="X120" s="15">
        <f>'[1]TCE - ANEXO III - Preencher'!Y129</f>
        <v>0</v>
      </c>
      <c r="Y120" s="15">
        <f>'[1]TCE - ANEXO III - Preencher'!Z129</f>
        <v>0</v>
      </c>
      <c r="Z120" s="16">
        <f t="shared" si="11"/>
        <v>0</v>
      </c>
      <c r="AA120" s="17" t="str">
        <f>IF('[1]TCE - ANEXO III - Preencher'!AB129="","",'[1]TCE - ANEXO III - Preencher'!AB129)</f>
        <v/>
      </c>
      <c r="AB120" s="15">
        <f t="shared" si="6"/>
        <v>556.24</v>
      </c>
    </row>
    <row r="121" spans="1:28" x14ac:dyDescent="0.25">
      <c r="A121" s="8">
        <f>IFERROR(VLOOKUP(B121,'[1]DADOS (OCULTAR)'!$Q$3:$S$133,3,0),"")</f>
        <v>9767633000951</v>
      </c>
      <c r="B121" s="9" t="str">
        <f>'[1]TCE - ANEXO III - Preencher'!C130</f>
        <v>UPA ENGENHO VELHO - C.G 010/2022</v>
      </c>
      <c r="C121" s="10"/>
      <c r="D121" s="11" t="str">
        <f>'[1]TCE - ANEXO III - Preencher'!E130</f>
        <v>PAULA VITORIA RODRIGUES GOMES</v>
      </c>
      <c r="E121" s="9" t="str">
        <f>IF('[1]TCE - ANEXO III - Preencher'!F130="4 - Assistência Odontológica","2 - Outros Profissionais da Saúde",'[1]TCE - ANEXO III - Preencher'!F130)</f>
        <v>2 - Outros Profissionais da Saúde</v>
      </c>
      <c r="F121" s="12">
        <f>'[1]TCE - ANEXO III - Preencher'!G130</f>
        <v>223405</v>
      </c>
      <c r="G121" s="13">
        <f>IF('[1]TCE - ANEXO III - Preencher'!H130="","",'[1]TCE - ANEXO III - Preencher'!H130)</f>
        <v>45078</v>
      </c>
      <c r="H121" s="14">
        <f>'[1]TCE - ANEXO III - Preencher'!I130</f>
        <v>0</v>
      </c>
      <c r="I121" s="14">
        <f>'[1]TCE - ANEXO III - Preencher'!J130</f>
        <v>487.4</v>
      </c>
      <c r="J121" s="14">
        <f>'[1]TCE - ANEXO III - Preencher'!K130</f>
        <v>0</v>
      </c>
      <c r="K121" s="15">
        <f>'[1]TCE - ANEXO III - Preencher'!L130</f>
        <v>304.22000000000003</v>
      </c>
      <c r="L121" s="15">
        <f>'[1]TCE - ANEXO III - Preencher'!M130</f>
        <v>6.6</v>
      </c>
      <c r="M121" s="15">
        <f t="shared" si="7"/>
        <v>297.62</v>
      </c>
      <c r="N121" s="15">
        <f>'[1]TCE - ANEXO III - Preencher'!O130</f>
        <v>2.35</v>
      </c>
      <c r="O121" s="15">
        <f>'[1]TCE - ANEXO III - Preencher'!P130</f>
        <v>0</v>
      </c>
      <c r="P121" s="16">
        <f t="shared" si="8"/>
        <v>2.35</v>
      </c>
      <c r="Q121" s="15">
        <f>'[1]TCE - ANEXO III - Preencher'!R130</f>
        <v>0</v>
      </c>
      <c r="R121" s="15">
        <f>'[1]TCE - ANEXO III - Preencher'!S130</f>
        <v>0</v>
      </c>
      <c r="S121" s="16">
        <f t="shared" si="9"/>
        <v>0</v>
      </c>
      <c r="T121" s="15">
        <f>'[1]TCE - ANEXO III - Preencher'!U130</f>
        <v>0</v>
      </c>
      <c r="U121" s="15">
        <f>'[1]TCE - ANEXO III - Preencher'!V130</f>
        <v>0</v>
      </c>
      <c r="V121" s="16">
        <f t="shared" si="10"/>
        <v>0</v>
      </c>
      <c r="W121" s="17" t="str">
        <f>IF('[1]TCE - ANEXO III - Preencher'!X130="","",'[1]TCE - ANEXO III - Preencher'!X130)</f>
        <v/>
      </c>
      <c r="X121" s="15">
        <f>'[1]TCE - ANEXO III - Preencher'!Y130</f>
        <v>0</v>
      </c>
      <c r="Y121" s="15">
        <f>'[1]TCE - ANEXO III - Preencher'!Z130</f>
        <v>0</v>
      </c>
      <c r="Z121" s="16">
        <f t="shared" si="11"/>
        <v>0</v>
      </c>
      <c r="AA121" s="17" t="str">
        <f>IF('[1]TCE - ANEXO III - Preencher'!AB130="","",'[1]TCE - ANEXO III - Preencher'!AB130)</f>
        <v/>
      </c>
      <c r="AB121" s="15">
        <f t="shared" si="6"/>
        <v>787.37</v>
      </c>
    </row>
    <row r="122" spans="1:28" x14ac:dyDescent="0.25">
      <c r="A122" s="8">
        <f>IFERROR(VLOOKUP(B122,'[1]DADOS (OCULTAR)'!$Q$3:$S$133,3,0),"")</f>
        <v>9767633000951</v>
      </c>
      <c r="B122" s="9" t="str">
        <f>'[1]TCE - ANEXO III - Preencher'!C131</f>
        <v>UPA ENGENHO VELHO - C.G 010/2022</v>
      </c>
      <c r="C122" s="10"/>
      <c r="D122" s="11" t="str">
        <f>'[1]TCE - ANEXO III - Preencher'!E131</f>
        <v>PEDRO HENRIQUE JERONIMO DE ARRUDA</v>
      </c>
      <c r="E122" s="9" t="str">
        <f>IF('[1]TCE - ANEXO III - Preencher'!F131="4 - Assistência Odontológica","2 - Outros Profissionais da Saúde",'[1]TCE - ANEXO III - Preencher'!F131)</f>
        <v>2 - Outros Profissionais da Saúde</v>
      </c>
      <c r="F122" s="12">
        <f>'[1]TCE - ANEXO III - Preencher'!G131</f>
        <v>322205</v>
      </c>
      <c r="G122" s="13">
        <f>IF('[1]TCE - ANEXO III - Preencher'!H131="","",'[1]TCE - ANEXO III - Preencher'!H131)</f>
        <v>45078</v>
      </c>
      <c r="H122" s="14">
        <f>'[1]TCE - ANEXO III - Preencher'!I131</f>
        <v>0</v>
      </c>
      <c r="I122" s="14">
        <f>'[1]TCE - ANEXO III - Preencher'!J131</f>
        <v>135.52000000000001</v>
      </c>
      <c r="J122" s="14">
        <f>'[1]TCE - ANEXO III - Preencher'!K131</f>
        <v>0</v>
      </c>
      <c r="K122" s="15">
        <f>'[1]TCE - ANEXO III - Preencher'!L131</f>
        <v>304.22000000000003</v>
      </c>
      <c r="L122" s="15">
        <f>'[1]TCE - ANEXO III - Preencher'!M131</f>
        <v>6.6</v>
      </c>
      <c r="M122" s="15">
        <f t="shared" si="7"/>
        <v>297.62</v>
      </c>
      <c r="N122" s="15">
        <f>'[1]TCE - ANEXO III - Preencher'!O131</f>
        <v>2.35</v>
      </c>
      <c r="O122" s="15">
        <f>'[1]TCE - ANEXO III - Preencher'!P131</f>
        <v>0</v>
      </c>
      <c r="P122" s="16">
        <f t="shared" si="8"/>
        <v>2.35</v>
      </c>
      <c r="Q122" s="15">
        <f>'[1]TCE - ANEXO III - Preencher'!R131</f>
        <v>159.9</v>
      </c>
      <c r="R122" s="15">
        <f>'[1]TCE - ANEXO III - Preencher'!S131</f>
        <v>79.8</v>
      </c>
      <c r="S122" s="16">
        <f t="shared" si="9"/>
        <v>80.100000000000009</v>
      </c>
      <c r="T122" s="15">
        <f>'[1]TCE - ANEXO III - Preencher'!U131</f>
        <v>0</v>
      </c>
      <c r="U122" s="15">
        <f>'[1]TCE - ANEXO III - Preencher'!V131</f>
        <v>0</v>
      </c>
      <c r="V122" s="16">
        <f t="shared" si="10"/>
        <v>0</v>
      </c>
      <c r="W122" s="17" t="str">
        <f>IF('[1]TCE - ANEXO III - Preencher'!X131="","",'[1]TCE - ANEXO III - Preencher'!X131)</f>
        <v/>
      </c>
      <c r="X122" s="15">
        <f>'[1]TCE - ANEXO III - Preencher'!Y131</f>
        <v>0</v>
      </c>
      <c r="Y122" s="15">
        <f>'[1]TCE - ANEXO III - Preencher'!Z131</f>
        <v>0</v>
      </c>
      <c r="Z122" s="16">
        <f t="shared" si="11"/>
        <v>0</v>
      </c>
      <c r="AA122" s="17" t="str">
        <f>IF('[1]TCE - ANEXO III - Preencher'!AB131="","",'[1]TCE - ANEXO III - Preencher'!AB131)</f>
        <v/>
      </c>
      <c r="AB122" s="15">
        <f t="shared" si="6"/>
        <v>515.59</v>
      </c>
    </row>
    <row r="123" spans="1:28" x14ac:dyDescent="0.25">
      <c r="A123" s="8">
        <f>IFERROR(VLOOKUP(B123,'[1]DADOS (OCULTAR)'!$Q$3:$S$133,3,0),"")</f>
        <v>9767633000951</v>
      </c>
      <c r="B123" s="9" t="str">
        <f>'[1]TCE - ANEXO III - Preencher'!C132</f>
        <v>UPA ENGENHO VELHO - C.G 010/2022</v>
      </c>
      <c r="C123" s="10"/>
      <c r="D123" s="11" t="str">
        <f>'[1]TCE - ANEXO III - Preencher'!E132</f>
        <v>RAFSANJANI YALLI BERNARDO DA SILVA</v>
      </c>
      <c r="E123" s="9" t="str">
        <f>IF('[1]TCE - ANEXO III - Preencher'!F132="4 - Assistência Odontológica","2 - Outros Profissionais da Saúde",'[1]TCE - ANEXO III - Preencher'!F132)</f>
        <v>3 - Administrativo</v>
      </c>
      <c r="F123" s="12">
        <f>'[1]TCE - ANEXO III - Preencher'!G132</f>
        <v>223445</v>
      </c>
      <c r="G123" s="13">
        <f>IF('[1]TCE - ANEXO III - Preencher'!H132="","",'[1]TCE - ANEXO III - Preencher'!H132)</f>
        <v>45078</v>
      </c>
      <c r="H123" s="14">
        <f>'[1]TCE - ANEXO III - Preencher'!I132</f>
        <v>0</v>
      </c>
      <c r="I123" s="14">
        <f>'[1]TCE - ANEXO III - Preencher'!J132</f>
        <v>630.09</v>
      </c>
      <c r="J123" s="14">
        <f>'[1]TCE - ANEXO III - Preencher'!K132</f>
        <v>0</v>
      </c>
      <c r="K123" s="15">
        <f>'[1]TCE - ANEXO III - Preencher'!L132</f>
        <v>304.22000000000003</v>
      </c>
      <c r="L123" s="15">
        <f>'[1]TCE - ANEXO III - Preencher'!M132</f>
        <v>6.6</v>
      </c>
      <c r="M123" s="15">
        <f t="shared" si="7"/>
        <v>297.62</v>
      </c>
      <c r="N123" s="15">
        <f>'[1]TCE - ANEXO III - Preencher'!O132</f>
        <v>2.35</v>
      </c>
      <c r="O123" s="15">
        <f>'[1]TCE - ANEXO III - Preencher'!P132</f>
        <v>0</v>
      </c>
      <c r="P123" s="16">
        <f t="shared" si="8"/>
        <v>2.35</v>
      </c>
      <c r="Q123" s="15">
        <f>'[1]TCE - ANEXO III - Preencher'!R132</f>
        <v>0</v>
      </c>
      <c r="R123" s="15">
        <f>'[1]TCE - ANEXO III - Preencher'!S132</f>
        <v>0</v>
      </c>
      <c r="S123" s="16">
        <f t="shared" si="9"/>
        <v>0</v>
      </c>
      <c r="T123" s="15">
        <f>'[1]TCE - ANEXO III - Preencher'!U132</f>
        <v>0</v>
      </c>
      <c r="U123" s="15">
        <f>'[1]TCE - ANEXO III - Preencher'!V132</f>
        <v>0</v>
      </c>
      <c r="V123" s="16">
        <f t="shared" si="10"/>
        <v>0</v>
      </c>
      <c r="W123" s="17" t="str">
        <f>IF('[1]TCE - ANEXO III - Preencher'!X132="","",'[1]TCE - ANEXO III - Preencher'!X132)</f>
        <v/>
      </c>
      <c r="X123" s="15">
        <f>'[1]TCE - ANEXO III - Preencher'!Y132</f>
        <v>0</v>
      </c>
      <c r="Y123" s="15">
        <f>'[1]TCE - ANEXO III - Preencher'!Z132</f>
        <v>0</v>
      </c>
      <c r="Z123" s="16">
        <f t="shared" si="11"/>
        <v>0</v>
      </c>
      <c r="AA123" s="17" t="str">
        <f>IF('[1]TCE - ANEXO III - Preencher'!AB132="","",'[1]TCE - ANEXO III - Preencher'!AB132)</f>
        <v/>
      </c>
      <c r="AB123" s="15">
        <f t="shared" si="6"/>
        <v>930.06000000000006</v>
      </c>
    </row>
    <row r="124" spans="1:28" x14ac:dyDescent="0.25">
      <c r="A124" s="8">
        <f>IFERROR(VLOOKUP(B124,'[1]DADOS (OCULTAR)'!$Q$3:$S$133,3,0),"")</f>
        <v>9767633000951</v>
      </c>
      <c r="B124" s="9" t="str">
        <f>'[1]TCE - ANEXO III - Preencher'!C133</f>
        <v>UPA ENGENHO VELHO - C.G 010/2022</v>
      </c>
      <c r="C124" s="10"/>
      <c r="D124" s="11" t="str">
        <f>'[1]TCE - ANEXO III - Preencher'!E133</f>
        <v xml:space="preserve">RAYANE STEPHANE MARINHO PEREIRA DE SOUZA </v>
      </c>
      <c r="E124" s="9" t="str">
        <f>IF('[1]TCE - ANEXO III - Preencher'!F133="4 - Assistência Odontológica","2 - Outros Profissionais da Saúde",'[1]TCE - ANEXO III - Preencher'!F133)</f>
        <v>2 - Outros Profissionais da Saúde</v>
      </c>
      <c r="F124" s="12">
        <f>'[1]TCE - ANEXO III - Preencher'!G133</f>
        <v>322205</v>
      </c>
      <c r="G124" s="13">
        <f>IF('[1]TCE - ANEXO III - Preencher'!H133="","",'[1]TCE - ANEXO III - Preencher'!H133)</f>
        <v>45078</v>
      </c>
      <c r="H124" s="14">
        <f>'[1]TCE - ANEXO III - Preencher'!I133</f>
        <v>0</v>
      </c>
      <c r="I124" s="14">
        <f>'[1]TCE - ANEXO III - Preencher'!J133</f>
        <v>162.62</v>
      </c>
      <c r="J124" s="14">
        <f>'[1]TCE - ANEXO III - Preencher'!K133</f>
        <v>0</v>
      </c>
      <c r="K124" s="15">
        <f>'[1]TCE - ANEXO III - Preencher'!L133</f>
        <v>304.22000000000003</v>
      </c>
      <c r="L124" s="15">
        <f>'[1]TCE - ANEXO III - Preencher'!M133</f>
        <v>6.6</v>
      </c>
      <c r="M124" s="15">
        <f t="shared" si="7"/>
        <v>297.62</v>
      </c>
      <c r="N124" s="15">
        <f>'[1]TCE - ANEXO III - Preencher'!O133</f>
        <v>2.35</v>
      </c>
      <c r="O124" s="15">
        <f>'[1]TCE - ANEXO III - Preencher'!P133</f>
        <v>0</v>
      </c>
      <c r="P124" s="16">
        <f t="shared" si="8"/>
        <v>2.35</v>
      </c>
      <c r="Q124" s="15">
        <f>'[1]TCE - ANEXO III - Preencher'!R133</f>
        <v>123</v>
      </c>
      <c r="R124" s="15">
        <f>'[1]TCE - ANEXO III - Preencher'!S133</f>
        <v>79.8</v>
      </c>
      <c r="S124" s="16">
        <f t="shared" si="9"/>
        <v>43.2</v>
      </c>
      <c r="T124" s="15">
        <f>'[1]TCE - ANEXO III - Preencher'!U133</f>
        <v>0</v>
      </c>
      <c r="U124" s="15">
        <f>'[1]TCE - ANEXO III - Preencher'!V133</f>
        <v>0</v>
      </c>
      <c r="V124" s="16">
        <f t="shared" si="10"/>
        <v>0</v>
      </c>
      <c r="W124" s="17" t="str">
        <f>IF('[1]TCE - ANEXO III - Preencher'!X133="","",'[1]TCE - ANEXO III - Preencher'!X133)</f>
        <v/>
      </c>
      <c r="X124" s="15">
        <f>'[1]TCE - ANEXO III - Preencher'!Y133</f>
        <v>0</v>
      </c>
      <c r="Y124" s="15">
        <f>'[1]TCE - ANEXO III - Preencher'!Z133</f>
        <v>0</v>
      </c>
      <c r="Z124" s="16">
        <f t="shared" si="11"/>
        <v>0</v>
      </c>
      <c r="AA124" s="17" t="str">
        <f>IF('[1]TCE - ANEXO III - Preencher'!AB133="","",'[1]TCE - ANEXO III - Preencher'!AB133)</f>
        <v/>
      </c>
      <c r="AB124" s="15">
        <f t="shared" si="6"/>
        <v>505.79</v>
      </c>
    </row>
    <row r="125" spans="1:28" x14ac:dyDescent="0.25">
      <c r="A125" s="8">
        <f>IFERROR(VLOOKUP(B125,'[1]DADOS (OCULTAR)'!$Q$3:$S$133,3,0),"")</f>
        <v>9767633000951</v>
      </c>
      <c r="B125" s="9" t="str">
        <f>'[1]TCE - ANEXO III - Preencher'!C134</f>
        <v>UPA ENGENHO VELHO - C.G 010/2022</v>
      </c>
      <c r="C125" s="10"/>
      <c r="D125" s="11" t="str">
        <f>'[1]TCE - ANEXO III - Preencher'!E134</f>
        <v>REGINALDO JOSE DE SANTANA JUNIOR</v>
      </c>
      <c r="E125" s="9" t="str">
        <f>IF('[1]TCE - ANEXO III - Preencher'!F134="4 - Assistência Odontológica","2 - Outros Profissionais da Saúde",'[1]TCE - ANEXO III - Preencher'!F134)</f>
        <v>3 - Administrativo</v>
      </c>
      <c r="F125" s="12">
        <f>'[1]TCE - ANEXO III - Preencher'!G134</f>
        <v>521130</v>
      </c>
      <c r="G125" s="13">
        <f>IF('[1]TCE - ANEXO III - Preencher'!H134="","",'[1]TCE - ANEXO III - Preencher'!H134)</f>
        <v>45078</v>
      </c>
      <c r="H125" s="14">
        <f>'[1]TCE - ANEXO III - Preencher'!I134</f>
        <v>0</v>
      </c>
      <c r="I125" s="14">
        <f>'[1]TCE - ANEXO III - Preencher'!J134</f>
        <v>134.76</v>
      </c>
      <c r="J125" s="14">
        <f>'[1]TCE - ANEXO III - Preencher'!K134</f>
        <v>0</v>
      </c>
      <c r="K125" s="15">
        <f>'[1]TCE - ANEXO III - Preencher'!L134</f>
        <v>304.22000000000003</v>
      </c>
      <c r="L125" s="15">
        <f>'[1]TCE - ANEXO III - Preencher'!M134</f>
        <v>6.6</v>
      </c>
      <c r="M125" s="15">
        <f t="shared" si="7"/>
        <v>297.62</v>
      </c>
      <c r="N125" s="15">
        <f>'[1]TCE - ANEXO III - Preencher'!O134</f>
        <v>2.35</v>
      </c>
      <c r="O125" s="15">
        <f>'[1]TCE - ANEXO III - Preencher'!P134</f>
        <v>0</v>
      </c>
      <c r="P125" s="16">
        <f t="shared" si="8"/>
        <v>2.35</v>
      </c>
      <c r="Q125" s="15">
        <f>'[1]TCE - ANEXO III - Preencher'!R134</f>
        <v>123</v>
      </c>
      <c r="R125" s="15">
        <f>'[1]TCE - ANEXO III - Preencher'!S134</f>
        <v>89.2</v>
      </c>
      <c r="S125" s="16">
        <f t="shared" si="9"/>
        <v>33.799999999999997</v>
      </c>
      <c r="T125" s="15">
        <f>'[1]TCE - ANEXO III - Preencher'!U134</f>
        <v>0</v>
      </c>
      <c r="U125" s="15">
        <f>'[1]TCE - ANEXO III - Preencher'!V134</f>
        <v>0</v>
      </c>
      <c r="V125" s="16">
        <f t="shared" si="10"/>
        <v>0</v>
      </c>
      <c r="W125" s="17" t="str">
        <f>IF('[1]TCE - ANEXO III - Preencher'!X134="","",'[1]TCE - ANEXO III - Preencher'!X134)</f>
        <v/>
      </c>
      <c r="X125" s="15">
        <f>'[1]TCE - ANEXO III - Preencher'!Y134</f>
        <v>0</v>
      </c>
      <c r="Y125" s="15">
        <f>'[1]TCE - ANEXO III - Preencher'!Z134</f>
        <v>0</v>
      </c>
      <c r="Z125" s="16">
        <f t="shared" si="11"/>
        <v>0</v>
      </c>
      <c r="AA125" s="17" t="str">
        <f>IF('[1]TCE - ANEXO III - Preencher'!AB134="","",'[1]TCE - ANEXO III - Preencher'!AB134)</f>
        <v/>
      </c>
      <c r="AB125" s="15">
        <f t="shared" si="6"/>
        <v>468.53000000000003</v>
      </c>
    </row>
    <row r="126" spans="1:28" x14ac:dyDescent="0.25">
      <c r="A126" s="8">
        <f>IFERROR(VLOOKUP(B126,'[1]DADOS (OCULTAR)'!$Q$3:$S$133,3,0),"")</f>
        <v>9767633000951</v>
      </c>
      <c r="B126" s="9" t="str">
        <f>'[1]TCE - ANEXO III - Preencher'!C135</f>
        <v>UPA ENGENHO VELHO - C.G 010/2022</v>
      </c>
      <c r="C126" s="10"/>
      <c r="D126" s="11" t="str">
        <f>'[1]TCE - ANEXO III - Preencher'!E135</f>
        <v>REJANE MYRELE MARIA DE SANTANA</v>
      </c>
      <c r="E126" s="9" t="str">
        <f>IF('[1]TCE - ANEXO III - Preencher'!F135="4 - Assistência Odontológica","2 - Outros Profissionais da Saúde",'[1]TCE - ANEXO III - Preencher'!F135)</f>
        <v>2 - Outros Profissionais da Saúde</v>
      </c>
      <c r="F126" s="12">
        <f>'[1]TCE - ANEXO III - Preencher'!G135</f>
        <v>223710</v>
      </c>
      <c r="G126" s="13">
        <f>IF('[1]TCE - ANEXO III - Preencher'!H135="","",'[1]TCE - ANEXO III - Preencher'!H135)</f>
        <v>45078</v>
      </c>
      <c r="H126" s="14">
        <f>'[1]TCE - ANEXO III - Preencher'!I135</f>
        <v>0</v>
      </c>
      <c r="I126" s="14">
        <f>'[1]TCE - ANEXO III - Preencher'!J135</f>
        <v>275.64999999999998</v>
      </c>
      <c r="J126" s="14">
        <f>'[1]TCE - ANEXO III - Preencher'!K135</f>
        <v>0</v>
      </c>
      <c r="K126" s="15">
        <f>'[1]TCE - ANEXO III - Preencher'!L135</f>
        <v>0</v>
      </c>
      <c r="L126" s="15">
        <f>'[1]TCE - ANEXO III - Preencher'!M135</f>
        <v>0</v>
      </c>
      <c r="M126" s="15">
        <f t="shared" si="7"/>
        <v>0</v>
      </c>
      <c r="N126" s="15">
        <f>'[1]TCE - ANEXO III - Preencher'!O135</f>
        <v>2.35</v>
      </c>
      <c r="O126" s="15">
        <f>'[1]TCE - ANEXO III - Preencher'!P135</f>
        <v>0</v>
      </c>
      <c r="P126" s="16">
        <f t="shared" si="8"/>
        <v>2.35</v>
      </c>
      <c r="Q126" s="15">
        <f>'[1]TCE - ANEXO III - Preencher'!R135</f>
        <v>0</v>
      </c>
      <c r="R126" s="15">
        <f>'[1]TCE - ANEXO III - Preencher'!S135</f>
        <v>0</v>
      </c>
      <c r="S126" s="16">
        <f t="shared" si="9"/>
        <v>0</v>
      </c>
      <c r="T126" s="15">
        <f>'[1]TCE - ANEXO III - Preencher'!U135</f>
        <v>0</v>
      </c>
      <c r="U126" s="15">
        <f>'[1]TCE - ANEXO III - Preencher'!V135</f>
        <v>0</v>
      </c>
      <c r="V126" s="16">
        <f t="shared" si="10"/>
        <v>0</v>
      </c>
      <c r="W126" s="17" t="str">
        <f>IF('[1]TCE - ANEXO III - Preencher'!X135="","",'[1]TCE - ANEXO III - Preencher'!X135)</f>
        <v/>
      </c>
      <c r="X126" s="15">
        <f>'[1]TCE - ANEXO III - Preencher'!Y135</f>
        <v>0</v>
      </c>
      <c r="Y126" s="15">
        <f>'[1]TCE - ANEXO III - Preencher'!Z135</f>
        <v>0</v>
      </c>
      <c r="Z126" s="16">
        <f t="shared" si="11"/>
        <v>0</v>
      </c>
      <c r="AA126" s="17" t="str">
        <f>IF('[1]TCE - ANEXO III - Preencher'!AB135="","",'[1]TCE - ANEXO III - Preencher'!AB135)</f>
        <v/>
      </c>
      <c r="AB126" s="15">
        <f t="shared" si="6"/>
        <v>278</v>
      </c>
    </row>
    <row r="127" spans="1:28" x14ac:dyDescent="0.25">
      <c r="A127" s="8">
        <f>IFERROR(VLOOKUP(B127,'[1]DADOS (OCULTAR)'!$Q$3:$S$133,3,0),"")</f>
        <v>9767633000951</v>
      </c>
      <c r="B127" s="9" t="str">
        <f>'[1]TCE - ANEXO III - Preencher'!C136</f>
        <v>UPA ENGENHO VELHO - C.G 010/2022</v>
      </c>
      <c r="C127" s="10"/>
      <c r="D127" s="11" t="str">
        <f>'[1]TCE - ANEXO III - Preencher'!E136</f>
        <v>RENATA CARVALHO DE MELO</v>
      </c>
      <c r="E127" s="9" t="str">
        <f>IF('[1]TCE - ANEXO III - Preencher'!F136="4 - Assistência Odontológica","2 - Outros Profissionais da Saúde",'[1]TCE - ANEXO III - Preencher'!F136)</f>
        <v>2 - Outros Profissionais da Saúde</v>
      </c>
      <c r="F127" s="12">
        <f>'[1]TCE - ANEXO III - Preencher'!G136</f>
        <v>223505</v>
      </c>
      <c r="G127" s="13">
        <f>IF('[1]TCE - ANEXO III - Preencher'!H136="","",'[1]TCE - ANEXO III - Preencher'!H136)</f>
        <v>45078</v>
      </c>
      <c r="H127" s="14">
        <f>'[1]TCE - ANEXO III - Preencher'!I136</f>
        <v>0</v>
      </c>
      <c r="I127" s="14">
        <f>'[1]TCE - ANEXO III - Preencher'!J136</f>
        <v>291.76</v>
      </c>
      <c r="J127" s="14">
        <f>'[1]TCE - ANEXO III - Preencher'!K136</f>
        <v>0</v>
      </c>
      <c r="K127" s="15">
        <f>'[1]TCE - ANEXO III - Preencher'!L136</f>
        <v>0</v>
      </c>
      <c r="L127" s="15">
        <f>'[1]TCE - ANEXO III - Preencher'!M136</f>
        <v>0</v>
      </c>
      <c r="M127" s="15">
        <f t="shared" si="7"/>
        <v>0</v>
      </c>
      <c r="N127" s="15">
        <f>'[1]TCE - ANEXO III - Preencher'!O136</f>
        <v>4.09</v>
      </c>
      <c r="O127" s="15">
        <f>'[1]TCE - ANEXO III - Preencher'!P136</f>
        <v>0</v>
      </c>
      <c r="P127" s="16">
        <f t="shared" si="8"/>
        <v>4.09</v>
      </c>
      <c r="Q127" s="15">
        <f>'[1]TCE - ANEXO III - Preencher'!R136</f>
        <v>0</v>
      </c>
      <c r="R127" s="15">
        <f>'[1]TCE - ANEXO III - Preencher'!S136</f>
        <v>0</v>
      </c>
      <c r="S127" s="16">
        <f t="shared" si="9"/>
        <v>0</v>
      </c>
      <c r="T127" s="15">
        <f>'[1]TCE - ANEXO III - Preencher'!U136</f>
        <v>0</v>
      </c>
      <c r="U127" s="15">
        <f>'[1]TCE - ANEXO III - Preencher'!V136</f>
        <v>0</v>
      </c>
      <c r="V127" s="16">
        <f t="shared" si="10"/>
        <v>0</v>
      </c>
      <c r="W127" s="17" t="str">
        <f>IF('[1]TCE - ANEXO III - Preencher'!X136="","",'[1]TCE - ANEXO III - Preencher'!X136)</f>
        <v/>
      </c>
      <c r="X127" s="15">
        <f>'[1]TCE - ANEXO III - Preencher'!Y136</f>
        <v>0</v>
      </c>
      <c r="Y127" s="15">
        <f>'[1]TCE - ANEXO III - Preencher'!Z136</f>
        <v>0</v>
      </c>
      <c r="Z127" s="16">
        <f t="shared" si="11"/>
        <v>0</v>
      </c>
      <c r="AA127" s="17" t="str">
        <f>IF('[1]TCE - ANEXO III - Preencher'!AB136="","",'[1]TCE - ANEXO III - Preencher'!AB136)</f>
        <v/>
      </c>
      <c r="AB127" s="15">
        <f t="shared" si="6"/>
        <v>295.84999999999997</v>
      </c>
    </row>
    <row r="128" spans="1:28" x14ac:dyDescent="0.25">
      <c r="A128" s="8">
        <f>IFERROR(VLOOKUP(B128,'[1]DADOS (OCULTAR)'!$Q$3:$S$133,3,0),"")</f>
        <v>9767633000951</v>
      </c>
      <c r="B128" s="9" t="str">
        <f>'[1]TCE - ANEXO III - Preencher'!C137</f>
        <v>UPA ENGENHO VELHO - C.G 010/2022</v>
      </c>
      <c r="C128" s="10"/>
      <c r="D128" s="11" t="str">
        <f>'[1]TCE - ANEXO III - Preencher'!E137</f>
        <v>RENATA FERREIRA SILVA DO NASCIMENTO</v>
      </c>
      <c r="E128" s="9" t="str">
        <f>IF('[1]TCE - ANEXO III - Preencher'!F137="4 - Assistência Odontológica","2 - Outros Profissionais da Saúde",'[1]TCE - ANEXO III - Preencher'!F137)</f>
        <v>2 - Outros Profissionais da Saúde</v>
      </c>
      <c r="F128" s="12">
        <f>'[1]TCE - ANEXO III - Preencher'!G137</f>
        <v>322205</v>
      </c>
      <c r="G128" s="13">
        <f>IF('[1]TCE - ANEXO III - Preencher'!H137="","",'[1]TCE - ANEXO III - Preencher'!H137)</f>
        <v>45078</v>
      </c>
      <c r="H128" s="14">
        <f>'[1]TCE - ANEXO III - Preencher'!I137</f>
        <v>0</v>
      </c>
      <c r="I128" s="14">
        <f>'[1]TCE - ANEXO III - Preencher'!J137</f>
        <v>183.72</v>
      </c>
      <c r="J128" s="14">
        <f>'[1]TCE - ANEXO III - Preencher'!K137</f>
        <v>0</v>
      </c>
      <c r="K128" s="15">
        <f>'[1]TCE - ANEXO III - Preencher'!L137</f>
        <v>0</v>
      </c>
      <c r="L128" s="15">
        <f>'[1]TCE - ANEXO III - Preencher'!M137</f>
        <v>0</v>
      </c>
      <c r="M128" s="15">
        <f t="shared" si="7"/>
        <v>0</v>
      </c>
      <c r="N128" s="15">
        <f>'[1]TCE - ANEXO III - Preencher'!O137</f>
        <v>2.35</v>
      </c>
      <c r="O128" s="15">
        <f>'[1]TCE - ANEXO III - Preencher'!P137</f>
        <v>0</v>
      </c>
      <c r="P128" s="16">
        <f t="shared" si="8"/>
        <v>2.35</v>
      </c>
      <c r="Q128" s="15">
        <f>'[1]TCE - ANEXO III - Preencher'!R137</f>
        <v>0</v>
      </c>
      <c r="R128" s="15">
        <f>'[1]TCE - ANEXO III - Preencher'!S137</f>
        <v>0</v>
      </c>
      <c r="S128" s="16">
        <f t="shared" si="9"/>
        <v>0</v>
      </c>
      <c r="T128" s="15">
        <f>'[1]TCE - ANEXO III - Preencher'!U137</f>
        <v>0</v>
      </c>
      <c r="U128" s="15">
        <f>'[1]TCE - ANEXO III - Preencher'!V137</f>
        <v>0</v>
      </c>
      <c r="V128" s="16">
        <f t="shared" si="10"/>
        <v>0</v>
      </c>
      <c r="W128" s="17" t="str">
        <f>IF('[1]TCE - ANEXO III - Preencher'!X137="","",'[1]TCE - ANEXO III - Preencher'!X137)</f>
        <v/>
      </c>
      <c r="X128" s="15">
        <f>'[1]TCE - ANEXO III - Preencher'!Y137</f>
        <v>0</v>
      </c>
      <c r="Y128" s="15">
        <f>'[1]TCE - ANEXO III - Preencher'!Z137</f>
        <v>0</v>
      </c>
      <c r="Z128" s="16">
        <f t="shared" si="11"/>
        <v>0</v>
      </c>
      <c r="AA128" s="17" t="str">
        <f>IF('[1]TCE - ANEXO III - Preencher'!AB137="","",'[1]TCE - ANEXO III - Preencher'!AB137)</f>
        <v/>
      </c>
      <c r="AB128" s="15">
        <f t="shared" si="6"/>
        <v>186.07</v>
      </c>
    </row>
    <row r="129" spans="1:28" x14ac:dyDescent="0.25">
      <c r="A129" s="8">
        <f>IFERROR(VLOOKUP(B129,'[1]DADOS (OCULTAR)'!$Q$3:$S$133,3,0),"")</f>
        <v>9767633000951</v>
      </c>
      <c r="B129" s="9" t="str">
        <f>'[1]TCE - ANEXO III - Preencher'!C138</f>
        <v>UPA ENGENHO VELHO - C.G 010/2022</v>
      </c>
      <c r="C129" s="10"/>
      <c r="D129" s="11" t="str">
        <f>'[1]TCE - ANEXO III - Preencher'!E138</f>
        <v>RENATA RAMOS DE ARRUDA</v>
      </c>
      <c r="E129" s="9" t="str">
        <f>IF('[1]TCE - ANEXO III - Preencher'!F138="4 - Assistência Odontológica","2 - Outros Profissionais da Saúde",'[1]TCE - ANEXO III - Preencher'!F138)</f>
        <v>2 - Outros Profissionais da Saúde</v>
      </c>
      <c r="F129" s="12">
        <f>'[1]TCE - ANEXO III - Preencher'!G138</f>
        <v>322205</v>
      </c>
      <c r="G129" s="13">
        <f>IF('[1]TCE - ANEXO III - Preencher'!H138="","",'[1]TCE - ANEXO III - Preencher'!H138)</f>
        <v>45078</v>
      </c>
      <c r="H129" s="14">
        <f>'[1]TCE - ANEXO III - Preencher'!I138</f>
        <v>0</v>
      </c>
      <c r="I129" s="14">
        <f>'[1]TCE - ANEXO III - Preencher'!J138</f>
        <v>135.52000000000001</v>
      </c>
      <c r="J129" s="14">
        <f>'[1]TCE - ANEXO III - Preencher'!K138</f>
        <v>0</v>
      </c>
      <c r="K129" s="15">
        <f>'[1]TCE - ANEXO III - Preencher'!L138</f>
        <v>304.22000000000003</v>
      </c>
      <c r="L129" s="15">
        <f>'[1]TCE - ANEXO III - Preencher'!M138</f>
        <v>6.6</v>
      </c>
      <c r="M129" s="15">
        <f t="shared" si="7"/>
        <v>297.62</v>
      </c>
      <c r="N129" s="15">
        <f>'[1]TCE - ANEXO III - Preencher'!O138</f>
        <v>2.35</v>
      </c>
      <c r="O129" s="15">
        <f>'[1]TCE - ANEXO III - Preencher'!P138</f>
        <v>0</v>
      </c>
      <c r="P129" s="16">
        <f t="shared" si="8"/>
        <v>2.35</v>
      </c>
      <c r="Q129" s="15">
        <f>'[1]TCE - ANEXO III - Preencher'!R138</f>
        <v>123</v>
      </c>
      <c r="R129" s="15">
        <f>'[1]TCE - ANEXO III - Preencher'!S138</f>
        <v>79.8</v>
      </c>
      <c r="S129" s="16">
        <f t="shared" si="9"/>
        <v>43.2</v>
      </c>
      <c r="T129" s="15">
        <f>'[1]TCE - ANEXO III - Preencher'!U138</f>
        <v>0</v>
      </c>
      <c r="U129" s="15">
        <f>'[1]TCE - ANEXO III - Preencher'!V138</f>
        <v>0</v>
      </c>
      <c r="V129" s="16">
        <f t="shared" si="10"/>
        <v>0</v>
      </c>
      <c r="W129" s="17" t="str">
        <f>IF('[1]TCE - ANEXO III - Preencher'!X138="","",'[1]TCE - ANEXO III - Preencher'!X138)</f>
        <v/>
      </c>
      <c r="X129" s="15">
        <f>'[1]TCE - ANEXO III - Preencher'!Y138</f>
        <v>0</v>
      </c>
      <c r="Y129" s="15">
        <f>'[1]TCE - ANEXO III - Preencher'!Z138</f>
        <v>0</v>
      </c>
      <c r="Z129" s="16">
        <f t="shared" si="11"/>
        <v>0</v>
      </c>
      <c r="AA129" s="17" t="str">
        <f>IF('[1]TCE - ANEXO III - Preencher'!AB138="","",'[1]TCE - ANEXO III - Preencher'!AB138)</f>
        <v/>
      </c>
      <c r="AB129" s="15">
        <f t="shared" si="6"/>
        <v>478.69</v>
      </c>
    </row>
    <row r="130" spans="1:28" x14ac:dyDescent="0.25">
      <c r="A130" s="8">
        <f>IFERROR(VLOOKUP(B130,'[1]DADOS (OCULTAR)'!$Q$3:$S$133,3,0),"")</f>
        <v>9767633000951</v>
      </c>
      <c r="B130" s="9" t="str">
        <f>'[1]TCE - ANEXO III - Preencher'!C139</f>
        <v>UPA ENGENHO VELHO - C.G 010/2022</v>
      </c>
      <c r="C130" s="10"/>
      <c r="D130" s="11" t="str">
        <f>'[1]TCE - ANEXO III - Preencher'!E139</f>
        <v>RITA DE CASSIA NASCIMENTO DA SILVA</v>
      </c>
      <c r="E130" s="9" t="str">
        <f>IF('[1]TCE - ANEXO III - Preencher'!F139="4 - Assistência Odontológica","2 - Outros Profissionais da Saúde",'[1]TCE - ANEXO III - Preencher'!F139)</f>
        <v>2 - Outros Profissionais da Saúde</v>
      </c>
      <c r="F130" s="12">
        <f>'[1]TCE - ANEXO III - Preencher'!G139</f>
        <v>251605</v>
      </c>
      <c r="G130" s="13">
        <f>IF('[1]TCE - ANEXO III - Preencher'!H139="","",'[1]TCE - ANEXO III - Preencher'!H139)</f>
        <v>45078</v>
      </c>
      <c r="H130" s="14">
        <f>'[1]TCE - ANEXO III - Preencher'!I139</f>
        <v>0</v>
      </c>
      <c r="I130" s="14">
        <f>'[1]TCE - ANEXO III - Preencher'!J139</f>
        <v>302.07</v>
      </c>
      <c r="J130" s="14">
        <f>'[1]TCE - ANEXO III - Preencher'!K139</f>
        <v>0</v>
      </c>
      <c r="K130" s="15">
        <f>'[1]TCE - ANEXO III - Preencher'!L139</f>
        <v>0</v>
      </c>
      <c r="L130" s="15">
        <f>'[1]TCE - ANEXO III - Preencher'!M139</f>
        <v>0</v>
      </c>
      <c r="M130" s="15">
        <f t="shared" si="7"/>
        <v>0</v>
      </c>
      <c r="N130" s="15">
        <f>'[1]TCE - ANEXO III - Preencher'!O139</f>
        <v>2.35</v>
      </c>
      <c r="O130" s="15">
        <f>'[1]TCE - ANEXO III - Preencher'!P139</f>
        <v>0</v>
      </c>
      <c r="P130" s="16">
        <f t="shared" si="8"/>
        <v>2.35</v>
      </c>
      <c r="Q130" s="15">
        <f>'[1]TCE - ANEXO III - Preencher'!R139</f>
        <v>350.55</v>
      </c>
      <c r="R130" s="15">
        <f>'[1]TCE - ANEXO III - Preencher'!S139</f>
        <v>172.96</v>
      </c>
      <c r="S130" s="16">
        <f t="shared" si="9"/>
        <v>177.59</v>
      </c>
      <c r="T130" s="15">
        <f>'[1]TCE - ANEXO III - Preencher'!U139</f>
        <v>0</v>
      </c>
      <c r="U130" s="15">
        <f>'[1]TCE - ANEXO III - Preencher'!V139</f>
        <v>0</v>
      </c>
      <c r="V130" s="16">
        <f t="shared" si="10"/>
        <v>0</v>
      </c>
      <c r="W130" s="17" t="str">
        <f>IF('[1]TCE - ANEXO III - Preencher'!X139="","",'[1]TCE - ANEXO III - Preencher'!X139)</f>
        <v/>
      </c>
      <c r="X130" s="15">
        <f>'[1]TCE - ANEXO III - Preencher'!Y139</f>
        <v>0</v>
      </c>
      <c r="Y130" s="15">
        <f>'[1]TCE - ANEXO III - Preencher'!Z139</f>
        <v>0</v>
      </c>
      <c r="Z130" s="16">
        <f t="shared" si="11"/>
        <v>0</v>
      </c>
      <c r="AA130" s="17" t="str">
        <f>IF('[1]TCE - ANEXO III - Preencher'!AB139="","",'[1]TCE - ANEXO III - Preencher'!AB139)</f>
        <v/>
      </c>
      <c r="AB130" s="15">
        <f t="shared" si="6"/>
        <v>482.01</v>
      </c>
    </row>
    <row r="131" spans="1:28" x14ac:dyDescent="0.25">
      <c r="A131" s="8">
        <f>IFERROR(VLOOKUP(B131,'[1]DADOS (OCULTAR)'!$Q$3:$S$133,3,0),"")</f>
        <v>9767633000951</v>
      </c>
      <c r="B131" s="9" t="str">
        <f>'[1]TCE - ANEXO III - Preencher'!C140</f>
        <v>UPA ENGENHO VELHO - C.G 010/2022</v>
      </c>
      <c r="C131" s="10"/>
      <c r="D131" s="11" t="str">
        <f>'[1]TCE - ANEXO III - Preencher'!E140</f>
        <v>ROBERTA PAZ DA SILVA</v>
      </c>
      <c r="E131" s="9" t="str">
        <f>IF('[1]TCE - ANEXO III - Preencher'!F140="4 - Assistência Odontológica","2 - Outros Profissionais da Saúde",'[1]TCE - ANEXO III - Preencher'!F140)</f>
        <v>2 - Outros Profissionais da Saúde</v>
      </c>
      <c r="F131" s="12">
        <f>'[1]TCE - ANEXO III - Preencher'!G140</f>
        <v>322205</v>
      </c>
      <c r="G131" s="13">
        <f>IF('[1]TCE - ANEXO III - Preencher'!H140="","",'[1]TCE - ANEXO III - Preencher'!H140)</f>
        <v>45078</v>
      </c>
      <c r="H131" s="14">
        <f>'[1]TCE - ANEXO III - Preencher'!I140</f>
        <v>0</v>
      </c>
      <c r="I131" s="14">
        <f>'[1]TCE - ANEXO III - Preencher'!J140</f>
        <v>137.32</v>
      </c>
      <c r="J131" s="14">
        <f>'[1]TCE - ANEXO III - Preencher'!K140</f>
        <v>0</v>
      </c>
      <c r="K131" s="15">
        <f>'[1]TCE - ANEXO III - Preencher'!L140</f>
        <v>304.22000000000003</v>
      </c>
      <c r="L131" s="15">
        <f>'[1]TCE - ANEXO III - Preencher'!M140</f>
        <v>6.6</v>
      </c>
      <c r="M131" s="15">
        <f t="shared" si="7"/>
        <v>297.62</v>
      </c>
      <c r="N131" s="15">
        <f>'[1]TCE - ANEXO III - Preencher'!O140</f>
        <v>2.35</v>
      </c>
      <c r="O131" s="15">
        <f>'[1]TCE - ANEXO III - Preencher'!P140</f>
        <v>0</v>
      </c>
      <c r="P131" s="16">
        <f t="shared" si="8"/>
        <v>2.35</v>
      </c>
      <c r="Q131" s="15">
        <f>'[1]TCE - ANEXO III - Preencher'!R140</f>
        <v>123</v>
      </c>
      <c r="R131" s="15">
        <f>'[1]TCE - ANEXO III - Preencher'!S140</f>
        <v>79.8</v>
      </c>
      <c r="S131" s="16">
        <f t="shared" si="9"/>
        <v>43.2</v>
      </c>
      <c r="T131" s="15">
        <f>'[1]TCE - ANEXO III - Preencher'!U140</f>
        <v>77.55</v>
      </c>
      <c r="U131" s="15">
        <f>'[1]TCE - ANEXO III - Preencher'!V140</f>
        <v>0</v>
      </c>
      <c r="V131" s="16">
        <f t="shared" si="10"/>
        <v>77.55</v>
      </c>
      <c r="W131" s="17" t="str">
        <f>IF('[1]TCE - ANEXO III - Preencher'!X140="","",'[1]TCE - ANEXO III - Preencher'!X140)</f>
        <v>AUXILIO  CRECHE</v>
      </c>
      <c r="X131" s="15">
        <f>'[1]TCE - ANEXO III - Preencher'!Y140</f>
        <v>0</v>
      </c>
      <c r="Y131" s="15">
        <f>'[1]TCE - ANEXO III - Preencher'!Z140</f>
        <v>0</v>
      </c>
      <c r="Z131" s="16">
        <f t="shared" si="11"/>
        <v>0</v>
      </c>
      <c r="AA131" s="17" t="str">
        <f>IF('[1]TCE - ANEXO III - Preencher'!AB140="","",'[1]TCE - ANEXO III - Preencher'!AB140)</f>
        <v/>
      </c>
      <c r="AB131" s="15">
        <f t="shared" ref="AB131:AB165" si="12">H131+I131+J131+M131+P131+S131+V131+Z131</f>
        <v>558.04</v>
      </c>
    </row>
    <row r="132" spans="1:28" x14ac:dyDescent="0.25">
      <c r="A132" s="8">
        <f>IFERROR(VLOOKUP(B132,'[1]DADOS (OCULTAR)'!$Q$3:$S$133,3,0),"")</f>
        <v>9767633000951</v>
      </c>
      <c r="B132" s="9" t="str">
        <f>'[1]TCE - ANEXO III - Preencher'!C141</f>
        <v>UPA ENGENHO VELHO - C.G 010/2022</v>
      </c>
      <c r="C132" s="10"/>
      <c r="D132" s="11" t="str">
        <f>'[1]TCE - ANEXO III - Preencher'!E141</f>
        <v>RODRIGO CESAR DE ALBUQUERQUE GOMES</v>
      </c>
      <c r="E132" s="9" t="str">
        <f>IF('[1]TCE - ANEXO III - Preencher'!F141="4 - Assistência Odontológica","2 - Outros Profissionais da Saúde",'[1]TCE - ANEXO III - Preencher'!F141)</f>
        <v>2 - Outros Profissionais da Saúde</v>
      </c>
      <c r="F132" s="12">
        <f>'[1]TCE - ANEXO III - Preencher'!G141</f>
        <v>223505</v>
      </c>
      <c r="G132" s="13">
        <f>IF('[1]TCE - ANEXO III - Preencher'!H141="","",'[1]TCE - ANEXO III - Preencher'!H141)</f>
        <v>45078</v>
      </c>
      <c r="H132" s="14">
        <f>'[1]TCE - ANEXO III - Preencher'!I141</f>
        <v>0</v>
      </c>
      <c r="I132" s="14">
        <f>'[1]TCE - ANEXO III - Preencher'!J141</f>
        <v>240.43</v>
      </c>
      <c r="J132" s="14">
        <f>'[1]TCE - ANEXO III - Preencher'!K141</f>
        <v>0</v>
      </c>
      <c r="K132" s="15">
        <f>'[1]TCE - ANEXO III - Preencher'!L141</f>
        <v>0</v>
      </c>
      <c r="L132" s="15">
        <f>'[1]TCE - ANEXO III - Preencher'!M141</f>
        <v>0</v>
      </c>
      <c r="M132" s="15">
        <f t="shared" ref="M132:M165" si="13">K132-L132</f>
        <v>0</v>
      </c>
      <c r="N132" s="15">
        <f>'[1]TCE - ANEXO III - Preencher'!O141</f>
        <v>4.09</v>
      </c>
      <c r="O132" s="15">
        <f>'[1]TCE - ANEXO III - Preencher'!P141</f>
        <v>0</v>
      </c>
      <c r="P132" s="16">
        <f t="shared" ref="P132:P165" si="14">N132-O132</f>
        <v>4.09</v>
      </c>
      <c r="Q132" s="15">
        <f>'[1]TCE - ANEXO III - Preencher'!R141</f>
        <v>0</v>
      </c>
      <c r="R132" s="15">
        <f>'[1]TCE - ANEXO III - Preencher'!S141</f>
        <v>0</v>
      </c>
      <c r="S132" s="16">
        <f t="shared" ref="S132:S165" si="15">Q132-R132</f>
        <v>0</v>
      </c>
      <c r="T132" s="15">
        <f>'[1]TCE - ANEXO III - Preencher'!U141</f>
        <v>0</v>
      </c>
      <c r="U132" s="15">
        <f>'[1]TCE - ANEXO III - Preencher'!V141</f>
        <v>0</v>
      </c>
      <c r="V132" s="16">
        <f t="shared" ref="V132:V165" si="16">T132-U132</f>
        <v>0</v>
      </c>
      <c r="W132" s="17" t="str">
        <f>IF('[1]TCE - ANEXO III - Preencher'!X141="","",'[1]TCE - ANEXO III - Preencher'!X141)</f>
        <v/>
      </c>
      <c r="X132" s="15">
        <f>'[1]TCE - ANEXO III - Preencher'!Y141</f>
        <v>0</v>
      </c>
      <c r="Y132" s="15">
        <f>'[1]TCE - ANEXO III - Preencher'!Z141</f>
        <v>0</v>
      </c>
      <c r="Z132" s="16">
        <f t="shared" ref="Z132:Z165" si="17">X132-Y132</f>
        <v>0</v>
      </c>
      <c r="AA132" s="17" t="str">
        <f>IF('[1]TCE - ANEXO III - Preencher'!AB141="","",'[1]TCE - ANEXO III - Preencher'!AB141)</f>
        <v/>
      </c>
      <c r="AB132" s="15">
        <f t="shared" si="12"/>
        <v>244.52</v>
      </c>
    </row>
    <row r="133" spans="1:28" x14ac:dyDescent="0.25">
      <c r="A133" s="8">
        <f>IFERROR(VLOOKUP(B133,'[1]DADOS (OCULTAR)'!$Q$3:$S$133,3,0),"")</f>
        <v>9767633000951</v>
      </c>
      <c r="B133" s="9" t="str">
        <f>'[1]TCE - ANEXO III - Preencher'!C142</f>
        <v>UPA ENGENHO VELHO - C.G 010/2022</v>
      </c>
      <c r="C133" s="10"/>
      <c r="D133" s="11" t="str">
        <f>'[1]TCE - ANEXO III - Preencher'!E142</f>
        <v>RONALDO SALGADO</v>
      </c>
      <c r="E133" s="9" t="str">
        <f>IF('[1]TCE - ANEXO III - Preencher'!F142="4 - Assistência Odontológica","2 - Outros Profissionais da Saúde",'[1]TCE - ANEXO III - Preencher'!F142)</f>
        <v>2 - Outros Profissionais da Saúde</v>
      </c>
      <c r="F133" s="12">
        <f>'[1]TCE - ANEXO III - Preencher'!G142</f>
        <v>521130</v>
      </c>
      <c r="G133" s="13">
        <f>IF('[1]TCE - ANEXO III - Preencher'!H142="","",'[1]TCE - ANEXO III - Preencher'!H142)</f>
        <v>45078</v>
      </c>
      <c r="H133" s="14">
        <f>'[1]TCE - ANEXO III - Preencher'!I142</f>
        <v>0</v>
      </c>
      <c r="I133" s="14">
        <f>'[1]TCE - ANEXO III - Preencher'!J142</f>
        <v>159.46</v>
      </c>
      <c r="J133" s="14">
        <f>'[1]TCE - ANEXO III - Preencher'!K142</f>
        <v>0</v>
      </c>
      <c r="K133" s="15">
        <f>'[1]TCE - ANEXO III - Preencher'!L142</f>
        <v>0</v>
      </c>
      <c r="L133" s="15">
        <f>'[1]TCE - ANEXO III - Preencher'!M142</f>
        <v>0</v>
      </c>
      <c r="M133" s="15">
        <f t="shared" si="13"/>
        <v>0</v>
      </c>
      <c r="N133" s="15">
        <f>'[1]TCE - ANEXO III - Preencher'!O142</f>
        <v>2.35</v>
      </c>
      <c r="O133" s="15">
        <f>'[1]TCE - ANEXO III - Preencher'!P142</f>
        <v>0</v>
      </c>
      <c r="P133" s="16">
        <f t="shared" si="14"/>
        <v>2.35</v>
      </c>
      <c r="Q133" s="15">
        <f>'[1]TCE - ANEXO III - Preencher'!R142</f>
        <v>0</v>
      </c>
      <c r="R133" s="15">
        <f>'[1]TCE - ANEXO III - Preencher'!S142</f>
        <v>0</v>
      </c>
      <c r="S133" s="16">
        <f t="shared" si="15"/>
        <v>0</v>
      </c>
      <c r="T133" s="15">
        <f>'[1]TCE - ANEXO III - Preencher'!U142</f>
        <v>0</v>
      </c>
      <c r="U133" s="15">
        <f>'[1]TCE - ANEXO III - Preencher'!V142</f>
        <v>0</v>
      </c>
      <c r="V133" s="16">
        <f t="shared" si="16"/>
        <v>0</v>
      </c>
      <c r="W133" s="17" t="str">
        <f>IF('[1]TCE - ANEXO III - Preencher'!X142="","",'[1]TCE - ANEXO III - Preencher'!X142)</f>
        <v/>
      </c>
      <c r="X133" s="15">
        <f>'[1]TCE - ANEXO III - Preencher'!Y142</f>
        <v>0</v>
      </c>
      <c r="Y133" s="15">
        <f>'[1]TCE - ANEXO III - Preencher'!Z142</f>
        <v>0</v>
      </c>
      <c r="Z133" s="16">
        <f t="shared" si="17"/>
        <v>0</v>
      </c>
      <c r="AA133" s="17" t="str">
        <f>IF('[1]TCE - ANEXO III - Preencher'!AB142="","",'[1]TCE - ANEXO III - Preencher'!AB142)</f>
        <v/>
      </c>
      <c r="AB133" s="15">
        <f t="shared" si="12"/>
        <v>161.81</v>
      </c>
    </row>
    <row r="134" spans="1:28" x14ac:dyDescent="0.25">
      <c r="A134" s="8">
        <f>IFERROR(VLOOKUP(B134,'[1]DADOS (OCULTAR)'!$Q$3:$S$133,3,0),"")</f>
        <v>9767633000951</v>
      </c>
      <c r="B134" s="9" t="str">
        <f>'[1]TCE - ANEXO III - Preencher'!C143</f>
        <v>UPA ENGENHO VELHO - C.G 010/2022</v>
      </c>
      <c r="C134" s="10"/>
      <c r="D134" s="11" t="str">
        <f>'[1]TCE - ANEXO III - Preencher'!E143</f>
        <v>ROSANGELA SILVA DE CASTRO</v>
      </c>
      <c r="E134" s="9" t="str">
        <f>IF('[1]TCE - ANEXO III - Preencher'!F143="4 - Assistência Odontológica","2 - Outros Profissionais da Saúde",'[1]TCE - ANEXO III - Preencher'!F143)</f>
        <v>2 - Outros Profissionais da Saúde</v>
      </c>
      <c r="F134" s="12">
        <f>'[1]TCE - ANEXO III - Preencher'!G143</f>
        <v>322205</v>
      </c>
      <c r="G134" s="13">
        <f>IF('[1]TCE - ANEXO III - Preencher'!H143="","",'[1]TCE - ANEXO III - Preencher'!H143)</f>
        <v>45078</v>
      </c>
      <c r="H134" s="14">
        <f>'[1]TCE - ANEXO III - Preencher'!I143</f>
        <v>0</v>
      </c>
      <c r="I134" s="14">
        <f>'[1]TCE - ANEXO III - Preencher'!J143</f>
        <v>162.62</v>
      </c>
      <c r="J134" s="14">
        <f>'[1]TCE - ANEXO III - Preencher'!K143</f>
        <v>0</v>
      </c>
      <c r="K134" s="15">
        <f>'[1]TCE - ANEXO III - Preencher'!L143</f>
        <v>304.22000000000003</v>
      </c>
      <c r="L134" s="15">
        <f>'[1]TCE - ANEXO III - Preencher'!M143</f>
        <v>6.6</v>
      </c>
      <c r="M134" s="15">
        <f t="shared" si="13"/>
        <v>297.62</v>
      </c>
      <c r="N134" s="15">
        <f>'[1]TCE - ANEXO III - Preencher'!O143</f>
        <v>2.35</v>
      </c>
      <c r="O134" s="15">
        <f>'[1]TCE - ANEXO III - Preencher'!P143</f>
        <v>0</v>
      </c>
      <c r="P134" s="16">
        <f t="shared" si="14"/>
        <v>2.35</v>
      </c>
      <c r="Q134" s="15">
        <f>'[1]TCE - ANEXO III - Preencher'!R143</f>
        <v>123</v>
      </c>
      <c r="R134" s="15">
        <f>'[1]TCE - ANEXO III - Preencher'!S143</f>
        <v>79.8</v>
      </c>
      <c r="S134" s="16">
        <f t="shared" si="15"/>
        <v>43.2</v>
      </c>
      <c r="T134" s="15">
        <f>'[1]TCE - ANEXO III - Preencher'!U143</f>
        <v>0</v>
      </c>
      <c r="U134" s="15">
        <f>'[1]TCE - ANEXO III - Preencher'!V143</f>
        <v>0</v>
      </c>
      <c r="V134" s="16">
        <f t="shared" si="16"/>
        <v>0</v>
      </c>
      <c r="W134" s="17" t="str">
        <f>IF('[1]TCE - ANEXO III - Preencher'!X143="","",'[1]TCE - ANEXO III - Preencher'!X143)</f>
        <v/>
      </c>
      <c r="X134" s="15">
        <f>'[1]TCE - ANEXO III - Preencher'!Y143</f>
        <v>0</v>
      </c>
      <c r="Y134" s="15">
        <f>'[1]TCE - ANEXO III - Preencher'!Z143</f>
        <v>0</v>
      </c>
      <c r="Z134" s="16">
        <f t="shared" si="17"/>
        <v>0</v>
      </c>
      <c r="AA134" s="17" t="str">
        <f>IF('[1]TCE - ANEXO III - Preencher'!AB143="","",'[1]TCE - ANEXO III - Preencher'!AB143)</f>
        <v/>
      </c>
      <c r="AB134" s="15">
        <f t="shared" si="12"/>
        <v>505.79</v>
      </c>
    </row>
    <row r="135" spans="1:28" x14ac:dyDescent="0.25">
      <c r="A135" s="8">
        <f>IFERROR(VLOOKUP(B135,'[1]DADOS (OCULTAR)'!$Q$3:$S$133,3,0),"")</f>
        <v>9767633000951</v>
      </c>
      <c r="B135" s="9" t="str">
        <f>'[1]TCE - ANEXO III - Preencher'!C144</f>
        <v>UPA ENGENHO VELHO - C.G 010/2022</v>
      </c>
      <c r="C135" s="10"/>
      <c r="D135" s="11" t="str">
        <f>'[1]TCE - ANEXO III - Preencher'!E144</f>
        <v>ROSEANE ROCHA DE OLIVEIRA</v>
      </c>
      <c r="E135" s="9" t="str">
        <f>IF('[1]TCE - ANEXO III - Preencher'!F144="4 - Assistência Odontológica","2 - Outros Profissionais da Saúde",'[1]TCE - ANEXO III - Preencher'!F144)</f>
        <v>2 - Outros Profissionais da Saúde</v>
      </c>
      <c r="F135" s="12">
        <f>'[1]TCE - ANEXO III - Preencher'!G144</f>
        <v>322205</v>
      </c>
      <c r="G135" s="13">
        <f>IF('[1]TCE - ANEXO III - Preencher'!H144="","",'[1]TCE - ANEXO III - Preencher'!H144)</f>
        <v>45078</v>
      </c>
      <c r="H135" s="14">
        <f>'[1]TCE - ANEXO III - Preencher'!I144</f>
        <v>0</v>
      </c>
      <c r="I135" s="14">
        <f>'[1]TCE - ANEXO III - Preencher'!J144</f>
        <v>135.52000000000001</v>
      </c>
      <c r="J135" s="14">
        <f>'[1]TCE - ANEXO III - Preencher'!K144</f>
        <v>0</v>
      </c>
      <c r="K135" s="15">
        <f>'[1]TCE - ANEXO III - Preencher'!L144</f>
        <v>304.22000000000003</v>
      </c>
      <c r="L135" s="15">
        <f>'[1]TCE - ANEXO III - Preencher'!M144</f>
        <v>6.6</v>
      </c>
      <c r="M135" s="15">
        <f t="shared" si="13"/>
        <v>297.62</v>
      </c>
      <c r="N135" s="15">
        <f>'[1]TCE - ANEXO III - Preencher'!O144</f>
        <v>2.35</v>
      </c>
      <c r="O135" s="15">
        <f>'[1]TCE - ANEXO III - Preencher'!P144</f>
        <v>0</v>
      </c>
      <c r="P135" s="16">
        <f t="shared" si="14"/>
        <v>2.35</v>
      </c>
      <c r="Q135" s="15">
        <f>'[1]TCE - ANEXO III - Preencher'!R144</f>
        <v>123</v>
      </c>
      <c r="R135" s="15">
        <f>'[1]TCE - ANEXO III - Preencher'!S144</f>
        <v>79.8</v>
      </c>
      <c r="S135" s="16">
        <f t="shared" si="15"/>
        <v>43.2</v>
      </c>
      <c r="T135" s="15">
        <f>'[1]TCE - ANEXO III - Preencher'!U144</f>
        <v>0</v>
      </c>
      <c r="U135" s="15">
        <f>'[1]TCE - ANEXO III - Preencher'!V144</f>
        <v>0</v>
      </c>
      <c r="V135" s="16">
        <f t="shared" si="16"/>
        <v>0</v>
      </c>
      <c r="W135" s="17" t="str">
        <f>IF('[1]TCE - ANEXO III - Preencher'!X144="","",'[1]TCE - ANEXO III - Preencher'!X144)</f>
        <v/>
      </c>
      <c r="X135" s="15">
        <f>'[1]TCE - ANEXO III - Preencher'!Y144</f>
        <v>0</v>
      </c>
      <c r="Y135" s="15">
        <f>'[1]TCE - ANEXO III - Preencher'!Z144</f>
        <v>0</v>
      </c>
      <c r="Z135" s="16">
        <f t="shared" si="17"/>
        <v>0</v>
      </c>
      <c r="AA135" s="17" t="str">
        <f>IF('[1]TCE - ANEXO III - Preencher'!AB144="","",'[1]TCE - ANEXO III - Preencher'!AB144)</f>
        <v/>
      </c>
      <c r="AB135" s="15">
        <f t="shared" si="12"/>
        <v>478.69</v>
      </c>
    </row>
    <row r="136" spans="1:28" x14ac:dyDescent="0.25">
      <c r="A136" s="8">
        <f>IFERROR(VLOOKUP(B136,'[1]DADOS (OCULTAR)'!$Q$3:$S$133,3,0),"")</f>
        <v>9767633000951</v>
      </c>
      <c r="B136" s="9" t="str">
        <f>'[1]TCE - ANEXO III - Preencher'!C145</f>
        <v>UPA ENGENHO VELHO - C.G 010/2022</v>
      </c>
      <c r="C136" s="10"/>
      <c r="D136" s="11" t="str">
        <f>'[1]TCE - ANEXO III - Preencher'!E145</f>
        <v>ROSEANE TAVARES DA COSTA</v>
      </c>
      <c r="E136" s="9" t="str">
        <f>IF('[1]TCE - ANEXO III - Preencher'!F145="4 - Assistência Odontológica","2 - Outros Profissionais da Saúde",'[1]TCE - ANEXO III - Preencher'!F145)</f>
        <v>2 - Outros Profissionais da Saúde</v>
      </c>
      <c r="F136" s="12">
        <f>'[1]TCE - ANEXO III - Preencher'!G145</f>
        <v>322205</v>
      </c>
      <c r="G136" s="13">
        <f>IF('[1]TCE - ANEXO III - Preencher'!H145="","",'[1]TCE - ANEXO III - Preencher'!H145)</f>
        <v>45078</v>
      </c>
      <c r="H136" s="14">
        <f>'[1]TCE - ANEXO III - Preencher'!I145</f>
        <v>0</v>
      </c>
      <c r="I136" s="14">
        <f>'[1]TCE - ANEXO III - Preencher'!J145</f>
        <v>217.67</v>
      </c>
      <c r="J136" s="14">
        <f>'[1]TCE - ANEXO III - Preencher'!K145</f>
        <v>0</v>
      </c>
      <c r="K136" s="15">
        <f>'[1]TCE - ANEXO III - Preencher'!L145</f>
        <v>0</v>
      </c>
      <c r="L136" s="15">
        <f>'[1]TCE - ANEXO III - Preencher'!M145</f>
        <v>0</v>
      </c>
      <c r="M136" s="15">
        <f t="shared" si="13"/>
        <v>0</v>
      </c>
      <c r="N136" s="15">
        <f>'[1]TCE - ANEXO III - Preencher'!O145</f>
        <v>2.35</v>
      </c>
      <c r="O136" s="15">
        <f>'[1]TCE - ANEXO III - Preencher'!P145</f>
        <v>0</v>
      </c>
      <c r="P136" s="16">
        <f t="shared" si="14"/>
        <v>2.35</v>
      </c>
      <c r="Q136" s="15">
        <f>'[1]TCE - ANEXO III - Preencher'!R145</f>
        <v>0</v>
      </c>
      <c r="R136" s="15">
        <f>'[1]TCE - ANEXO III - Preencher'!S145</f>
        <v>0</v>
      </c>
      <c r="S136" s="16">
        <f t="shared" si="15"/>
        <v>0</v>
      </c>
      <c r="T136" s="15">
        <f>'[1]TCE - ANEXO III - Preencher'!U145</f>
        <v>0</v>
      </c>
      <c r="U136" s="15">
        <f>'[1]TCE - ANEXO III - Preencher'!V145</f>
        <v>0</v>
      </c>
      <c r="V136" s="16">
        <f t="shared" si="16"/>
        <v>0</v>
      </c>
      <c r="W136" s="17" t="str">
        <f>IF('[1]TCE - ANEXO III - Preencher'!X145="","",'[1]TCE - ANEXO III - Preencher'!X145)</f>
        <v/>
      </c>
      <c r="X136" s="15">
        <f>'[1]TCE - ANEXO III - Preencher'!Y145</f>
        <v>0</v>
      </c>
      <c r="Y136" s="15">
        <f>'[1]TCE - ANEXO III - Preencher'!Z145</f>
        <v>0</v>
      </c>
      <c r="Z136" s="16">
        <f t="shared" si="17"/>
        <v>0</v>
      </c>
      <c r="AA136" s="17" t="str">
        <f>IF('[1]TCE - ANEXO III - Preencher'!AB145="","",'[1]TCE - ANEXO III - Preencher'!AB145)</f>
        <v/>
      </c>
      <c r="AB136" s="15">
        <f t="shared" si="12"/>
        <v>220.01999999999998</v>
      </c>
    </row>
    <row r="137" spans="1:28" x14ac:dyDescent="0.25">
      <c r="A137" s="8">
        <f>IFERROR(VLOOKUP(B137,'[1]DADOS (OCULTAR)'!$Q$3:$S$133,3,0),"")</f>
        <v>9767633000951</v>
      </c>
      <c r="B137" s="9" t="str">
        <f>'[1]TCE - ANEXO III - Preencher'!C146</f>
        <v>UPA ENGENHO VELHO - C.G 010/2022</v>
      </c>
      <c r="C137" s="10"/>
      <c r="D137" s="11" t="str">
        <f>'[1]TCE - ANEXO III - Preencher'!E146</f>
        <v xml:space="preserve">RUMENIGG BARBOZA DE VASCONCELOS </v>
      </c>
      <c r="E137" s="9" t="str">
        <f>IF('[1]TCE - ANEXO III - Preencher'!F146="4 - Assistência Odontológica","2 - Outros Profissionais da Saúde",'[1]TCE - ANEXO III - Preencher'!F146)</f>
        <v>3 - Administrativo</v>
      </c>
      <c r="F137" s="12">
        <f>'[1]TCE - ANEXO III - Preencher'!G146</f>
        <v>411005</v>
      </c>
      <c r="G137" s="13">
        <f>IF('[1]TCE - ANEXO III - Preencher'!H146="","",'[1]TCE - ANEXO III - Preencher'!H146)</f>
        <v>45078</v>
      </c>
      <c r="H137" s="14">
        <f>'[1]TCE - ANEXO III - Preencher'!I146</f>
        <v>0</v>
      </c>
      <c r="I137" s="14">
        <f>'[1]TCE - ANEXO III - Preencher'!J146</f>
        <v>134.07</v>
      </c>
      <c r="J137" s="14">
        <f>'[1]TCE - ANEXO III - Preencher'!K146</f>
        <v>0</v>
      </c>
      <c r="K137" s="15">
        <f>'[1]TCE - ANEXO III - Preencher'!L146</f>
        <v>304.22000000000003</v>
      </c>
      <c r="L137" s="15">
        <f>'[1]TCE - ANEXO III - Preencher'!M146</f>
        <v>6.6</v>
      </c>
      <c r="M137" s="15">
        <f t="shared" si="13"/>
        <v>297.62</v>
      </c>
      <c r="N137" s="15">
        <f>'[1]TCE - ANEXO III - Preencher'!O146</f>
        <v>2.35</v>
      </c>
      <c r="O137" s="15">
        <f>'[1]TCE - ANEXO III - Preencher'!P146</f>
        <v>0</v>
      </c>
      <c r="P137" s="16">
        <f t="shared" si="14"/>
        <v>2.35</v>
      </c>
      <c r="Q137" s="15">
        <f>'[1]TCE - ANEXO III - Preencher'!R146</f>
        <v>246</v>
      </c>
      <c r="R137" s="15">
        <f>'[1]TCE - ANEXO III - Preencher'!S146</f>
        <v>100.56</v>
      </c>
      <c r="S137" s="16">
        <f t="shared" si="15"/>
        <v>145.44</v>
      </c>
      <c r="T137" s="15">
        <f>'[1]TCE - ANEXO III - Preencher'!U146</f>
        <v>0</v>
      </c>
      <c r="U137" s="15">
        <f>'[1]TCE - ANEXO III - Preencher'!V146</f>
        <v>0</v>
      </c>
      <c r="V137" s="16">
        <f t="shared" si="16"/>
        <v>0</v>
      </c>
      <c r="W137" s="17" t="str">
        <f>IF('[1]TCE - ANEXO III - Preencher'!X146="","",'[1]TCE - ANEXO III - Preencher'!X146)</f>
        <v/>
      </c>
      <c r="X137" s="15">
        <f>'[1]TCE - ANEXO III - Preencher'!Y146</f>
        <v>0</v>
      </c>
      <c r="Y137" s="15">
        <f>'[1]TCE - ANEXO III - Preencher'!Z146</f>
        <v>0</v>
      </c>
      <c r="Z137" s="16">
        <f t="shared" si="17"/>
        <v>0</v>
      </c>
      <c r="AA137" s="17" t="str">
        <f>IF('[1]TCE - ANEXO III - Preencher'!AB146="","",'[1]TCE - ANEXO III - Preencher'!AB146)</f>
        <v/>
      </c>
      <c r="AB137" s="15">
        <f t="shared" si="12"/>
        <v>579.48</v>
      </c>
    </row>
    <row r="138" spans="1:28" x14ac:dyDescent="0.25">
      <c r="A138" s="8">
        <f>IFERROR(VLOOKUP(B138,'[1]DADOS (OCULTAR)'!$Q$3:$S$133,3,0),"")</f>
        <v>9767633000951</v>
      </c>
      <c r="B138" s="9" t="str">
        <f>'[1]TCE - ANEXO III - Preencher'!C147</f>
        <v>UPA ENGENHO VELHO - C.G 010/2022</v>
      </c>
      <c r="C138" s="10"/>
      <c r="D138" s="11" t="str">
        <f>'[1]TCE - ANEXO III - Preencher'!E147</f>
        <v>SAMARA DIAS DE PONTES</v>
      </c>
      <c r="E138" s="9" t="str">
        <f>IF('[1]TCE - ANEXO III - Preencher'!F147="4 - Assistência Odontológica","2 - Outros Profissionais da Saúde",'[1]TCE - ANEXO III - Preencher'!F147)</f>
        <v>2 - Outros Profissionais da Saúde</v>
      </c>
      <c r="F138" s="12">
        <f>'[1]TCE - ANEXO III - Preencher'!G147</f>
        <v>223505</v>
      </c>
      <c r="G138" s="13">
        <f>IF('[1]TCE - ANEXO III - Preencher'!H147="","",'[1]TCE - ANEXO III - Preencher'!H147)</f>
        <v>45078</v>
      </c>
      <c r="H138" s="14">
        <f>'[1]TCE - ANEXO III - Preencher'!I147</f>
        <v>0</v>
      </c>
      <c r="I138" s="14">
        <f>'[1]TCE - ANEXO III - Preencher'!J147</f>
        <v>258.64999999999998</v>
      </c>
      <c r="J138" s="14">
        <f>'[1]TCE - ANEXO III - Preencher'!K147</f>
        <v>0</v>
      </c>
      <c r="K138" s="15">
        <f>'[1]TCE - ANEXO III - Preencher'!L147</f>
        <v>0</v>
      </c>
      <c r="L138" s="15">
        <f>'[1]TCE - ANEXO III - Preencher'!M147</f>
        <v>0</v>
      </c>
      <c r="M138" s="15">
        <f t="shared" si="13"/>
        <v>0</v>
      </c>
      <c r="N138" s="15">
        <f>'[1]TCE - ANEXO III - Preencher'!O147</f>
        <v>4.09</v>
      </c>
      <c r="O138" s="15">
        <f>'[1]TCE - ANEXO III - Preencher'!P147</f>
        <v>0</v>
      </c>
      <c r="P138" s="16">
        <f t="shared" si="14"/>
        <v>4.09</v>
      </c>
      <c r="Q138" s="15">
        <f>'[1]TCE - ANEXO III - Preencher'!R147</f>
        <v>98.4</v>
      </c>
      <c r="R138" s="15">
        <f>'[1]TCE - ANEXO III - Preencher'!S147</f>
        <v>98.4</v>
      </c>
      <c r="S138" s="16">
        <f t="shared" si="15"/>
        <v>0</v>
      </c>
      <c r="T138" s="15">
        <f>'[1]TCE - ANEXO III - Preencher'!U147</f>
        <v>0</v>
      </c>
      <c r="U138" s="15">
        <f>'[1]TCE - ANEXO III - Preencher'!V147</f>
        <v>0</v>
      </c>
      <c r="V138" s="16">
        <f t="shared" si="16"/>
        <v>0</v>
      </c>
      <c r="W138" s="17" t="str">
        <f>IF('[1]TCE - ANEXO III - Preencher'!X147="","",'[1]TCE - ANEXO III - Preencher'!X147)</f>
        <v/>
      </c>
      <c r="X138" s="15">
        <f>'[1]TCE - ANEXO III - Preencher'!Y147</f>
        <v>0</v>
      </c>
      <c r="Y138" s="15">
        <f>'[1]TCE - ANEXO III - Preencher'!Z147</f>
        <v>0</v>
      </c>
      <c r="Z138" s="16">
        <f t="shared" si="17"/>
        <v>0</v>
      </c>
      <c r="AA138" s="17" t="str">
        <f>IF('[1]TCE - ANEXO III - Preencher'!AB147="","",'[1]TCE - ANEXO III - Preencher'!AB147)</f>
        <v/>
      </c>
      <c r="AB138" s="15">
        <f t="shared" si="12"/>
        <v>262.73999999999995</v>
      </c>
    </row>
    <row r="139" spans="1:28" x14ac:dyDescent="0.25">
      <c r="A139" s="8">
        <f>IFERROR(VLOOKUP(B139,'[1]DADOS (OCULTAR)'!$Q$3:$S$133,3,0),"")</f>
        <v>9767633000951</v>
      </c>
      <c r="B139" s="9" t="str">
        <f>'[1]TCE - ANEXO III - Preencher'!C148</f>
        <v>UPA ENGENHO VELHO - C.G 010/2022</v>
      </c>
      <c r="C139" s="10"/>
      <c r="D139" s="11" t="str">
        <f>'[1]TCE - ANEXO III - Preencher'!E148</f>
        <v xml:space="preserve">SARA CARDOSO DA SILVA </v>
      </c>
      <c r="E139" s="9" t="str">
        <f>IF('[1]TCE - ANEXO III - Preencher'!F148="4 - Assistência Odontológica","2 - Outros Profissionais da Saúde",'[1]TCE - ANEXO III - Preencher'!F148)</f>
        <v>2 - Outros Profissionais da Saúde</v>
      </c>
      <c r="F139" s="12">
        <f>'[1]TCE - ANEXO III - Preencher'!G148</f>
        <v>223505</v>
      </c>
      <c r="G139" s="13">
        <f>IF('[1]TCE - ANEXO III - Preencher'!H148="","",'[1]TCE - ANEXO III - Preencher'!H148)</f>
        <v>45078</v>
      </c>
      <c r="H139" s="14">
        <f>'[1]TCE - ANEXO III - Preencher'!I148</f>
        <v>0</v>
      </c>
      <c r="I139" s="14">
        <f>'[1]TCE - ANEXO III - Preencher'!J148</f>
        <v>286.05</v>
      </c>
      <c r="J139" s="14">
        <f>'[1]TCE - ANEXO III - Preencher'!K148</f>
        <v>0</v>
      </c>
      <c r="K139" s="15">
        <f>'[1]TCE - ANEXO III - Preencher'!L148</f>
        <v>0</v>
      </c>
      <c r="L139" s="15">
        <f>'[1]TCE - ANEXO III - Preencher'!M148</f>
        <v>0</v>
      </c>
      <c r="M139" s="15">
        <f t="shared" si="13"/>
        <v>0</v>
      </c>
      <c r="N139" s="15">
        <f>'[1]TCE - ANEXO III - Preencher'!O148</f>
        <v>4.09</v>
      </c>
      <c r="O139" s="15">
        <f>'[1]TCE - ANEXO III - Preencher'!P148</f>
        <v>0</v>
      </c>
      <c r="P139" s="16">
        <f t="shared" si="14"/>
        <v>4.09</v>
      </c>
      <c r="Q139" s="15">
        <f>'[1]TCE - ANEXO III - Preencher'!R148</f>
        <v>0</v>
      </c>
      <c r="R139" s="15">
        <f>'[1]TCE - ANEXO III - Preencher'!S148</f>
        <v>0</v>
      </c>
      <c r="S139" s="16">
        <f t="shared" si="15"/>
        <v>0</v>
      </c>
      <c r="T139" s="15">
        <f>'[1]TCE - ANEXO III - Preencher'!U148</f>
        <v>0</v>
      </c>
      <c r="U139" s="15">
        <f>'[1]TCE - ANEXO III - Preencher'!V148</f>
        <v>0</v>
      </c>
      <c r="V139" s="16">
        <f t="shared" si="16"/>
        <v>0</v>
      </c>
      <c r="W139" s="17" t="str">
        <f>IF('[1]TCE - ANEXO III - Preencher'!X148="","",'[1]TCE - ANEXO III - Preencher'!X148)</f>
        <v/>
      </c>
      <c r="X139" s="15">
        <f>'[1]TCE - ANEXO III - Preencher'!Y148</f>
        <v>0</v>
      </c>
      <c r="Y139" s="15">
        <f>'[1]TCE - ANEXO III - Preencher'!Z148</f>
        <v>0</v>
      </c>
      <c r="Z139" s="16">
        <f t="shared" si="17"/>
        <v>0</v>
      </c>
      <c r="AA139" s="17" t="str">
        <f>IF('[1]TCE - ANEXO III - Preencher'!AB148="","",'[1]TCE - ANEXO III - Preencher'!AB148)</f>
        <v/>
      </c>
      <c r="AB139" s="15">
        <f t="shared" si="12"/>
        <v>290.14</v>
      </c>
    </row>
    <row r="140" spans="1:28" x14ac:dyDescent="0.25">
      <c r="A140" s="8">
        <f>IFERROR(VLOOKUP(B140,'[1]DADOS (OCULTAR)'!$Q$3:$S$133,3,0),"")</f>
        <v>9767633000951</v>
      </c>
      <c r="B140" s="9" t="str">
        <f>'[1]TCE - ANEXO III - Preencher'!C149</f>
        <v>UPA ENGENHO VELHO - C.G 010/2022</v>
      </c>
      <c r="C140" s="10"/>
      <c r="D140" s="11" t="str">
        <f>'[1]TCE - ANEXO III - Preencher'!E149</f>
        <v>SAYMON HENRIQUE ALVES DA SILVA</v>
      </c>
      <c r="E140" s="9" t="str">
        <f>IF('[1]TCE - ANEXO III - Preencher'!F149="4 - Assistência Odontológica","2 - Outros Profissionais da Saúde",'[1]TCE - ANEXO III - Preencher'!F149)</f>
        <v>3 - Administrativo</v>
      </c>
      <c r="F140" s="12">
        <f>'[1]TCE - ANEXO III - Preencher'!G149</f>
        <v>313220</v>
      </c>
      <c r="G140" s="13">
        <f>IF('[1]TCE - ANEXO III - Preencher'!H149="","",'[1]TCE - ANEXO III - Preencher'!H149)</f>
        <v>45078</v>
      </c>
      <c r="H140" s="14">
        <f>'[1]TCE - ANEXO III - Preencher'!I149</f>
        <v>0</v>
      </c>
      <c r="I140" s="14">
        <f>'[1]TCE - ANEXO III - Preencher'!J149</f>
        <v>226.44</v>
      </c>
      <c r="J140" s="14">
        <f>'[1]TCE - ANEXO III - Preencher'!K149</f>
        <v>0</v>
      </c>
      <c r="K140" s="15">
        <f>'[1]TCE - ANEXO III - Preencher'!L149</f>
        <v>304.22000000000003</v>
      </c>
      <c r="L140" s="15">
        <f>'[1]TCE - ANEXO III - Preencher'!M149</f>
        <v>6.6</v>
      </c>
      <c r="M140" s="15">
        <f t="shared" si="13"/>
        <v>297.62</v>
      </c>
      <c r="N140" s="15">
        <f>'[1]TCE - ANEXO III - Preencher'!O149</f>
        <v>2.35</v>
      </c>
      <c r="O140" s="15">
        <f>'[1]TCE - ANEXO III - Preencher'!P149</f>
        <v>0</v>
      </c>
      <c r="P140" s="16">
        <f t="shared" si="14"/>
        <v>2.35</v>
      </c>
      <c r="Q140" s="15">
        <f>'[1]TCE - ANEXO III - Preencher'!R149</f>
        <v>123</v>
      </c>
      <c r="R140" s="15">
        <f>'[1]TCE - ANEXO III - Preencher'!S149</f>
        <v>123</v>
      </c>
      <c r="S140" s="16">
        <f t="shared" si="15"/>
        <v>0</v>
      </c>
      <c r="T140" s="15">
        <f>'[1]TCE - ANEXO III - Preencher'!U149</f>
        <v>0</v>
      </c>
      <c r="U140" s="15">
        <f>'[1]TCE - ANEXO III - Preencher'!V149</f>
        <v>0</v>
      </c>
      <c r="V140" s="16">
        <f t="shared" si="16"/>
        <v>0</v>
      </c>
      <c r="W140" s="17" t="str">
        <f>IF('[1]TCE - ANEXO III - Preencher'!X149="","",'[1]TCE - ANEXO III - Preencher'!X149)</f>
        <v/>
      </c>
      <c r="X140" s="15">
        <f>'[1]TCE - ANEXO III - Preencher'!Y149</f>
        <v>0</v>
      </c>
      <c r="Y140" s="15">
        <f>'[1]TCE - ANEXO III - Preencher'!Z149</f>
        <v>0</v>
      </c>
      <c r="Z140" s="16">
        <f t="shared" si="17"/>
        <v>0</v>
      </c>
      <c r="AA140" s="17" t="str">
        <f>IF('[1]TCE - ANEXO III - Preencher'!AB149="","",'[1]TCE - ANEXO III - Preencher'!AB149)</f>
        <v/>
      </c>
      <c r="AB140" s="15">
        <f t="shared" si="12"/>
        <v>526.41</v>
      </c>
    </row>
    <row r="141" spans="1:28" x14ac:dyDescent="0.25">
      <c r="A141" s="8">
        <f>IFERROR(VLOOKUP(B141,'[1]DADOS (OCULTAR)'!$Q$3:$S$133,3,0),"")</f>
        <v>9767633000951</v>
      </c>
      <c r="B141" s="9" t="str">
        <f>'[1]TCE - ANEXO III - Preencher'!C150</f>
        <v>UPA ENGENHO VELHO - C.G 010/2022</v>
      </c>
      <c r="C141" s="10"/>
      <c r="D141" s="11" t="str">
        <f>'[1]TCE - ANEXO III - Preencher'!E150</f>
        <v>SHEYLA CRISTINY GONCALVES DE SOUZA</v>
      </c>
      <c r="E141" s="9" t="str">
        <f>IF('[1]TCE - ANEXO III - Preencher'!F150="4 - Assistência Odontológica","2 - Outros Profissionais da Saúde",'[1]TCE - ANEXO III - Preencher'!F150)</f>
        <v>3 - Administrativo</v>
      </c>
      <c r="F141" s="12">
        <f>'[1]TCE - ANEXO III - Preencher'!G150</f>
        <v>411005</v>
      </c>
      <c r="G141" s="13">
        <f>IF('[1]TCE - ANEXO III - Preencher'!H150="","",'[1]TCE - ANEXO III - Preencher'!H150)</f>
        <v>45078</v>
      </c>
      <c r="H141" s="14">
        <f>'[1]TCE - ANEXO III - Preencher'!I150</f>
        <v>0</v>
      </c>
      <c r="I141" s="14">
        <f>'[1]TCE - ANEXO III - Preencher'!J150</f>
        <v>134.07</v>
      </c>
      <c r="J141" s="14">
        <f>'[1]TCE - ANEXO III - Preencher'!K150</f>
        <v>0</v>
      </c>
      <c r="K141" s="15">
        <f>'[1]TCE - ANEXO III - Preencher'!L150</f>
        <v>304.22000000000003</v>
      </c>
      <c r="L141" s="15">
        <f>'[1]TCE - ANEXO III - Preencher'!M150</f>
        <v>6.6</v>
      </c>
      <c r="M141" s="15">
        <f t="shared" si="13"/>
        <v>297.62</v>
      </c>
      <c r="N141" s="15">
        <f>'[1]TCE - ANEXO III - Preencher'!O150</f>
        <v>2.35</v>
      </c>
      <c r="O141" s="15">
        <f>'[1]TCE - ANEXO III - Preencher'!P150</f>
        <v>0</v>
      </c>
      <c r="P141" s="16">
        <f t="shared" si="14"/>
        <v>2.35</v>
      </c>
      <c r="Q141" s="15">
        <f>'[1]TCE - ANEXO III - Preencher'!R150</f>
        <v>311.60000000000002</v>
      </c>
      <c r="R141" s="15">
        <f>'[1]TCE - ANEXO III - Preencher'!S150</f>
        <v>100.56</v>
      </c>
      <c r="S141" s="16">
        <f t="shared" si="15"/>
        <v>211.04000000000002</v>
      </c>
      <c r="T141" s="15">
        <f>'[1]TCE - ANEXO III - Preencher'!U150</f>
        <v>0</v>
      </c>
      <c r="U141" s="15">
        <f>'[1]TCE - ANEXO III - Preencher'!V150</f>
        <v>0</v>
      </c>
      <c r="V141" s="16">
        <f t="shared" si="16"/>
        <v>0</v>
      </c>
      <c r="W141" s="17" t="str">
        <f>IF('[1]TCE - ANEXO III - Preencher'!X150="","",'[1]TCE - ANEXO III - Preencher'!X150)</f>
        <v/>
      </c>
      <c r="X141" s="15">
        <f>'[1]TCE - ANEXO III - Preencher'!Y150</f>
        <v>0</v>
      </c>
      <c r="Y141" s="15">
        <f>'[1]TCE - ANEXO III - Preencher'!Z150</f>
        <v>0</v>
      </c>
      <c r="Z141" s="16">
        <f t="shared" si="17"/>
        <v>0</v>
      </c>
      <c r="AA141" s="17" t="str">
        <f>IF('[1]TCE - ANEXO III - Preencher'!AB150="","",'[1]TCE - ANEXO III - Preencher'!AB150)</f>
        <v/>
      </c>
      <c r="AB141" s="15">
        <f t="shared" si="12"/>
        <v>645.08000000000004</v>
      </c>
    </row>
    <row r="142" spans="1:28" x14ac:dyDescent="0.25">
      <c r="A142" s="8">
        <f>IFERROR(VLOOKUP(B142,'[1]DADOS (OCULTAR)'!$Q$3:$S$133,3,0),"")</f>
        <v>9767633000951</v>
      </c>
      <c r="B142" s="9" t="str">
        <f>'[1]TCE - ANEXO III - Preencher'!C151</f>
        <v>UPA ENGENHO VELHO - C.G 010/2022</v>
      </c>
      <c r="C142" s="10"/>
      <c r="D142" s="11" t="str">
        <f>'[1]TCE - ANEXO III - Preencher'!E151</f>
        <v>SIDNEI RENATO E SILVA</v>
      </c>
      <c r="E142" s="9" t="str">
        <f>IF('[1]TCE - ANEXO III - Preencher'!F151="4 - Assistência Odontológica","2 - Outros Profissionais da Saúde",'[1]TCE - ANEXO III - Preencher'!F151)</f>
        <v>2 - Outros Profissionais da Saúde</v>
      </c>
      <c r="F142" s="12">
        <f>'[1]TCE - ANEXO III - Preencher'!G151</f>
        <v>782320</v>
      </c>
      <c r="G142" s="13">
        <f>IF('[1]TCE - ANEXO III - Preencher'!H151="","",'[1]TCE - ANEXO III - Preencher'!H151)</f>
        <v>45078</v>
      </c>
      <c r="H142" s="14">
        <f>'[1]TCE - ANEXO III - Preencher'!I151</f>
        <v>0</v>
      </c>
      <c r="I142" s="14">
        <f>'[1]TCE - ANEXO III - Preencher'!J151</f>
        <v>143.83000000000001</v>
      </c>
      <c r="J142" s="14">
        <f>'[1]TCE - ANEXO III - Preencher'!K151</f>
        <v>0</v>
      </c>
      <c r="K142" s="15">
        <f>'[1]TCE - ANEXO III - Preencher'!L151</f>
        <v>304.22000000000003</v>
      </c>
      <c r="L142" s="15">
        <f>'[1]TCE - ANEXO III - Preencher'!M151</f>
        <v>6.6</v>
      </c>
      <c r="M142" s="15">
        <f t="shared" si="13"/>
        <v>297.62</v>
      </c>
      <c r="N142" s="15">
        <f>'[1]TCE - ANEXO III - Preencher'!O151</f>
        <v>2.35</v>
      </c>
      <c r="O142" s="15">
        <f>'[1]TCE - ANEXO III - Preencher'!P151</f>
        <v>0</v>
      </c>
      <c r="P142" s="16">
        <f t="shared" si="14"/>
        <v>2.35</v>
      </c>
      <c r="Q142" s="15">
        <f>'[1]TCE - ANEXO III - Preencher'!R151</f>
        <v>0</v>
      </c>
      <c r="R142" s="15">
        <f>'[1]TCE - ANEXO III - Preencher'!S151</f>
        <v>0</v>
      </c>
      <c r="S142" s="16">
        <f t="shared" si="15"/>
        <v>0</v>
      </c>
      <c r="T142" s="15">
        <f>'[1]TCE - ANEXO III - Preencher'!U151</f>
        <v>0</v>
      </c>
      <c r="U142" s="15">
        <f>'[1]TCE - ANEXO III - Preencher'!V151</f>
        <v>0</v>
      </c>
      <c r="V142" s="16">
        <f t="shared" si="16"/>
        <v>0</v>
      </c>
      <c r="W142" s="17" t="str">
        <f>IF('[1]TCE - ANEXO III - Preencher'!X151="","",'[1]TCE - ANEXO III - Preencher'!X151)</f>
        <v/>
      </c>
      <c r="X142" s="15">
        <f>'[1]TCE - ANEXO III - Preencher'!Y151</f>
        <v>0</v>
      </c>
      <c r="Y142" s="15">
        <f>'[1]TCE - ANEXO III - Preencher'!Z151</f>
        <v>0</v>
      </c>
      <c r="Z142" s="16">
        <f t="shared" si="17"/>
        <v>0</v>
      </c>
      <c r="AA142" s="17" t="str">
        <f>IF('[1]TCE - ANEXO III - Preencher'!AB151="","",'[1]TCE - ANEXO III - Preencher'!AB151)</f>
        <v/>
      </c>
      <c r="AB142" s="15">
        <f t="shared" si="12"/>
        <v>443.80000000000007</v>
      </c>
    </row>
    <row r="143" spans="1:28" x14ac:dyDescent="0.25">
      <c r="A143" s="8">
        <f>IFERROR(VLOOKUP(B143,'[1]DADOS (OCULTAR)'!$Q$3:$S$133,3,0),"")</f>
        <v>9767633000951</v>
      </c>
      <c r="B143" s="9" t="str">
        <f>'[1]TCE - ANEXO III - Preencher'!C152</f>
        <v>UPA ENGENHO VELHO - C.G 010/2022</v>
      </c>
      <c r="C143" s="10"/>
      <c r="D143" s="11" t="str">
        <f>'[1]TCE - ANEXO III - Preencher'!E152</f>
        <v>SILVANIA SANTOS DA SILVA</v>
      </c>
      <c r="E143" s="9" t="str">
        <f>IF('[1]TCE - ANEXO III - Preencher'!F152="4 - Assistência Odontológica","2 - Outros Profissionais da Saúde",'[1]TCE - ANEXO III - Preencher'!F152)</f>
        <v>2 - Outros Profissionais da Saúde</v>
      </c>
      <c r="F143" s="12">
        <f>'[1]TCE - ANEXO III - Preencher'!G152</f>
        <v>322205</v>
      </c>
      <c r="G143" s="13">
        <f>IF('[1]TCE - ANEXO III - Preencher'!H152="","",'[1]TCE - ANEXO III - Preencher'!H152)</f>
        <v>45078</v>
      </c>
      <c r="H143" s="14">
        <f>'[1]TCE - ANEXO III - Preencher'!I152</f>
        <v>0</v>
      </c>
      <c r="I143" s="14">
        <f>'[1]TCE - ANEXO III - Preencher'!J152</f>
        <v>135.52000000000001</v>
      </c>
      <c r="J143" s="14">
        <f>'[1]TCE - ANEXO III - Preencher'!K152</f>
        <v>0</v>
      </c>
      <c r="K143" s="15">
        <f>'[1]TCE - ANEXO III - Preencher'!L152</f>
        <v>304.22000000000003</v>
      </c>
      <c r="L143" s="15">
        <f>'[1]TCE - ANEXO III - Preencher'!M152</f>
        <v>6.6</v>
      </c>
      <c r="M143" s="15">
        <f t="shared" si="13"/>
        <v>297.62</v>
      </c>
      <c r="N143" s="15">
        <f>'[1]TCE - ANEXO III - Preencher'!O152</f>
        <v>2.35</v>
      </c>
      <c r="O143" s="15">
        <f>'[1]TCE - ANEXO III - Preencher'!P152</f>
        <v>0</v>
      </c>
      <c r="P143" s="16">
        <f t="shared" si="14"/>
        <v>2.35</v>
      </c>
      <c r="Q143" s="15">
        <f>'[1]TCE - ANEXO III - Preencher'!R152</f>
        <v>0</v>
      </c>
      <c r="R143" s="15">
        <f>'[1]TCE - ANEXO III - Preencher'!S152</f>
        <v>0</v>
      </c>
      <c r="S143" s="16">
        <f t="shared" si="15"/>
        <v>0</v>
      </c>
      <c r="T143" s="15">
        <f>'[1]TCE - ANEXO III - Preencher'!U152</f>
        <v>0</v>
      </c>
      <c r="U143" s="15">
        <f>'[1]TCE - ANEXO III - Preencher'!V152</f>
        <v>0</v>
      </c>
      <c r="V143" s="16">
        <f t="shared" si="16"/>
        <v>0</v>
      </c>
      <c r="W143" s="17" t="str">
        <f>IF('[1]TCE - ANEXO III - Preencher'!X152="","",'[1]TCE - ANEXO III - Preencher'!X152)</f>
        <v/>
      </c>
      <c r="X143" s="15">
        <f>'[1]TCE - ANEXO III - Preencher'!Y152</f>
        <v>0</v>
      </c>
      <c r="Y143" s="15">
        <f>'[1]TCE - ANEXO III - Preencher'!Z152</f>
        <v>0</v>
      </c>
      <c r="Z143" s="16">
        <f t="shared" si="17"/>
        <v>0</v>
      </c>
      <c r="AA143" s="17" t="str">
        <f>IF('[1]TCE - ANEXO III - Preencher'!AB152="","",'[1]TCE - ANEXO III - Preencher'!AB152)</f>
        <v/>
      </c>
      <c r="AB143" s="15">
        <f t="shared" si="12"/>
        <v>435.49</v>
      </c>
    </row>
    <row r="144" spans="1:28" x14ac:dyDescent="0.25">
      <c r="A144" s="8">
        <f>IFERROR(VLOOKUP(B144,'[1]DADOS (OCULTAR)'!$Q$3:$S$133,3,0),"")</f>
        <v>9767633000951</v>
      </c>
      <c r="B144" s="9" t="str">
        <f>'[1]TCE - ANEXO III - Preencher'!C153</f>
        <v>UPA ENGENHO VELHO - C.G 010/2022</v>
      </c>
      <c r="C144" s="10"/>
      <c r="D144" s="11" t="str">
        <f>'[1]TCE - ANEXO III - Preencher'!E153</f>
        <v xml:space="preserve">SILVANIA VALERIA FRANCISCA DA SILVA </v>
      </c>
      <c r="E144" s="9" t="str">
        <f>IF('[1]TCE - ANEXO III - Preencher'!F153="4 - Assistência Odontológica","2 - Outros Profissionais da Saúde",'[1]TCE - ANEXO III - Preencher'!F153)</f>
        <v>2 - Outros Profissionais da Saúde</v>
      </c>
      <c r="F144" s="12">
        <f>'[1]TCE - ANEXO III - Preencher'!G153</f>
        <v>322205</v>
      </c>
      <c r="G144" s="13">
        <f>IF('[1]TCE - ANEXO III - Preencher'!H153="","",'[1]TCE - ANEXO III - Preencher'!H153)</f>
        <v>45078</v>
      </c>
      <c r="H144" s="14">
        <f>'[1]TCE - ANEXO III - Preencher'!I153</f>
        <v>0</v>
      </c>
      <c r="I144" s="14">
        <f>'[1]TCE - ANEXO III - Preencher'!J153</f>
        <v>162.62</v>
      </c>
      <c r="J144" s="14">
        <f>'[1]TCE - ANEXO III - Preencher'!K153</f>
        <v>0</v>
      </c>
      <c r="K144" s="15">
        <f>'[1]TCE - ANEXO III - Preencher'!L153</f>
        <v>304.22000000000003</v>
      </c>
      <c r="L144" s="15">
        <f>'[1]TCE - ANEXO III - Preencher'!M153</f>
        <v>6.6</v>
      </c>
      <c r="M144" s="15">
        <f t="shared" si="13"/>
        <v>297.62</v>
      </c>
      <c r="N144" s="15">
        <f>'[1]TCE - ANEXO III - Preencher'!O153</f>
        <v>2.35</v>
      </c>
      <c r="O144" s="15">
        <f>'[1]TCE - ANEXO III - Preencher'!P153</f>
        <v>0</v>
      </c>
      <c r="P144" s="16">
        <f t="shared" si="14"/>
        <v>2.35</v>
      </c>
      <c r="Q144" s="15">
        <f>'[1]TCE - ANEXO III - Preencher'!R153</f>
        <v>123</v>
      </c>
      <c r="R144" s="15">
        <f>'[1]TCE - ANEXO III - Preencher'!S153</f>
        <v>79.8</v>
      </c>
      <c r="S144" s="16">
        <f t="shared" si="15"/>
        <v>43.2</v>
      </c>
      <c r="T144" s="15">
        <f>'[1]TCE - ANEXO III - Preencher'!U153</f>
        <v>0</v>
      </c>
      <c r="U144" s="15">
        <f>'[1]TCE - ANEXO III - Preencher'!V153</f>
        <v>0</v>
      </c>
      <c r="V144" s="16">
        <f t="shared" si="16"/>
        <v>0</v>
      </c>
      <c r="W144" s="17" t="str">
        <f>IF('[1]TCE - ANEXO III - Preencher'!X153="","",'[1]TCE - ANEXO III - Preencher'!X153)</f>
        <v/>
      </c>
      <c r="X144" s="15">
        <f>'[1]TCE - ANEXO III - Preencher'!Y153</f>
        <v>0</v>
      </c>
      <c r="Y144" s="15">
        <f>'[1]TCE - ANEXO III - Preencher'!Z153</f>
        <v>0</v>
      </c>
      <c r="Z144" s="16">
        <f t="shared" si="17"/>
        <v>0</v>
      </c>
      <c r="AA144" s="17" t="str">
        <f>IF('[1]TCE - ANEXO III - Preencher'!AB153="","",'[1]TCE - ANEXO III - Preencher'!AB153)</f>
        <v/>
      </c>
      <c r="AB144" s="15">
        <f t="shared" si="12"/>
        <v>505.79</v>
      </c>
    </row>
    <row r="145" spans="1:28" x14ac:dyDescent="0.25">
      <c r="A145" s="8">
        <f>IFERROR(VLOOKUP(B145,'[1]DADOS (OCULTAR)'!$Q$3:$S$133,3,0),"")</f>
        <v>9767633000951</v>
      </c>
      <c r="B145" s="9" t="str">
        <f>'[1]TCE - ANEXO III - Preencher'!C154</f>
        <v>UPA ENGENHO VELHO - C.G 010/2022</v>
      </c>
      <c r="C145" s="10"/>
      <c r="D145" s="11" t="str">
        <f>'[1]TCE - ANEXO III - Preencher'!E154</f>
        <v>SILVIA REGINA SOUZA LOPES</v>
      </c>
      <c r="E145" s="9" t="str">
        <f>IF('[1]TCE - ANEXO III - Preencher'!F154="4 - Assistência Odontológica","2 - Outros Profissionais da Saúde",'[1]TCE - ANEXO III - Preencher'!F154)</f>
        <v>2 - Outros Profissionais da Saúde</v>
      </c>
      <c r="F145" s="12">
        <f>'[1]TCE - ANEXO III - Preencher'!G154</f>
        <v>324115</v>
      </c>
      <c r="G145" s="13">
        <f>IF('[1]TCE - ANEXO III - Preencher'!H154="","",'[1]TCE - ANEXO III - Preencher'!H154)</f>
        <v>45078</v>
      </c>
      <c r="H145" s="14">
        <f>'[1]TCE - ANEXO III - Preencher'!I154</f>
        <v>0</v>
      </c>
      <c r="I145" s="14">
        <f>'[1]TCE - ANEXO III - Preencher'!J154</f>
        <v>253.54</v>
      </c>
      <c r="J145" s="14">
        <f>'[1]TCE - ANEXO III - Preencher'!K154</f>
        <v>0</v>
      </c>
      <c r="K145" s="15">
        <f>'[1]TCE - ANEXO III - Preencher'!L154</f>
        <v>304.22000000000003</v>
      </c>
      <c r="L145" s="15">
        <f>'[1]TCE - ANEXO III - Preencher'!M154</f>
        <v>6.6</v>
      </c>
      <c r="M145" s="15">
        <f t="shared" si="13"/>
        <v>297.62</v>
      </c>
      <c r="N145" s="15">
        <f>'[1]TCE - ANEXO III - Preencher'!O154</f>
        <v>2.35</v>
      </c>
      <c r="O145" s="15">
        <f>'[1]TCE - ANEXO III - Preencher'!P154</f>
        <v>0</v>
      </c>
      <c r="P145" s="16">
        <f t="shared" si="14"/>
        <v>2.35</v>
      </c>
      <c r="Q145" s="15">
        <f>'[1]TCE - ANEXO III - Preencher'!R154</f>
        <v>0</v>
      </c>
      <c r="R145" s="15">
        <f>'[1]TCE - ANEXO III - Preencher'!S154</f>
        <v>0</v>
      </c>
      <c r="S145" s="16">
        <f t="shared" si="15"/>
        <v>0</v>
      </c>
      <c r="T145" s="15">
        <f>'[1]TCE - ANEXO III - Preencher'!U154</f>
        <v>0</v>
      </c>
      <c r="U145" s="15">
        <f>'[1]TCE - ANEXO III - Preencher'!V154</f>
        <v>0</v>
      </c>
      <c r="V145" s="16">
        <f t="shared" si="16"/>
        <v>0</v>
      </c>
      <c r="W145" s="17" t="str">
        <f>IF('[1]TCE - ANEXO III - Preencher'!X154="","",'[1]TCE - ANEXO III - Preencher'!X154)</f>
        <v/>
      </c>
      <c r="X145" s="15">
        <f>'[1]TCE - ANEXO III - Preencher'!Y154</f>
        <v>0</v>
      </c>
      <c r="Y145" s="15">
        <f>'[1]TCE - ANEXO III - Preencher'!Z154</f>
        <v>0</v>
      </c>
      <c r="Z145" s="16">
        <f t="shared" si="17"/>
        <v>0</v>
      </c>
      <c r="AA145" s="17" t="str">
        <f>IF('[1]TCE - ANEXO III - Preencher'!AB154="","",'[1]TCE - ANEXO III - Preencher'!AB154)</f>
        <v/>
      </c>
      <c r="AB145" s="15">
        <f t="shared" si="12"/>
        <v>553.51</v>
      </c>
    </row>
    <row r="146" spans="1:28" x14ac:dyDescent="0.25">
      <c r="A146" s="8">
        <f>IFERROR(VLOOKUP(B146,'[1]DADOS (OCULTAR)'!$Q$3:$S$133,3,0),"")</f>
        <v>9767633000951</v>
      </c>
      <c r="B146" s="9" t="str">
        <f>'[1]TCE - ANEXO III - Preencher'!C155</f>
        <v>UPA ENGENHO VELHO - C.G 010/2022</v>
      </c>
      <c r="C146" s="10"/>
      <c r="D146" s="11" t="str">
        <f>'[1]TCE - ANEXO III - Preencher'!E155</f>
        <v>SIMONE CARLA DE LIMA</v>
      </c>
      <c r="E146" s="9" t="str">
        <f>IF('[1]TCE - ANEXO III - Preencher'!F155="4 - Assistência Odontológica","2 - Outros Profissionais da Saúde",'[1]TCE - ANEXO III - Preencher'!F155)</f>
        <v>2 - Outros Profissionais da Saúde</v>
      </c>
      <c r="F146" s="12">
        <f>'[1]TCE - ANEXO III - Preencher'!G155</f>
        <v>324115</v>
      </c>
      <c r="G146" s="13">
        <f>IF('[1]TCE - ANEXO III - Preencher'!H155="","",'[1]TCE - ANEXO III - Preencher'!H155)</f>
        <v>45078</v>
      </c>
      <c r="H146" s="14">
        <f>'[1]TCE - ANEXO III - Preencher'!I155</f>
        <v>0</v>
      </c>
      <c r="I146" s="14">
        <f>'[1]TCE - ANEXO III - Preencher'!J155</f>
        <v>357.68</v>
      </c>
      <c r="J146" s="14">
        <f>'[1]TCE - ANEXO III - Preencher'!K155</f>
        <v>0</v>
      </c>
      <c r="K146" s="15">
        <f>'[1]TCE - ANEXO III - Preencher'!L155</f>
        <v>304.22000000000003</v>
      </c>
      <c r="L146" s="15">
        <f>'[1]TCE - ANEXO III - Preencher'!M155</f>
        <v>6.6</v>
      </c>
      <c r="M146" s="15">
        <f t="shared" si="13"/>
        <v>297.62</v>
      </c>
      <c r="N146" s="15">
        <f>'[1]TCE - ANEXO III - Preencher'!O155</f>
        <v>2.35</v>
      </c>
      <c r="O146" s="15">
        <f>'[1]TCE - ANEXO III - Preencher'!P155</f>
        <v>0</v>
      </c>
      <c r="P146" s="16">
        <f t="shared" si="14"/>
        <v>2.35</v>
      </c>
      <c r="Q146" s="15">
        <f>'[1]TCE - ANEXO III - Preencher'!R155</f>
        <v>0</v>
      </c>
      <c r="R146" s="15">
        <f>'[1]TCE - ANEXO III - Preencher'!S155</f>
        <v>0</v>
      </c>
      <c r="S146" s="16">
        <f t="shared" si="15"/>
        <v>0</v>
      </c>
      <c r="T146" s="15">
        <f>'[1]TCE - ANEXO III - Preencher'!U155</f>
        <v>0</v>
      </c>
      <c r="U146" s="15">
        <f>'[1]TCE - ANEXO III - Preencher'!V155</f>
        <v>0</v>
      </c>
      <c r="V146" s="16">
        <f t="shared" si="16"/>
        <v>0</v>
      </c>
      <c r="W146" s="17" t="str">
        <f>IF('[1]TCE - ANEXO III - Preencher'!X155="","",'[1]TCE - ANEXO III - Preencher'!X155)</f>
        <v/>
      </c>
      <c r="X146" s="15">
        <f>'[1]TCE - ANEXO III - Preencher'!Y155</f>
        <v>0</v>
      </c>
      <c r="Y146" s="15">
        <f>'[1]TCE - ANEXO III - Preencher'!Z155</f>
        <v>0</v>
      </c>
      <c r="Z146" s="16">
        <f t="shared" si="17"/>
        <v>0</v>
      </c>
      <c r="AA146" s="17" t="str">
        <f>IF('[1]TCE - ANEXO III - Preencher'!AB155="","",'[1]TCE - ANEXO III - Preencher'!AB155)</f>
        <v/>
      </c>
      <c r="AB146" s="15">
        <f t="shared" si="12"/>
        <v>657.65</v>
      </c>
    </row>
    <row r="147" spans="1:28" x14ac:dyDescent="0.25">
      <c r="A147" s="8">
        <f>IFERROR(VLOOKUP(B147,'[1]DADOS (OCULTAR)'!$Q$3:$S$133,3,0),"")</f>
        <v>9767633000951</v>
      </c>
      <c r="B147" s="9" t="str">
        <f>'[1]TCE - ANEXO III - Preencher'!C156</f>
        <v>UPA ENGENHO VELHO - C.G 010/2022</v>
      </c>
      <c r="C147" s="10"/>
      <c r="D147" s="11" t="str">
        <f>'[1]TCE - ANEXO III - Preencher'!E156</f>
        <v>SONIA MARIA DE SOZA SILVA</v>
      </c>
      <c r="E147" s="9" t="str">
        <f>IF('[1]TCE - ANEXO III - Preencher'!F156="4 - Assistência Odontológica","2 - Outros Profissionais da Saúde",'[1]TCE - ANEXO III - Preencher'!F156)</f>
        <v>2 - Outros Profissionais da Saúde</v>
      </c>
      <c r="F147" s="12">
        <f>'[1]TCE - ANEXO III - Preencher'!G156</f>
        <v>322415</v>
      </c>
      <c r="G147" s="13">
        <f>IF('[1]TCE - ANEXO III - Preencher'!H156="","",'[1]TCE - ANEXO III - Preencher'!H156)</f>
        <v>45078</v>
      </c>
      <c r="H147" s="14">
        <f>'[1]TCE - ANEXO III - Preencher'!I156</f>
        <v>0</v>
      </c>
      <c r="I147" s="14">
        <f>'[1]TCE - ANEXO III - Preencher'!J156</f>
        <v>175.01</v>
      </c>
      <c r="J147" s="14">
        <f>'[1]TCE - ANEXO III - Preencher'!K156</f>
        <v>0</v>
      </c>
      <c r="K147" s="15">
        <f>'[1]TCE - ANEXO III - Preencher'!L156</f>
        <v>0</v>
      </c>
      <c r="L147" s="15">
        <f>'[1]TCE - ANEXO III - Preencher'!M156</f>
        <v>0</v>
      </c>
      <c r="M147" s="15">
        <f t="shared" si="13"/>
        <v>0</v>
      </c>
      <c r="N147" s="15">
        <f>'[1]TCE - ANEXO III - Preencher'!O156</f>
        <v>2.35</v>
      </c>
      <c r="O147" s="15">
        <f>'[1]TCE - ANEXO III - Preencher'!P156</f>
        <v>0</v>
      </c>
      <c r="P147" s="16">
        <f t="shared" si="14"/>
        <v>2.35</v>
      </c>
      <c r="Q147" s="15">
        <f>'[1]TCE - ANEXO III - Preencher'!R156</f>
        <v>0</v>
      </c>
      <c r="R147" s="15">
        <f>'[1]TCE - ANEXO III - Preencher'!S156</f>
        <v>0</v>
      </c>
      <c r="S147" s="16">
        <f t="shared" si="15"/>
        <v>0</v>
      </c>
      <c r="T147" s="15">
        <f>'[1]TCE - ANEXO III - Preencher'!U156</f>
        <v>0</v>
      </c>
      <c r="U147" s="15">
        <f>'[1]TCE - ANEXO III - Preencher'!V156</f>
        <v>0</v>
      </c>
      <c r="V147" s="16">
        <f t="shared" si="16"/>
        <v>0</v>
      </c>
      <c r="W147" s="17" t="str">
        <f>IF('[1]TCE - ANEXO III - Preencher'!X156="","",'[1]TCE - ANEXO III - Preencher'!X156)</f>
        <v/>
      </c>
      <c r="X147" s="15">
        <f>'[1]TCE - ANEXO III - Preencher'!Y156</f>
        <v>0</v>
      </c>
      <c r="Y147" s="15">
        <f>'[1]TCE - ANEXO III - Preencher'!Z156</f>
        <v>0</v>
      </c>
      <c r="Z147" s="16">
        <f t="shared" si="17"/>
        <v>0</v>
      </c>
      <c r="AA147" s="17" t="str">
        <f>IF('[1]TCE - ANEXO III - Preencher'!AB156="","",'[1]TCE - ANEXO III - Preencher'!AB156)</f>
        <v/>
      </c>
      <c r="AB147" s="15">
        <f t="shared" si="12"/>
        <v>177.35999999999999</v>
      </c>
    </row>
    <row r="148" spans="1:28" x14ac:dyDescent="0.25">
      <c r="A148" s="8">
        <f>IFERROR(VLOOKUP(B148,'[1]DADOS (OCULTAR)'!$Q$3:$S$133,3,0),"")</f>
        <v>9767633000951</v>
      </c>
      <c r="B148" s="9" t="str">
        <f>'[1]TCE - ANEXO III - Preencher'!C157</f>
        <v>UPA ENGENHO VELHO - C.G 010/2022</v>
      </c>
      <c r="C148" s="10"/>
      <c r="D148" s="11" t="str">
        <f>'[1]TCE - ANEXO III - Preencher'!E157</f>
        <v>TACIANA PAULA DOS SANTOS</v>
      </c>
      <c r="E148" s="9" t="str">
        <f>IF('[1]TCE - ANEXO III - Preencher'!F157="4 - Assistência Odontológica","2 - Outros Profissionais da Saúde",'[1]TCE - ANEXO III - Preencher'!F157)</f>
        <v>2 - Outros Profissionais da Saúde</v>
      </c>
      <c r="F148" s="12">
        <f>'[1]TCE - ANEXO III - Preencher'!G157</f>
        <v>322205</v>
      </c>
      <c r="G148" s="13">
        <f>IF('[1]TCE - ANEXO III - Preencher'!H157="","",'[1]TCE - ANEXO III - Preencher'!H157)</f>
        <v>45078</v>
      </c>
      <c r="H148" s="14">
        <f>'[1]TCE - ANEXO III - Preencher'!I157</f>
        <v>0</v>
      </c>
      <c r="I148" s="14">
        <f>'[1]TCE - ANEXO III - Preencher'!J157</f>
        <v>144.52000000000001</v>
      </c>
      <c r="J148" s="14">
        <f>'[1]TCE - ANEXO III - Preencher'!K157</f>
        <v>0</v>
      </c>
      <c r="K148" s="15">
        <f>'[1]TCE - ANEXO III - Preencher'!L157</f>
        <v>304.22000000000003</v>
      </c>
      <c r="L148" s="15">
        <f>'[1]TCE - ANEXO III - Preencher'!M157</f>
        <v>6.6</v>
      </c>
      <c r="M148" s="15">
        <f t="shared" si="13"/>
        <v>297.62</v>
      </c>
      <c r="N148" s="15">
        <f>'[1]TCE - ANEXO III - Preencher'!O157</f>
        <v>2.35</v>
      </c>
      <c r="O148" s="15">
        <f>'[1]TCE - ANEXO III - Preencher'!P157</f>
        <v>0</v>
      </c>
      <c r="P148" s="16">
        <f t="shared" si="14"/>
        <v>2.35</v>
      </c>
      <c r="Q148" s="15">
        <f>'[1]TCE - ANEXO III - Preencher'!R157</f>
        <v>246</v>
      </c>
      <c r="R148" s="15">
        <f>'[1]TCE - ANEXO III - Preencher'!S157</f>
        <v>79.8</v>
      </c>
      <c r="S148" s="16">
        <f t="shared" si="15"/>
        <v>166.2</v>
      </c>
      <c r="T148" s="15">
        <f>'[1]TCE - ANEXO III - Preencher'!U157</f>
        <v>0</v>
      </c>
      <c r="U148" s="15">
        <f>'[1]TCE - ANEXO III - Preencher'!V157</f>
        <v>0</v>
      </c>
      <c r="V148" s="16">
        <f t="shared" si="16"/>
        <v>0</v>
      </c>
      <c r="W148" s="17" t="str">
        <f>IF('[1]TCE - ANEXO III - Preencher'!X157="","",'[1]TCE - ANEXO III - Preencher'!X157)</f>
        <v/>
      </c>
      <c r="X148" s="15">
        <f>'[1]TCE - ANEXO III - Preencher'!Y157</f>
        <v>0</v>
      </c>
      <c r="Y148" s="15">
        <f>'[1]TCE - ANEXO III - Preencher'!Z157</f>
        <v>0</v>
      </c>
      <c r="Z148" s="16">
        <f t="shared" si="17"/>
        <v>0</v>
      </c>
      <c r="AA148" s="17" t="str">
        <f>IF('[1]TCE - ANEXO III - Preencher'!AB157="","",'[1]TCE - ANEXO III - Preencher'!AB157)</f>
        <v/>
      </c>
      <c r="AB148" s="15">
        <f t="shared" si="12"/>
        <v>610.69000000000005</v>
      </c>
    </row>
    <row r="149" spans="1:28" x14ac:dyDescent="0.25">
      <c r="A149" s="8">
        <f>IFERROR(VLOOKUP(B149,'[1]DADOS (OCULTAR)'!$Q$3:$S$133,3,0),"")</f>
        <v>9767633000951</v>
      </c>
      <c r="B149" s="9" t="str">
        <f>'[1]TCE - ANEXO III - Preencher'!C158</f>
        <v>UPA ENGENHO VELHO - C.G 010/2022</v>
      </c>
      <c r="C149" s="10"/>
      <c r="D149" s="11" t="str">
        <f>'[1]TCE - ANEXO III - Preencher'!E158</f>
        <v>TACISIO RIBEIRO FERNANDES DA SILVA</v>
      </c>
      <c r="E149" s="9" t="str">
        <f>IF('[1]TCE - ANEXO III - Preencher'!F158="4 - Assistência Odontológica","2 - Outros Profissionais da Saúde",'[1]TCE - ANEXO III - Preencher'!F158)</f>
        <v>3 - Administrativo</v>
      </c>
      <c r="F149" s="12">
        <f>'[1]TCE - ANEXO III - Preencher'!G158</f>
        <v>516345</v>
      </c>
      <c r="G149" s="13">
        <f>IF('[1]TCE - ANEXO III - Preencher'!H158="","",'[1]TCE - ANEXO III - Preencher'!H158)</f>
        <v>45078</v>
      </c>
      <c r="H149" s="14">
        <f>'[1]TCE - ANEXO III - Preencher'!I158</f>
        <v>0</v>
      </c>
      <c r="I149" s="14">
        <f>'[1]TCE - ANEXO III - Preencher'!J158</f>
        <v>125.84</v>
      </c>
      <c r="J149" s="14">
        <f>'[1]TCE - ANEXO III - Preencher'!K158</f>
        <v>0</v>
      </c>
      <c r="K149" s="15">
        <f>'[1]TCE - ANEXO III - Preencher'!L158</f>
        <v>304</v>
      </c>
      <c r="L149" s="15">
        <f>'[1]TCE - ANEXO III - Preencher'!M158</f>
        <v>6.6</v>
      </c>
      <c r="M149" s="15">
        <f t="shared" si="13"/>
        <v>297.39999999999998</v>
      </c>
      <c r="N149" s="15">
        <f>'[1]TCE - ANEXO III - Preencher'!O158</f>
        <v>2.35</v>
      </c>
      <c r="O149" s="15">
        <f>'[1]TCE - ANEXO III - Preencher'!P158</f>
        <v>0</v>
      </c>
      <c r="P149" s="16">
        <f t="shared" si="14"/>
        <v>2.35</v>
      </c>
      <c r="Q149" s="15">
        <f>'[1]TCE - ANEXO III - Preencher'!R158</f>
        <v>184.5</v>
      </c>
      <c r="R149" s="15">
        <f>'[1]TCE - ANEXO III - Preencher'!S158</f>
        <v>79.2</v>
      </c>
      <c r="S149" s="16">
        <f t="shared" si="15"/>
        <v>105.3</v>
      </c>
      <c r="T149" s="15">
        <f>'[1]TCE - ANEXO III - Preencher'!U158</f>
        <v>0</v>
      </c>
      <c r="U149" s="15">
        <f>'[1]TCE - ANEXO III - Preencher'!V158</f>
        <v>0</v>
      </c>
      <c r="V149" s="16">
        <f t="shared" si="16"/>
        <v>0</v>
      </c>
      <c r="W149" s="17" t="str">
        <f>IF('[1]TCE - ANEXO III - Preencher'!X158="","",'[1]TCE - ANEXO III - Preencher'!X158)</f>
        <v/>
      </c>
      <c r="X149" s="15">
        <f>'[1]TCE - ANEXO III - Preencher'!Y158</f>
        <v>0</v>
      </c>
      <c r="Y149" s="15">
        <f>'[1]TCE - ANEXO III - Preencher'!Z158</f>
        <v>0</v>
      </c>
      <c r="Z149" s="16">
        <f t="shared" si="17"/>
        <v>0</v>
      </c>
      <c r="AA149" s="17" t="str">
        <f>IF('[1]TCE - ANEXO III - Preencher'!AB158="","",'[1]TCE - ANEXO III - Preencher'!AB158)</f>
        <v/>
      </c>
      <c r="AB149" s="15">
        <f t="shared" si="12"/>
        <v>530.89</v>
      </c>
    </row>
    <row r="150" spans="1:28" x14ac:dyDescent="0.25">
      <c r="A150" s="8">
        <f>IFERROR(VLOOKUP(B150,'[1]DADOS (OCULTAR)'!$Q$3:$S$133,3,0),"")</f>
        <v>9767633000951</v>
      </c>
      <c r="B150" s="9" t="str">
        <f>'[1]TCE - ANEXO III - Preencher'!C159</f>
        <v>UPA ENGENHO VELHO - C.G 010/2022</v>
      </c>
      <c r="C150" s="10"/>
      <c r="D150" s="11" t="str">
        <f>'[1]TCE - ANEXO III - Preencher'!E159</f>
        <v>TALITA FELIX ESEQUIEL DOS SANTOS</v>
      </c>
      <c r="E150" s="9" t="str">
        <f>IF('[1]TCE - ANEXO III - Preencher'!F159="4 - Assistência Odontológica","2 - Outros Profissionais da Saúde",'[1]TCE - ANEXO III - Preencher'!F159)</f>
        <v>3 - Administrativo</v>
      </c>
      <c r="F150" s="12">
        <f>'[1]TCE - ANEXO III - Preencher'!G159</f>
        <v>513505</v>
      </c>
      <c r="G150" s="13">
        <f>IF('[1]TCE - ANEXO III - Preencher'!H159="","",'[1]TCE - ANEXO III - Preencher'!H159)</f>
        <v>45078</v>
      </c>
      <c r="H150" s="14">
        <f>'[1]TCE - ANEXO III - Preencher'!I159</f>
        <v>0</v>
      </c>
      <c r="I150" s="14">
        <f>'[1]TCE - ANEXO III - Preencher'!J159</f>
        <v>152.06</v>
      </c>
      <c r="J150" s="14">
        <f>'[1]TCE - ANEXO III - Preencher'!K159</f>
        <v>0</v>
      </c>
      <c r="K150" s="15">
        <f>'[1]TCE - ANEXO III - Preencher'!L159</f>
        <v>0</v>
      </c>
      <c r="L150" s="15">
        <f>'[1]TCE - ANEXO III - Preencher'!M159</f>
        <v>0</v>
      </c>
      <c r="M150" s="15">
        <f t="shared" si="13"/>
        <v>0</v>
      </c>
      <c r="N150" s="15">
        <f>'[1]TCE - ANEXO III - Preencher'!O159</f>
        <v>2.35</v>
      </c>
      <c r="O150" s="15">
        <f>'[1]TCE - ANEXO III - Preencher'!P159</f>
        <v>0</v>
      </c>
      <c r="P150" s="16">
        <f t="shared" si="14"/>
        <v>2.35</v>
      </c>
      <c r="Q150" s="15">
        <f>'[1]TCE - ANEXO III - Preencher'!R159</f>
        <v>123</v>
      </c>
      <c r="R150" s="15">
        <f>'[1]TCE - ANEXO III - Preencher'!S159</f>
        <v>79.2</v>
      </c>
      <c r="S150" s="16">
        <f t="shared" si="15"/>
        <v>43.8</v>
      </c>
      <c r="T150" s="15">
        <f>'[1]TCE - ANEXO III - Preencher'!U159</f>
        <v>0</v>
      </c>
      <c r="U150" s="15">
        <f>'[1]TCE - ANEXO III - Preencher'!V159</f>
        <v>0</v>
      </c>
      <c r="V150" s="16">
        <f t="shared" si="16"/>
        <v>0</v>
      </c>
      <c r="W150" s="17" t="str">
        <f>IF('[1]TCE - ANEXO III - Preencher'!X159="","",'[1]TCE - ANEXO III - Preencher'!X159)</f>
        <v/>
      </c>
      <c r="X150" s="15">
        <f>'[1]TCE - ANEXO III - Preencher'!Y159</f>
        <v>0</v>
      </c>
      <c r="Y150" s="15">
        <f>'[1]TCE - ANEXO III - Preencher'!Z159</f>
        <v>0</v>
      </c>
      <c r="Z150" s="16">
        <f t="shared" si="17"/>
        <v>0</v>
      </c>
      <c r="AA150" s="17" t="str">
        <f>IF('[1]TCE - ANEXO III - Preencher'!AB159="","",'[1]TCE - ANEXO III - Preencher'!AB159)</f>
        <v/>
      </c>
      <c r="AB150" s="15">
        <f t="shared" si="12"/>
        <v>198.20999999999998</v>
      </c>
    </row>
    <row r="151" spans="1:28" x14ac:dyDescent="0.25">
      <c r="A151" s="8">
        <f>IFERROR(VLOOKUP(B151,'[1]DADOS (OCULTAR)'!$Q$3:$S$133,3,0),"")</f>
        <v>9767633000951</v>
      </c>
      <c r="B151" s="9" t="str">
        <f>'[1]TCE - ANEXO III - Preencher'!C160</f>
        <v>UPA ENGENHO VELHO - C.G 010/2022</v>
      </c>
      <c r="C151" s="10"/>
      <c r="D151" s="11" t="str">
        <f>'[1]TCE - ANEXO III - Preencher'!E160</f>
        <v>TARCIANA DA SILVA FERRAZ</v>
      </c>
      <c r="E151" s="9" t="str">
        <f>IF('[1]TCE - ANEXO III - Preencher'!F160="4 - Assistência Odontológica","2 - Outros Profissionais da Saúde",'[1]TCE - ANEXO III - Preencher'!F160)</f>
        <v>3 - Administrativo</v>
      </c>
      <c r="F151" s="12">
        <f>'[1]TCE - ANEXO III - Preencher'!G160</f>
        <v>131205</v>
      </c>
      <c r="G151" s="13">
        <f>IF('[1]TCE - ANEXO III - Preencher'!H160="","",'[1]TCE - ANEXO III - Preencher'!H160)</f>
        <v>45078</v>
      </c>
      <c r="H151" s="14">
        <f>'[1]TCE - ANEXO III - Preencher'!I160</f>
        <v>0</v>
      </c>
      <c r="I151" s="14">
        <f>'[1]TCE - ANEXO III - Preencher'!J160</f>
        <v>1608.91</v>
      </c>
      <c r="J151" s="14">
        <f>'[1]TCE - ANEXO III - Preencher'!K160</f>
        <v>0</v>
      </c>
      <c r="K151" s="15">
        <f>'[1]TCE - ANEXO III - Preencher'!L160</f>
        <v>304.02</v>
      </c>
      <c r="L151" s="15">
        <f>'[1]TCE - ANEXO III - Preencher'!M160</f>
        <v>6.6</v>
      </c>
      <c r="M151" s="15">
        <f t="shared" si="13"/>
        <v>297.41999999999996</v>
      </c>
      <c r="N151" s="15">
        <f>'[1]TCE - ANEXO III - Preencher'!O160</f>
        <v>17.93</v>
      </c>
      <c r="O151" s="15">
        <f>'[1]TCE - ANEXO III - Preencher'!P160</f>
        <v>0</v>
      </c>
      <c r="P151" s="16">
        <f t="shared" si="14"/>
        <v>17.93</v>
      </c>
      <c r="Q151" s="15">
        <f>'[1]TCE - ANEXO III - Preencher'!R160</f>
        <v>0</v>
      </c>
      <c r="R151" s="15">
        <f>'[1]TCE - ANEXO III - Preencher'!S160</f>
        <v>0</v>
      </c>
      <c r="S151" s="16">
        <f t="shared" si="15"/>
        <v>0</v>
      </c>
      <c r="T151" s="15">
        <f>'[1]TCE - ANEXO III - Preencher'!U160</f>
        <v>0</v>
      </c>
      <c r="U151" s="15">
        <f>'[1]TCE - ANEXO III - Preencher'!V160</f>
        <v>0</v>
      </c>
      <c r="V151" s="16">
        <f t="shared" si="16"/>
        <v>0</v>
      </c>
      <c r="W151" s="17" t="str">
        <f>IF('[1]TCE - ANEXO III - Preencher'!X160="","",'[1]TCE - ANEXO III - Preencher'!X160)</f>
        <v/>
      </c>
      <c r="X151" s="15">
        <f>'[1]TCE - ANEXO III - Preencher'!Y160</f>
        <v>0</v>
      </c>
      <c r="Y151" s="15">
        <f>'[1]TCE - ANEXO III - Preencher'!Z160</f>
        <v>0</v>
      </c>
      <c r="Z151" s="16">
        <f t="shared" si="17"/>
        <v>0</v>
      </c>
      <c r="AA151" s="17" t="str">
        <f>IF('[1]TCE - ANEXO III - Preencher'!AB160="","",'[1]TCE - ANEXO III - Preencher'!AB160)</f>
        <v/>
      </c>
      <c r="AB151" s="15">
        <f t="shared" si="12"/>
        <v>1924.26</v>
      </c>
    </row>
    <row r="152" spans="1:28" x14ac:dyDescent="0.25">
      <c r="A152" s="8">
        <f>IFERROR(VLOOKUP(B152,'[1]DADOS (OCULTAR)'!$Q$3:$S$133,3,0),"")</f>
        <v>9767633000951</v>
      </c>
      <c r="B152" s="9" t="str">
        <f>'[1]TCE - ANEXO III - Preencher'!C161</f>
        <v>UPA ENGENHO VELHO - C.G 010/2022</v>
      </c>
      <c r="C152" s="10"/>
      <c r="D152" s="11" t="str">
        <f>'[1]TCE - ANEXO III - Preencher'!E161</f>
        <v>TATIANE DIAS DE MORAES REGO</v>
      </c>
      <c r="E152" s="9" t="str">
        <f>IF('[1]TCE - ANEXO III - Preencher'!F161="4 - Assistência Odontológica","2 - Outros Profissionais da Saúde",'[1]TCE - ANEXO III - Preencher'!F161)</f>
        <v>2 - Outros Profissionais da Saúde</v>
      </c>
      <c r="F152" s="12">
        <f>'[1]TCE - ANEXO III - Preencher'!G161</f>
        <v>251605</v>
      </c>
      <c r="G152" s="13">
        <f>IF('[1]TCE - ANEXO III - Preencher'!H161="","",'[1]TCE - ANEXO III - Preencher'!H161)</f>
        <v>45078</v>
      </c>
      <c r="H152" s="14">
        <f>'[1]TCE - ANEXO III - Preencher'!I161</f>
        <v>0</v>
      </c>
      <c r="I152" s="14">
        <f>'[1]TCE - ANEXO III - Preencher'!J161</f>
        <v>393.98</v>
      </c>
      <c r="J152" s="14">
        <f>'[1]TCE - ANEXO III - Preencher'!K161</f>
        <v>0</v>
      </c>
      <c r="K152" s="15">
        <f>'[1]TCE - ANEXO III - Preencher'!L161</f>
        <v>304.22000000000003</v>
      </c>
      <c r="L152" s="15">
        <f>'[1]TCE - ANEXO III - Preencher'!M161</f>
        <v>6.6</v>
      </c>
      <c r="M152" s="15">
        <f t="shared" si="13"/>
        <v>297.62</v>
      </c>
      <c r="N152" s="15">
        <f>'[1]TCE - ANEXO III - Preencher'!O161</f>
        <v>2.35</v>
      </c>
      <c r="O152" s="15">
        <f>'[1]TCE - ANEXO III - Preencher'!P161</f>
        <v>0</v>
      </c>
      <c r="P152" s="16">
        <f t="shared" si="14"/>
        <v>2.35</v>
      </c>
      <c r="Q152" s="15">
        <f>'[1]TCE - ANEXO III - Preencher'!R161</f>
        <v>194</v>
      </c>
      <c r="R152" s="15">
        <f>'[1]TCE - ANEXO III - Preencher'!S161</f>
        <v>172.96</v>
      </c>
      <c r="S152" s="16">
        <f t="shared" si="15"/>
        <v>21.039999999999992</v>
      </c>
      <c r="T152" s="15">
        <f>'[1]TCE - ANEXO III - Preencher'!U161</f>
        <v>0</v>
      </c>
      <c r="U152" s="15">
        <f>'[1]TCE - ANEXO III - Preencher'!V161</f>
        <v>0</v>
      </c>
      <c r="V152" s="16">
        <f t="shared" si="16"/>
        <v>0</v>
      </c>
      <c r="W152" s="17" t="str">
        <f>IF('[1]TCE - ANEXO III - Preencher'!X161="","",'[1]TCE - ANEXO III - Preencher'!X161)</f>
        <v/>
      </c>
      <c r="X152" s="15">
        <f>'[1]TCE - ANEXO III - Preencher'!Y161</f>
        <v>0</v>
      </c>
      <c r="Y152" s="15">
        <f>'[1]TCE - ANEXO III - Preencher'!Z161</f>
        <v>0</v>
      </c>
      <c r="Z152" s="16">
        <f t="shared" si="17"/>
        <v>0</v>
      </c>
      <c r="AA152" s="17" t="str">
        <f>IF('[1]TCE - ANEXO III - Preencher'!AB161="","",'[1]TCE - ANEXO III - Preencher'!AB161)</f>
        <v/>
      </c>
      <c r="AB152" s="15">
        <f t="shared" si="12"/>
        <v>714.99</v>
      </c>
    </row>
    <row r="153" spans="1:28" x14ac:dyDescent="0.25">
      <c r="A153" s="8">
        <f>IFERROR(VLOOKUP(B153,'[1]DADOS (OCULTAR)'!$Q$3:$S$133,3,0),"")</f>
        <v>9767633000951</v>
      </c>
      <c r="B153" s="9" t="str">
        <f>'[1]TCE - ANEXO III - Preencher'!C162</f>
        <v>UPA ENGENHO VELHO - C.G 010/2022</v>
      </c>
      <c r="C153" s="10"/>
      <c r="D153" s="11" t="str">
        <f>'[1]TCE - ANEXO III - Preencher'!E162</f>
        <v>TAYLANE MARIA DOS SANTOS</v>
      </c>
      <c r="E153" s="9" t="str">
        <f>IF('[1]TCE - ANEXO III - Preencher'!F162="4 - Assistência Odontológica","2 - Outros Profissionais da Saúde",'[1]TCE - ANEXO III - Preencher'!F162)</f>
        <v>2 - Outros Profissionais da Saúde</v>
      </c>
      <c r="F153" s="12">
        <f>'[1]TCE - ANEXO III - Preencher'!G162</f>
        <v>322205</v>
      </c>
      <c r="G153" s="13">
        <f>IF('[1]TCE - ANEXO III - Preencher'!H162="","",'[1]TCE - ANEXO III - Preencher'!H162)</f>
        <v>45078</v>
      </c>
      <c r="H153" s="14">
        <f>'[1]TCE - ANEXO III - Preencher'!I162</f>
        <v>0</v>
      </c>
      <c r="I153" s="14">
        <f>'[1]TCE - ANEXO III - Preencher'!J162</f>
        <v>162.62</v>
      </c>
      <c r="J153" s="14">
        <f>'[1]TCE - ANEXO III - Preencher'!K162</f>
        <v>0</v>
      </c>
      <c r="K153" s="15">
        <f>'[1]TCE - ANEXO III - Preencher'!L162</f>
        <v>304.22000000000003</v>
      </c>
      <c r="L153" s="15">
        <f>'[1]TCE - ANEXO III - Preencher'!M162</f>
        <v>6.6</v>
      </c>
      <c r="M153" s="15">
        <f t="shared" si="13"/>
        <v>297.62</v>
      </c>
      <c r="N153" s="15">
        <f>'[1]TCE - ANEXO III - Preencher'!O162</f>
        <v>2.35</v>
      </c>
      <c r="O153" s="15">
        <f>'[1]TCE - ANEXO III - Preencher'!P162</f>
        <v>0</v>
      </c>
      <c r="P153" s="16">
        <f t="shared" si="14"/>
        <v>2.35</v>
      </c>
      <c r="Q153" s="15">
        <f>'[1]TCE - ANEXO III - Preencher'!R162</f>
        <v>123</v>
      </c>
      <c r="R153" s="15">
        <f>'[1]TCE - ANEXO III - Preencher'!S162</f>
        <v>79.8</v>
      </c>
      <c r="S153" s="16">
        <f t="shared" si="15"/>
        <v>43.2</v>
      </c>
      <c r="T153" s="15">
        <f>'[1]TCE - ANEXO III - Preencher'!U162</f>
        <v>77.55</v>
      </c>
      <c r="U153" s="15">
        <f>'[1]TCE - ANEXO III - Preencher'!V162</f>
        <v>0</v>
      </c>
      <c r="V153" s="16">
        <f t="shared" si="16"/>
        <v>77.55</v>
      </c>
      <c r="W153" s="17" t="str">
        <f>IF('[1]TCE - ANEXO III - Preencher'!X162="","",'[1]TCE - ANEXO III - Preencher'!X162)</f>
        <v>AUXILIO  CRECHE</v>
      </c>
      <c r="X153" s="15">
        <f>'[1]TCE - ANEXO III - Preencher'!Y162</f>
        <v>0</v>
      </c>
      <c r="Y153" s="15">
        <f>'[1]TCE - ANEXO III - Preencher'!Z162</f>
        <v>0</v>
      </c>
      <c r="Z153" s="16">
        <f t="shared" si="17"/>
        <v>0</v>
      </c>
      <c r="AA153" s="17" t="str">
        <f>IF('[1]TCE - ANEXO III - Preencher'!AB162="","",'[1]TCE - ANEXO III - Preencher'!AB162)</f>
        <v/>
      </c>
      <c r="AB153" s="15">
        <f t="shared" si="12"/>
        <v>583.34</v>
      </c>
    </row>
    <row r="154" spans="1:28" x14ac:dyDescent="0.25">
      <c r="A154" s="8">
        <f>IFERROR(VLOOKUP(B154,'[1]DADOS (OCULTAR)'!$Q$3:$S$133,3,0),"")</f>
        <v>9767633000951</v>
      </c>
      <c r="B154" s="9" t="str">
        <f>'[1]TCE - ANEXO III - Preencher'!C163</f>
        <v>UPA ENGENHO VELHO - C.G 010/2022</v>
      </c>
      <c r="C154" s="10"/>
      <c r="D154" s="11" t="str">
        <f>'[1]TCE - ANEXO III - Preencher'!E163</f>
        <v>TELMA MARIA MESSIAS DE MELO</v>
      </c>
      <c r="E154" s="9" t="str">
        <f>IF('[1]TCE - ANEXO III - Preencher'!F163="4 - Assistência Odontológica","2 - Outros Profissionais da Saúde",'[1]TCE - ANEXO III - Preencher'!F163)</f>
        <v>2 - Outros Profissionais da Saúde</v>
      </c>
      <c r="F154" s="12">
        <f>'[1]TCE - ANEXO III - Preencher'!G163</f>
        <v>322205</v>
      </c>
      <c r="G154" s="13">
        <f>IF('[1]TCE - ANEXO III - Preencher'!H163="","",'[1]TCE - ANEXO III - Preencher'!H163)</f>
        <v>45078</v>
      </c>
      <c r="H154" s="14">
        <f>'[1]TCE - ANEXO III - Preencher'!I163</f>
        <v>0</v>
      </c>
      <c r="I154" s="14">
        <f>'[1]TCE - ANEXO III - Preencher'!J163</f>
        <v>162.62</v>
      </c>
      <c r="J154" s="14">
        <f>'[1]TCE - ANEXO III - Preencher'!K163</f>
        <v>0</v>
      </c>
      <c r="K154" s="15">
        <f>'[1]TCE - ANEXO III - Preencher'!L163</f>
        <v>304.22000000000003</v>
      </c>
      <c r="L154" s="15">
        <f>'[1]TCE - ANEXO III - Preencher'!M163</f>
        <v>6.6</v>
      </c>
      <c r="M154" s="15">
        <f t="shared" si="13"/>
        <v>297.62</v>
      </c>
      <c r="N154" s="15">
        <f>'[1]TCE - ANEXO III - Preencher'!O163</f>
        <v>2.35</v>
      </c>
      <c r="O154" s="15">
        <f>'[1]TCE - ANEXO III - Preencher'!P163</f>
        <v>0</v>
      </c>
      <c r="P154" s="16">
        <f t="shared" si="14"/>
        <v>2.35</v>
      </c>
      <c r="Q154" s="15">
        <f>'[1]TCE - ANEXO III - Preencher'!R163</f>
        <v>114.8</v>
      </c>
      <c r="R154" s="15">
        <f>'[1]TCE - ANEXO III - Preencher'!S163</f>
        <v>79.8</v>
      </c>
      <c r="S154" s="16">
        <f t="shared" si="15"/>
        <v>35</v>
      </c>
      <c r="T154" s="15">
        <f>'[1]TCE - ANEXO III - Preencher'!U163</f>
        <v>0</v>
      </c>
      <c r="U154" s="15">
        <f>'[1]TCE - ANEXO III - Preencher'!V163</f>
        <v>0</v>
      </c>
      <c r="V154" s="16">
        <f t="shared" si="16"/>
        <v>0</v>
      </c>
      <c r="W154" s="17" t="str">
        <f>IF('[1]TCE - ANEXO III - Preencher'!X163="","",'[1]TCE - ANEXO III - Preencher'!X163)</f>
        <v/>
      </c>
      <c r="X154" s="15">
        <f>'[1]TCE - ANEXO III - Preencher'!Y163</f>
        <v>0</v>
      </c>
      <c r="Y154" s="15">
        <f>'[1]TCE - ANEXO III - Preencher'!Z163</f>
        <v>0</v>
      </c>
      <c r="Z154" s="16">
        <f t="shared" si="17"/>
        <v>0</v>
      </c>
      <c r="AA154" s="17" t="str">
        <f>IF('[1]TCE - ANEXO III - Preencher'!AB163="","",'[1]TCE - ANEXO III - Preencher'!AB163)</f>
        <v/>
      </c>
      <c r="AB154" s="15">
        <f t="shared" si="12"/>
        <v>497.59000000000003</v>
      </c>
    </row>
    <row r="155" spans="1:28" x14ac:dyDescent="0.25">
      <c r="A155" s="8">
        <f>IFERROR(VLOOKUP(B155,'[1]DADOS (OCULTAR)'!$Q$3:$S$133,3,0),"")</f>
        <v>9767633000951</v>
      </c>
      <c r="B155" s="9" t="str">
        <f>'[1]TCE - ANEXO III - Preencher'!C164</f>
        <v>UPA ENGENHO VELHO - C.G 010/2022</v>
      </c>
      <c r="C155" s="10"/>
      <c r="D155" s="11" t="str">
        <f>'[1]TCE - ANEXO III - Preencher'!E164</f>
        <v>THAYSE ANDRESSA NASCIMENTO SILVA</v>
      </c>
      <c r="E155" s="9" t="str">
        <f>IF('[1]TCE - ANEXO III - Preencher'!F164="4 - Assistência Odontológica","2 - Outros Profissionais da Saúde",'[1]TCE - ANEXO III - Preencher'!F164)</f>
        <v>2 - Outros Profissionais da Saúde</v>
      </c>
      <c r="F155" s="12">
        <f>'[1]TCE - ANEXO III - Preencher'!G164</f>
        <v>223505</v>
      </c>
      <c r="G155" s="13">
        <f>IF('[1]TCE - ANEXO III - Preencher'!H164="","",'[1]TCE - ANEXO III - Preencher'!H164)</f>
        <v>45078</v>
      </c>
      <c r="H155" s="14">
        <f>'[1]TCE - ANEXO III - Preencher'!I164</f>
        <v>0</v>
      </c>
      <c r="I155" s="14">
        <f>'[1]TCE - ANEXO III - Preencher'!J164</f>
        <v>325.08999999999997</v>
      </c>
      <c r="J155" s="14">
        <f>'[1]TCE - ANEXO III - Preencher'!K164</f>
        <v>0</v>
      </c>
      <c r="K155" s="15">
        <f>'[1]TCE - ANEXO III - Preencher'!L164</f>
        <v>0</v>
      </c>
      <c r="L155" s="15">
        <f>'[1]TCE - ANEXO III - Preencher'!M164</f>
        <v>0</v>
      </c>
      <c r="M155" s="15">
        <f t="shared" si="13"/>
        <v>0</v>
      </c>
      <c r="N155" s="15">
        <f>'[1]TCE - ANEXO III - Preencher'!O164</f>
        <v>4.09</v>
      </c>
      <c r="O155" s="15">
        <f>'[1]TCE - ANEXO III - Preencher'!P164</f>
        <v>0</v>
      </c>
      <c r="P155" s="16">
        <f t="shared" si="14"/>
        <v>4.09</v>
      </c>
      <c r="Q155" s="15">
        <f>'[1]TCE - ANEXO III - Preencher'!R164</f>
        <v>139.4</v>
      </c>
      <c r="R155" s="15">
        <f>'[1]TCE - ANEXO III - Preencher'!S164</f>
        <v>131.99</v>
      </c>
      <c r="S155" s="16">
        <f t="shared" si="15"/>
        <v>7.4099999999999966</v>
      </c>
      <c r="T155" s="15">
        <f>'[1]TCE - ANEXO III - Preencher'!U164</f>
        <v>0</v>
      </c>
      <c r="U155" s="15">
        <f>'[1]TCE - ANEXO III - Preencher'!V164</f>
        <v>0</v>
      </c>
      <c r="V155" s="16">
        <f t="shared" si="16"/>
        <v>0</v>
      </c>
      <c r="W155" s="17" t="str">
        <f>IF('[1]TCE - ANEXO III - Preencher'!X164="","",'[1]TCE - ANEXO III - Preencher'!X164)</f>
        <v/>
      </c>
      <c r="X155" s="15">
        <f>'[1]TCE - ANEXO III - Preencher'!Y164</f>
        <v>0</v>
      </c>
      <c r="Y155" s="15">
        <f>'[1]TCE - ANEXO III - Preencher'!Z164</f>
        <v>0</v>
      </c>
      <c r="Z155" s="16">
        <f t="shared" si="17"/>
        <v>0</v>
      </c>
      <c r="AA155" s="17" t="str">
        <f>IF('[1]TCE - ANEXO III - Preencher'!AB164="","",'[1]TCE - ANEXO III - Preencher'!AB164)</f>
        <v/>
      </c>
      <c r="AB155" s="15">
        <f t="shared" si="12"/>
        <v>336.58999999999992</v>
      </c>
    </row>
    <row r="156" spans="1:28" x14ac:dyDescent="0.25">
      <c r="A156" s="8">
        <f>IFERROR(VLOOKUP(B156,'[1]DADOS (OCULTAR)'!$Q$3:$S$133,3,0),"")</f>
        <v>9767633000951</v>
      </c>
      <c r="B156" s="9" t="str">
        <f>'[1]TCE - ANEXO III - Preencher'!C165</f>
        <v>UPA ENGENHO VELHO - C.G 010/2022</v>
      </c>
      <c r="C156" s="10"/>
      <c r="D156" s="11" t="str">
        <f>'[1]TCE - ANEXO III - Preencher'!E165</f>
        <v>TIAGO MONTEIRO DA PAZ</v>
      </c>
      <c r="E156" s="9" t="str">
        <f>IF('[1]TCE - ANEXO III - Preencher'!F165="4 - Assistência Odontológica","2 - Outros Profissionais da Saúde",'[1]TCE - ANEXO III - Preencher'!F165)</f>
        <v>3 - Administrativo</v>
      </c>
      <c r="F156" s="12">
        <f>'[1]TCE - ANEXO III - Preencher'!G165</f>
        <v>131205</v>
      </c>
      <c r="G156" s="13">
        <f>IF('[1]TCE - ANEXO III - Preencher'!H165="","",'[1]TCE - ANEXO III - Preencher'!H165)</f>
        <v>45078</v>
      </c>
      <c r="H156" s="14">
        <f>'[1]TCE - ANEXO III - Preencher'!I165</f>
        <v>0</v>
      </c>
      <c r="I156" s="14">
        <f>'[1]TCE - ANEXO III - Preencher'!J165</f>
        <v>885.54</v>
      </c>
      <c r="J156" s="14">
        <f>'[1]TCE - ANEXO III - Preencher'!K165</f>
        <v>0</v>
      </c>
      <c r="K156" s="15">
        <f>'[1]TCE - ANEXO III - Preencher'!L165</f>
        <v>304.22000000000003</v>
      </c>
      <c r="L156" s="15">
        <f>'[1]TCE - ANEXO III - Preencher'!M165</f>
        <v>6.6</v>
      </c>
      <c r="M156" s="15">
        <f t="shared" si="13"/>
        <v>297.62</v>
      </c>
      <c r="N156" s="15">
        <f>'[1]TCE - ANEXO III - Preencher'!O165</f>
        <v>17.93</v>
      </c>
      <c r="O156" s="15">
        <f>'[1]TCE - ANEXO III - Preencher'!P165</f>
        <v>0</v>
      </c>
      <c r="P156" s="16">
        <f t="shared" si="14"/>
        <v>17.93</v>
      </c>
      <c r="Q156" s="15">
        <f>'[1]TCE - ANEXO III - Preencher'!R165</f>
        <v>0</v>
      </c>
      <c r="R156" s="15">
        <f>'[1]TCE - ANEXO III - Preencher'!S165</f>
        <v>0</v>
      </c>
      <c r="S156" s="16">
        <f t="shared" si="15"/>
        <v>0</v>
      </c>
      <c r="T156" s="15">
        <f>'[1]TCE - ANEXO III - Preencher'!U165</f>
        <v>0</v>
      </c>
      <c r="U156" s="15">
        <f>'[1]TCE - ANEXO III - Preencher'!V165</f>
        <v>0</v>
      </c>
      <c r="V156" s="16">
        <f t="shared" si="16"/>
        <v>0</v>
      </c>
      <c r="W156" s="17" t="str">
        <f>IF('[1]TCE - ANEXO III - Preencher'!X165="","",'[1]TCE - ANEXO III - Preencher'!X165)</f>
        <v/>
      </c>
      <c r="X156" s="15">
        <f>'[1]TCE - ANEXO III - Preencher'!Y165</f>
        <v>0</v>
      </c>
      <c r="Y156" s="15">
        <f>'[1]TCE - ANEXO III - Preencher'!Z165</f>
        <v>0</v>
      </c>
      <c r="Z156" s="16">
        <f t="shared" si="17"/>
        <v>0</v>
      </c>
      <c r="AA156" s="17" t="str">
        <f>IF('[1]TCE - ANEXO III - Preencher'!AB165="","",'[1]TCE - ANEXO III - Preencher'!AB165)</f>
        <v/>
      </c>
      <c r="AB156" s="15">
        <f t="shared" si="12"/>
        <v>1201.0899999999999</v>
      </c>
    </row>
    <row r="157" spans="1:28" x14ac:dyDescent="0.25">
      <c r="A157" s="8">
        <f>IFERROR(VLOOKUP(B157,'[1]DADOS (OCULTAR)'!$Q$3:$S$133,3,0),"")</f>
        <v>9767633000951</v>
      </c>
      <c r="B157" s="9" t="str">
        <f>'[1]TCE - ANEXO III - Preencher'!C166</f>
        <v>UPA ENGENHO VELHO - C.G 010/2022</v>
      </c>
      <c r="C157" s="10"/>
      <c r="D157" s="11" t="str">
        <f>'[1]TCE - ANEXO III - Preencher'!E166</f>
        <v>UBIRACY FERREIRA DE SOUZA JUNIOR</v>
      </c>
      <c r="E157" s="9" t="str">
        <f>IF('[1]TCE - ANEXO III - Preencher'!F166="4 - Assistência Odontológica","2 - Outros Profissionais da Saúde",'[1]TCE - ANEXO III - Preencher'!F166)</f>
        <v>2 - Outros Profissionais da Saúde</v>
      </c>
      <c r="F157" s="12">
        <f>'[1]TCE - ANEXO III - Preencher'!G166</f>
        <v>782320</v>
      </c>
      <c r="G157" s="13">
        <f>IF('[1]TCE - ANEXO III - Preencher'!H166="","",'[1]TCE - ANEXO III - Preencher'!H166)</f>
        <v>45078</v>
      </c>
      <c r="H157" s="14">
        <f>'[1]TCE - ANEXO III - Preencher'!I166</f>
        <v>0</v>
      </c>
      <c r="I157" s="14">
        <f>'[1]TCE - ANEXO III - Preencher'!J166</f>
        <v>172.6</v>
      </c>
      <c r="J157" s="14">
        <f>'[1]TCE - ANEXO III - Preencher'!K166</f>
        <v>0</v>
      </c>
      <c r="K157" s="15">
        <f>'[1]TCE - ANEXO III - Preencher'!L166</f>
        <v>304.22000000000003</v>
      </c>
      <c r="L157" s="15">
        <f>'[1]TCE - ANEXO III - Preencher'!M166</f>
        <v>6.6</v>
      </c>
      <c r="M157" s="15">
        <f t="shared" si="13"/>
        <v>297.62</v>
      </c>
      <c r="N157" s="15">
        <f>'[1]TCE - ANEXO III - Preencher'!O166</f>
        <v>2.35</v>
      </c>
      <c r="O157" s="15">
        <f>'[1]TCE - ANEXO III - Preencher'!P166</f>
        <v>0</v>
      </c>
      <c r="P157" s="16">
        <f t="shared" si="14"/>
        <v>2.35</v>
      </c>
      <c r="Q157" s="15">
        <f>'[1]TCE - ANEXO III - Preencher'!R166</f>
        <v>0</v>
      </c>
      <c r="R157" s="15">
        <f>'[1]TCE - ANEXO III - Preencher'!S166</f>
        <v>0</v>
      </c>
      <c r="S157" s="16">
        <f t="shared" si="15"/>
        <v>0</v>
      </c>
      <c r="T157" s="15">
        <f>'[1]TCE - ANEXO III - Preencher'!U166</f>
        <v>0</v>
      </c>
      <c r="U157" s="15">
        <f>'[1]TCE - ANEXO III - Preencher'!V166</f>
        <v>0</v>
      </c>
      <c r="V157" s="16">
        <f t="shared" si="16"/>
        <v>0</v>
      </c>
      <c r="W157" s="17" t="str">
        <f>IF('[1]TCE - ANEXO III - Preencher'!X166="","",'[1]TCE - ANEXO III - Preencher'!X166)</f>
        <v/>
      </c>
      <c r="X157" s="15">
        <f>'[1]TCE - ANEXO III - Preencher'!Y166</f>
        <v>0</v>
      </c>
      <c r="Y157" s="15">
        <f>'[1]TCE - ANEXO III - Preencher'!Z166</f>
        <v>0</v>
      </c>
      <c r="Z157" s="16">
        <f t="shared" si="17"/>
        <v>0</v>
      </c>
      <c r="AA157" s="17" t="str">
        <f>IF('[1]TCE - ANEXO III - Preencher'!AB166="","",'[1]TCE - ANEXO III - Preencher'!AB166)</f>
        <v/>
      </c>
      <c r="AB157" s="15">
        <f t="shared" si="12"/>
        <v>472.57000000000005</v>
      </c>
    </row>
    <row r="158" spans="1:28" x14ac:dyDescent="0.25">
      <c r="A158" s="8">
        <f>IFERROR(VLOOKUP(B158,'[1]DADOS (OCULTAR)'!$Q$3:$S$133,3,0),"")</f>
        <v>9767633000951</v>
      </c>
      <c r="B158" s="9" t="str">
        <f>'[1]TCE - ANEXO III - Preencher'!C167</f>
        <v>UPA ENGENHO VELHO - C.G 010/2022</v>
      </c>
      <c r="C158" s="10"/>
      <c r="D158" s="11" t="str">
        <f>'[1]TCE - ANEXO III - Preencher'!E167</f>
        <v>VALDENILSON JOSE DOS SANTOS</v>
      </c>
      <c r="E158" s="9" t="str">
        <f>IF('[1]TCE - ANEXO III - Preencher'!F167="4 - Assistência Odontológica","2 - Outros Profissionais da Saúde",'[1]TCE - ANEXO III - Preencher'!F167)</f>
        <v>2 - Outros Profissionais da Saúde</v>
      </c>
      <c r="F158" s="12">
        <f>'[1]TCE - ANEXO III - Preencher'!G167</f>
        <v>515110</v>
      </c>
      <c r="G158" s="13">
        <f>IF('[1]TCE - ANEXO III - Preencher'!H167="","",'[1]TCE - ANEXO III - Preencher'!H167)</f>
        <v>45078</v>
      </c>
      <c r="H158" s="14">
        <f>'[1]TCE - ANEXO III - Preencher'!I167</f>
        <v>0</v>
      </c>
      <c r="I158" s="14">
        <f>'[1]TCE - ANEXO III - Preencher'!J167</f>
        <v>151.97</v>
      </c>
      <c r="J158" s="14">
        <f>'[1]TCE - ANEXO III - Preencher'!K167</f>
        <v>0</v>
      </c>
      <c r="K158" s="15">
        <f>'[1]TCE - ANEXO III - Preencher'!L167</f>
        <v>304.22000000000003</v>
      </c>
      <c r="L158" s="15">
        <f>'[1]TCE - ANEXO III - Preencher'!M167</f>
        <v>6.6</v>
      </c>
      <c r="M158" s="15">
        <f t="shared" si="13"/>
        <v>297.62</v>
      </c>
      <c r="N158" s="15">
        <f>'[1]TCE - ANEXO III - Preencher'!O167</f>
        <v>2.35</v>
      </c>
      <c r="O158" s="15">
        <f>'[1]TCE - ANEXO III - Preencher'!P167</f>
        <v>0</v>
      </c>
      <c r="P158" s="16">
        <f t="shared" si="14"/>
        <v>2.35</v>
      </c>
      <c r="Q158" s="15">
        <f>'[1]TCE - ANEXO III - Preencher'!R167</f>
        <v>123</v>
      </c>
      <c r="R158" s="15">
        <f>'[1]TCE - ANEXO III - Preencher'!S167</f>
        <v>79.2</v>
      </c>
      <c r="S158" s="16">
        <f t="shared" si="15"/>
        <v>43.8</v>
      </c>
      <c r="T158" s="15">
        <f>'[1]TCE - ANEXO III - Preencher'!U167</f>
        <v>0</v>
      </c>
      <c r="U158" s="15">
        <f>'[1]TCE - ANEXO III - Preencher'!V167</f>
        <v>0</v>
      </c>
      <c r="V158" s="16">
        <f t="shared" si="16"/>
        <v>0</v>
      </c>
      <c r="W158" s="17" t="str">
        <f>IF('[1]TCE - ANEXO III - Preencher'!X167="","",'[1]TCE - ANEXO III - Preencher'!X167)</f>
        <v/>
      </c>
      <c r="X158" s="15">
        <f>'[1]TCE - ANEXO III - Preencher'!Y167</f>
        <v>0</v>
      </c>
      <c r="Y158" s="15">
        <f>'[1]TCE - ANEXO III - Preencher'!Z167</f>
        <v>0</v>
      </c>
      <c r="Z158" s="16">
        <f t="shared" si="17"/>
        <v>0</v>
      </c>
      <c r="AA158" s="17" t="str">
        <f>IF('[1]TCE - ANEXO III - Preencher'!AB167="","",'[1]TCE - ANEXO III - Preencher'!AB167)</f>
        <v/>
      </c>
      <c r="AB158" s="15">
        <f t="shared" si="12"/>
        <v>495.74000000000007</v>
      </c>
    </row>
    <row r="159" spans="1:28" x14ac:dyDescent="0.25">
      <c r="A159" s="8">
        <f>IFERROR(VLOOKUP(B159,'[1]DADOS (OCULTAR)'!$Q$3:$S$133,3,0),"")</f>
        <v>9767633000951</v>
      </c>
      <c r="B159" s="9" t="str">
        <f>'[1]TCE - ANEXO III - Preencher'!C168</f>
        <v>UPA ENGENHO VELHO - C.G 010/2022</v>
      </c>
      <c r="C159" s="10"/>
      <c r="D159" s="11" t="str">
        <f>'[1]TCE - ANEXO III - Preencher'!E168</f>
        <v>VALERIA CRISPIM DA  SILVA</v>
      </c>
      <c r="E159" s="9" t="str">
        <f>IF('[1]TCE - ANEXO III - Preencher'!F168="4 - Assistência Odontológica","2 - Outros Profissionais da Saúde",'[1]TCE - ANEXO III - Preencher'!F168)</f>
        <v>2 - Outros Profissionais da Saúde</v>
      </c>
      <c r="F159" s="12">
        <f>'[1]TCE - ANEXO III - Preencher'!G168</f>
        <v>322205</v>
      </c>
      <c r="G159" s="13">
        <f>IF('[1]TCE - ANEXO III - Preencher'!H168="","",'[1]TCE - ANEXO III - Preencher'!H168)</f>
        <v>45078</v>
      </c>
      <c r="H159" s="14">
        <f>'[1]TCE - ANEXO III - Preencher'!I168</f>
        <v>0</v>
      </c>
      <c r="I159" s="14">
        <f>'[1]TCE - ANEXO III - Preencher'!J168</f>
        <v>162.62</v>
      </c>
      <c r="J159" s="14">
        <f>'[1]TCE - ANEXO III - Preencher'!K168</f>
        <v>0</v>
      </c>
      <c r="K159" s="15">
        <f>'[1]TCE - ANEXO III - Preencher'!L168</f>
        <v>304.22000000000003</v>
      </c>
      <c r="L159" s="15">
        <f>'[1]TCE - ANEXO III - Preencher'!M168</f>
        <v>6.6</v>
      </c>
      <c r="M159" s="15">
        <f t="shared" si="13"/>
        <v>297.62</v>
      </c>
      <c r="N159" s="15">
        <f>'[1]TCE - ANEXO III - Preencher'!O168</f>
        <v>2.35</v>
      </c>
      <c r="O159" s="15">
        <f>'[1]TCE - ANEXO III - Preencher'!P168</f>
        <v>0</v>
      </c>
      <c r="P159" s="16">
        <f t="shared" si="14"/>
        <v>2.35</v>
      </c>
      <c r="Q159" s="15">
        <f>'[1]TCE - ANEXO III - Preencher'!R168</f>
        <v>123</v>
      </c>
      <c r="R159" s="15">
        <f>'[1]TCE - ANEXO III - Preencher'!S168</f>
        <v>79.8</v>
      </c>
      <c r="S159" s="16">
        <f t="shared" si="15"/>
        <v>43.2</v>
      </c>
      <c r="T159" s="15">
        <f>'[1]TCE - ANEXO III - Preencher'!U168</f>
        <v>0</v>
      </c>
      <c r="U159" s="15">
        <f>'[1]TCE - ANEXO III - Preencher'!V168</f>
        <v>0</v>
      </c>
      <c r="V159" s="16">
        <f t="shared" si="16"/>
        <v>0</v>
      </c>
      <c r="W159" s="17" t="str">
        <f>IF('[1]TCE - ANEXO III - Preencher'!X168="","",'[1]TCE - ANEXO III - Preencher'!X168)</f>
        <v/>
      </c>
      <c r="X159" s="15">
        <f>'[1]TCE - ANEXO III - Preencher'!Y168</f>
        <v>0</v>
      </c>
      <c r="Y159" s="15">
        <f>'[1]TCE - ANEXO III - Preencher'!Z168</f>
        <v>0</v>
      </c>
      <c r="Z159" s="16">
        <f t="shared" si="17"/>
        <v>0</v>
      </c>
      <c r="AA159" s="17" t="str">
        <f>IF('[1]TCE - ANEXO III - Preencher'!AB168="","",'[1]TCE - ANEXO III - Preencher'!AB168)</f>
        <v/>
      </c>
      <c r="AB159" s="15">
        <f t="shared" si="12"/>
        <v>505.79</v>
      </c>
    </row>
    <row r="160" spans="1:28" x14ac:dyDescent="0.25">
      <c r="A160" s="8">
        <f>IFERROR(VLOOKUP(B160,'[1]DADOS (OCULTAR)'!$Q$3:$S$133,3,0),"")</f>
        <v>9767633000951</v>
      </c>
      <c r="B160" s="9" t="str">
        <f>'[1]TCE - ANEXO III - Preencher'!C169</f>
        <v>UPA ENGENHO VELHO - C.G 010/2022</v>
      </c>
      <c r="C160" s="10"/>
      <c r="D160" s="11" t="str">
        <f>'[1]TCE - ANEXO III - Preencher'!E169</f>
        <v>VALERIA RODRIGUES DA SILVA</v>
      </c>
      <c r="E160" s="9" t="str">
        <f>IF('[1]TCE - ANEXO III - Preencher'!F169="4 - Assistência Odontológica","2 - Outros Profissionais da Saúde",'[1]TCE - ANEXO III - Preencher'!F169)</f>
        <v>3 - Administrativo</v>
      </c>
      <c r="F160" s="12">
        <f>'[1]TCE - ANEXO III - Preencher'!G169</f>
        <v>513505</v>
      </c>
      <c r="G160" s="13">
        <f>IF('[1]TCE - ANEXO III - Preencher'!H169="","",'[1]TCE - ANEXO III - Preencher'!H169)</f>
        <v>45078</v>
      </c>
      <c r="H160" s="14">
        <f>'[1]TCE - ANEXO III - Preencher'!I169</f>
        <v>0</v>
      </c>
      <c r="I160" s="14">
        <f>'[1]TCE - ANEXO III - Preencher'!J169</f>
        <v>152.06</v>
      </c>
      <c r="J160" s="14">
        <f>'[1]TCE - ANEXO III - Preencher'!K169</f>
        <v>0</v>
      </c>
      <c r="K160" s="15">
        <f>'[1]TCE - ANEXO III - Preencher'!L169</f>
        <v>0</v>
      </c>
      <c r="L160" s="15">
        <f>'[1]TCE - ANEXO III - Preencher'!M169</f>
        <v>0</v>
      </c>
      <c r="M160" s="15">
        <f t="shared" si="13"/>
        <v>0</v>
      </c>
      <c r="N160" s="15">
        <f>'[1]TCE - ANEXO III - Preencher'!O169</f>
        <v>2.35</v>
      </c>
      <c r="O160" s="15">
        <f>'[1]TCE - ANEXO III - Preencher'!P169</f>
        <v>0</v>
      </c>
      <c r="P160" s="16">
        <f t="shared" si="14"/>
        <v>2.35</v>
      </c>
      <c r="Q160" s="15">
        <f>'[1]TCE - ANEXO III - Preencher'!R169</f>
        <v>123</v>
      </c>
      <c r="R160" s="15">
        <f>'[1]TCE - ANEXO III - Preencher'!S169</f>
        <v>79.2</v>
      </c>
      <c r="S160" s="16">
        <f t="shared" si="15"/>
        <v>43.8</v>
      </c>
      <c r="T160" s="15">
        <f>'[1]TCE - ANEXO III - Preencher'!U169</f>
        <v>0</v>
      </c>
      <c r="U160" s="15">
        <f>'[1]TCE - ANEXO III - Preencher'!V169</f>
        <v>0</v>
      </c>
      <c r="V160" s="16">
        <f t="shared" si="16"/>
        <v>0</v>
      </c>
      <c r="W160" s="17" t="str">
        <f>IF('[1]TCE - ANEXO III - Preencher'!X169="","",'[1]TCE - ANEXO III - Preencher'!X169)</f>
        <v/>
      </c>
      <c r="X160" s="15">
        <f>'[1]TCE - ANEXO III - Preencher'!Y169</f>
        <v>0</v>
      </c>
      <c r="Y160" s="15">
        <f>'[1]TCE - ANEXO III - Preencher'!Z169</f>
        <v>0</v>
      </c>
      <c r="Z160" s="16">
        <f t="shared" si="17"/>
        <v>0</v>
      </c>
      <c r="AA160" s="17" t="str">
        <f>IF('[1]TCE - ANEXO III - Preencher'!AB169="","",'[1]TCE - ANEXO III - Preencher'!AB169)</f>
        <v/>
      </c>
      <c r="AB160" s="15">
        <f t="shared" si="12"/>
        <v>198.20999999999998</v>
      </c>
    </row>
    <row r="161" spans="1:28" x14ac:dyDescent="0.25">
      <c r="A161" s="8">
        <f>IFERROR(VLOOKUP(B161,'[1]DADOS (OCULTAR)'!$Q$3:$S$133,3,0),"")</f>
        <v>9767633000951</v>
      </c>
      <c r="B161" s="9" t="str">
        <f>'[1]TCE - ANEXO III - Preencher'!C170</f>
        <v>UPA ENGENHO VELHO - C.G 010/2022</v>
      </c>
      <c r="C161" s="10"/>
      <c r="D161" s="11" t="str">
        <f>'[1]TCE - ANEXO III - Preencher'!E170</f>
        <v>VANESSA ANTONIO DO NASCIMENTO</v>
      </c>
      <c r="E161" s="9" t="str">
        <f>IF('[1]TCE - ANEXO III - Preencher'!F170="4 - Assistência Odontológica","2 - Outros Profissionais da Saúde",'[1]TCE - ANEXO III - Preencher'!F170)</f>
        <v>2 - Outros Profissionais da Saúde</v>
      </c>
      <c r="F161" s="12">
        <f>'[1]TCE - ANEXO III - Preencher'!G170</f>
        <v>322205</v>
      </c>
      <c r="G161" s="13">
        <f>IF('[1]TCE - ANEXO III - Preencher'!H170="","",'[1]TCE - ANEXO III - Preencher'!H170)</f>
        <v>45078</v>
      </c>
      <c r="H161" s="14">
        <f>'[1]TCE - ANEXO III - Preencher'!I170</f>
        <v>0</v>
      </c>
      <c r="I161" s="14">
        <f>'[1]TCE - ANEXO III - Preencher'!J170</f>
        <v>153.03</v>
      </c>
      <c r="J161" s="14">
        <f>'[1]TCE - ANEXO III - Preencher'!K170</f>
        <v>0</v>
      </c>
      <c r="K161" s="15">
        <f>'[1]TCE - ANEXO III - Preencher'!L170</f>
        <v>304.22000000000003</v>
      </c>
      <c r="L161" s="15">
        <f>'[1]TCE - ANEXO III - Preencher'!M170</f>
        <v>6.6</v>
      </c>
      <c r="M161" s="15">
        <f t="shared" si="13"/>
        <v>297.62</v>
      </c>
      <c r="N161" s="15">
        <f>'[1]TCE - ANEXO III - Preencher'!O170</f>
        <v>2.35</v>
      </c>
      <c r="O161" s="15">
        <f>'[1]TCE - ANEXO III - Preencher'!P170</f>
        <v>0</v>
      </c>
      <c r="P161" s="16">
        <f t="shared" si="14"/>
        <v>2.35</v>
      </c>
      <c r="Q161" s="15">
        <f>'[1]TCE - ANEXO III - Preencher'!R170</f>
        <v>123</v>
      </c>
      <c r="R161" s="15">
        <f>'[1]TCE - ANEXO III - Preencher'!S170</f>
        <v>77.14</v>
      </c>
      <c r="S161" s="16">
        <f t="shared" si="15"/>
        <v>45.86</v>
      </c>
      <c r="T161" s="15">
        <f>'[1]TCE - ANEXO III - Preencher'!U170</f>
        <v>0</v>
      </c>
      <c r="U161" s="15">
        <f>'[1]TCE - ANEXO III - Preencher'!V170</f>
        <v>0</v>
      </c>
      <c r="V161" s="16">
        <f t="shared" si="16"/>
        <v>0</v>
      </c>
      <c r="W161" s="17" t="str">
        <f>IF('[1]TCE - ANEXO III - Preencher'!X170="","",'[1]TCE - ANEXO III - Preencher'!X170)</f>
        <v/>
      </c>
      <c r="X161" s="15">
        <f>'[1]TCE - ANEXO III - Preencher'!Y170</f>
        <v>0</v>
      </c>
      <c r="Y161" s="15">
        <f>'[1]TCE - ANEXO III - Preencher'!Z170</f>
        <v>0</v>
      </c>
      <c r="Z161" s="16">
        <f t="shared" si="17"/>
        <v>0</v>
      </c>
      <c r="AA161" s="17" t="str">
        <f>IF('[1]TCE - ANEXO III - Preencher'!AB170="","",'[1]TCE - ANEXO III - Preencher'!AB170)</f>
        <v/>
      </c>
      <c r="AB161" s="15">
        <f t="shared" si="12"/>
        <v>498.86</v>
      </c>
    </row>
    <row r="162" spans="1:28" x14ac:dyDescent="0.25">
      <c r="A162" s="8">
        <f>IFERROR(VLOOKUP(B162,'[1]DADOS (OCULTAR)'!$Q$3:$S$133,3,0),"")</f>
        <v>9767633000951</v>
      </c>
      <c r="B162" s="9" t="str">
        <f>'[1]TCE - ANEXO III - Preencher'!C171</f>
        <v>UPA ENGENHO VELHO - C.G 010/2022</v>
      </c>
      <c r="C162" s="10"/>
      <c r="D162" s="11" t="str">
        <f>'[1]TCE - ANEXO III - Preencher'!E171</f>
        <v>VIVIAN RODRIGUES DOS SANTOS</v>
      </c>
      <c r="E162" s="9" t="str">
        <f>IF('[1]TCE - ANEXO III - Preencher'!F171="4 - Assistência Odontológica","2 - Outros Profissionais da Saúde",'[1]TCE - ANEXO III - Preencher'!F171)</f>
        <v>2 - Outros Profissionais da Saúde</v>
      </c>
      <c r="F162" s="12">
        <f>'[1]TCE - ANEXO III - Preencher'!G171</f>
        <v>515205</v>
      </c>
      <c r="G162" s="13">
        <f>IF('[1]TCE - ANEXO III - Preencher'!H171="","",'[1]TCE - ANEXO III - Preencher'!H171)</f>
        <v>45078</v>
      </c>
      <c r="H162" s="14">
        <f>'[1]TCE - ANEXO III - Preencher'!I171</f>
        <v>0</v>
      </c>
      <c r="I162" s="14">
        <f>'[1]TCE - ANEXO III - Preencher'!J171</f>
        <v>126.72</v>
      </c>
      <c r="J162" s="14">
        <f>'[1]TCE - ANEXO III - Preencher'!K171</f>
        <v>0</v>
      </c>
      <c r="K162" s="15">
        <f>'[1]TCE - ANEXO III - Preencher'!L171</f>
        <v>304.22000000000003</v>
      </c>
      <c r="L162" s="15">
        <f>'[1]TCE - ANEXO III - Preencher'!M171</f>
        <v>6.6</v>
      </c>
      <c r="M162" s="15">
        <f t="shared" si="13"/>
        <v>297.62</v>
      </c>
      <c r="N162" s="15">
        <f>'[1]TCE - ANEXO III - Preencher'!O171</f>
        <v>2.35</v>
      </c>
      <c r="O162" s="15">
        <f>'[1]TCE - ANEXO III - Preencher'!P171</f>
        <v>0</v>
      </c>
      <c r="P162" s="16">
        <f t="shared" si="14"/>
        <v>2.35</v>
      </c>
      <c r="Q162" s="15">
        <f>'[1]TCE - ANEXO III - Preencher'!R171</f>
        <v>123</v>
      </c>
      <c r="R162" s="15">
        <f>'[1]TCE - ANEXO III - Preencher'!S171</f>
        <v>79.2</v>
      </c>
      <c r="S162" s="16">
        <f t="shared" si="15"/>
        <v>43.8</v>
      </c>
      <c r="T162" s="15">
        <f>'[1]TCE - ANEXO III - Preencher'!U171</f>
        <v>0</v>
      </c>
      <c r="U162" s="15">
        <f>'[1]TCE - ANEXO III - Preencher'!V171</f>
        <v>0</v>
      </c>
      <c r="V162" s="16">
        <f t="shared" si="16"/>
        <v>0</v>
      </c>
      <c r="W162" s="17" t="str">
        <f>IF('[1]TCE - ANEXO III - Preencher'!X171="","",'[1]TCE - ANEXO III - Preencher'!X171)</f>
        <v/>
      </c>
      <c r="X162" s="15">
        <f>'[1]TCE - ANEXO III - Preencher'!Y171</f>
        <v>0</v>
      </c>
      <c r="Y162" s="15">
        <f>'[1]TCE - ANEXO III - Preencher'!Z171</f>
        <v>0</v>
      </c>
      <c r="Z162" s="16">
        <f t="shared" si="17"/>
        <v>0</v>
      </c>
      <c r="AA162" s="17" t="str">
        <f>IF('[1]TCE - ANEXO III - Preencher'!AB171="","",'[1]TCE - ANEXO III - Preencher'!AB171)</f>
        <v/>
      </c>
      <c r="AB162" s="15">
        <f t="shared" si="12"/>
        <v>470.49000000000007</v>
      </c>
    </row>
    <row r="163" spans="1:28" x14ac:dyDescent="0.25">
      <c r="A163" s="8">
        <f>IFERROR(VLOOKUP(B163,'[1]DADOS (OCULTAR)'!$Q$3:$S$133,3,0),"")</f>
        <v>9767633000951</v>
      </c>
      <c r="B163" s="9" t="str">
        <f>'[1]TCE - ANEXO III - Preencher'!C172</f>
        <v>UPA ENGENHO VELHO - C.G 010/2022</v>
      </c>
      <c r="C163" s="10"/>
      <c r="D163" s="11" t="str">
        <f>'[1]TCE - ANEXO III - Preencher'!E172</f>
        <v>WALTENIZE SILVA</v>
      </c>
      <c r="E163" s="9" t="str">
        <f>IF('[1]TCE - ANEXO III - Preencher'!F172="4 - Assistência Odontológica","2 - Outros Profissionais da Saúde",'[1]TCE - ANEXO III - Preencher'!F172)</f>
        <v>3 - Administrativo</v>
      </c>
      <c r="F163" s="12">
        <f>'[1]TCE - ANEXO III - Preencher'!G172</f>
        <v>123105</v>
      </c>
      <c r="G163" s="13">
        <f>IF('[1]TCE - ANEXO III - Preencher'!H172="","",'[1]TCE - ANEXO III - Preencher'!H172)</f>
        <v>45078</v>
      </c>
      <c r="H163" s="14">
        <f>'[1]TCE - ANEXO III - Preencher'!I172</f>
        <v>0</v>
      </c>
      <c r="I163" s="14">
        <f>'[1]TCE - ANEXO III - Preencher'!J172</f>
        <v>905.3</v>
      </c>
      <c r="J163" s="14">
        <f>'[1]TCE - ANEXO III - Preencher'!K172</f>
        <v>0</v>
      </c>
      <c r="K163" s="15">
        <f>'[1]TCE - ANEXO III - Preencher'!L172</f>
        <v>304.22000000000003</v>
      </c>
      <c r="L163" s="15">
        <f>'[1]TCE - ANEXO III - Preencher'!M172</f>
        <v>6.6</v>
      </c>
      <c r="M163" s="15">
        <f t="shared" si="13"/>
        <v>297.62</v>
      </c>
      <c r="N163" s="15">
        <f>'[1]TCE - ANEXO III - Preencher'!O172</f>
        <v>17.93</v>
      </c>
      <c r="O163" s="15">
        <f>'[1]TCE - ANEXO III - Preencher'!P172</f>
        <v>0</v>
      </c>
      <c r="P163" s="16">
        <f t="shared" si="14"/>
        <v>17.93</v>
      </c>
      <c r="Q163" s="15">
        <f>'[1]TCE - ANEXO III - Preencher'!R172</f>
        <v>0</v>
      </c>
      <c r="R163" s="15">
        <f>'[1]TCE - ANEXO III - Preencher'!S172</f>
        <v>0</v>
      </c>
      <c r="S163" s="16">
        <f t="shared" si="15"/>
        <v>0</v>
      </c>
      <c r="T163" s="15">
        <f>'[1]TCE - ANEXO III - Preencher'!U172</f>
        <v>0</v>
      </c>
      <c r="U163" s="15">
        <f>'[1]TCE - ANEXO III - Preencher'!V172</f>
        <v>0</v>
      </c>
      <c r="V163" s="16">
        <f t="shared" si="16"/>
        <v>0</v>
      </c>
      <c r="W163" s="17" t="str">
        <f>IF('[1]TCE - ANEXO III - Preencher'!X172="","",'[1]TCE - ANEXO III - Preencher'!X172)</f>
        <v/>
      </c>
      <c r="X163" s="15">
        <f>'[1]TCE - ANEXO III - Preencher'!Y172</f>
        <v>0</v>
      </c>
      <c r="Y163" s="15">
        <f>'[1]TCE - ANEXO III - Preencher'!Z172</f>
        <v>0</v>
      </c>
      <c r="Z163" s="16">
        <f t="shared" si="17"/>
        <v>0</v>
      </c>
      <c r="AA163" s="17" t="str">
        <f>IF('[1]TCE - ANEXO III - Preencher'!AB172="","",'[1]TCE - ANEXO III - Preencher'!AB172)</f>
        <v/>
      </c>
      <c r="AB163" s="15">
        <f t="shared" si="12"/>
        <v>1220.8500000000001</v>
      </c>
    </row>
    <row r="164" spans="1:28" x14ac:dyDescent="0.25">
      <c r="A164" s="8">
        <f>IFERROR(VLOOKUP(B164,'[1]DADOS (OCULTAR)'!$Q$3:$S$133,3,0),"")</f>
        <v>9767633000951</v>
      </c>
      <c r="B164" s="9" t="str">
        <f>'[1]TCE - ANEXO III - Preencher'!C173</f>
        <v>UPA ENGENHO VELHO - C.G 010/2022</v>
      </c>
      <c r="C164" s="10"/>
      <c r="D164" s="11" t="str">
        <f>'[1]TCE - ANEXO III - Preencher'!E173</f>
        <v>WELLERSON KLEYSON DA SILVA CORREIA</v>
      </c>
      <c r="E164" s="9" t="str">
        <f>IF('[1]TCE - ANEXO III - Preencher'!F173="4 - Assistência Odontológica","2 - Outros Profissionais da Saúde",'[1]TCE - ANEXO III - Preencher'!F173)</f>
        <v>3 - Administrativo</v>
      </c>
      <c r="F164" s="12">
        <f>'[1]TCE - ANEXO III - Preencher'!G173</f>
        <v>422110</v>
      </c>
      <c r="G164" s="13">
        <f>IF('[1]TCE - ANEXO III - Preencher'!H173="","",'[1]TCE - ANEXO III - Preencher'!H173)</f>
        <v>45078</v>
      </c>
      <c r="H164" s="14">
        <f>'[1]TCE - ANEXO III - Preencher'!I173</f>
        <v>0</v>
      </c>
      <c r="I164" s="14">
        <f>'[1]TCE - ANEXO III - Preencher'!J173</f>
        <v>152.07</v>
      </c>
      <c r="J164" s="14">
        <f>'[1]TCE - ANEXO III - Preencher'!K173</f>
        <v>0</v>
      </c>
      <c r="K164" s="15">
        <f>'[1]TCE - ANEXO III - Preencher'!L173</f>
        <v>304.22000000000003</v>
      </c>
      <c r="L164" s="15">
        <f>'[1]TCE - ANEXO III - Preencher'!M173</f>
        <v>6.6</v>
      </c>
      <c r="M164" s="15">
        <f t="shared" si="13"/>
        <v>297.62</v>
      </c>
      <c r="N164" s="15">
        <f>'[1]TCE - ANEXO III - Preencher'!O173</f>
        <v>2.35</v>
      </c>
      <c r="O164" s="15">
        <f>'[1]TCE - ANEXO III - Preencher'!P173</f>
        <v>0</v>
      </c>
      <c r="P164" s="16">
        <f t="shared" si="14"/>
        <v>2.35</v>
      </c>
      <c r="Q164" s="15">
        <f>'[1]TCE - ANEXO III - Preencher'!R173</f>
        <v>0</v>
      </c>
      <c r="R164" s="15">
        <f>'[1]TCE - ANEXO III - Preencher'!S173</f>
        <v>0</v>
      </c>
      <c r="S164" s="16">
        <f t="shared" si="15"/>
        <v>0</v>
      </c>
      <c r="T164" s="15">
        <f>'[1]TCE - ANEXO III - Preencher'!U173</f>
        <v>0</v>
      </c>
      <c r="U164" s="15">
        <f>'[1]TCE - ANEXO III - Preencher'!V173</f>
        <v>0</v>
      </c>
      <c r="V164" s="16">
        <f t="shared" si="16"/>
        <v>0</v>
      </c>
      <c r="W164" s="17" t="str">
        <f>IF('[1]TCE - ANEXO III - Preencher'!X173="","",'[1]TCE - ANEXO III - Preencher'!X173)</f>
        <v/>
      </c>
      <c r="X164" s="15">
        <f>'[1]TCE - ANEXO III - Preencher'!Y173</f>
        <v>0</v>
      </c>
      <c r="Y164" s="15">
        <f>'[1]TCE - ANEXO III - Preencher'!Z173</f>
        <v>0</v>
      </c>
      <c r="Z164" s="16">
        <f t="shared" si="17"/>
        <v>0</v>
      </c>
      <c r="AA164" s="17" t="str">
        <f>IF('[1]TCE - ANEXO III - Preencher'!AB173="","",'[1]TCE - ANEXO III - Preencher'!AB173)</f>
        <v/>
      </c>
      <c r="AB164" s="15">
        <f t="shared" si="12"/>
        <v>452.04</v>
      </c>
    </row>
    <row r="165" spans="1:28" x14ac:dyDescent="0.25">
      <c r="A165" s="8">
        <f>IFERROR(VLOOKUP(B165,'[1]DADOS (OCULTAR)'!$Q$3:$S$133,3,0),"")</f>
        <v>9767633000951</v>
      </c>
      <c r="B165" s="9" t="str">
        <f>'[1]TCE - ANEXO III - Preencher'!C174</f>
        <v>UPA ENGENHO VELHO - C.G 010/2022</v>
      </c>
      <c r="C165" s="10"/>
      <c r="D165" s="11" t="str">
        <f>'[1]TCE - ANEXO III - Preencher'!E174</f>
        <v xml:space="preserve">WILLIANE MARIA FERREIRA </v>
      </c>
      <c r="E165" s="9" t="str">
        <f>IF('[1]TCE - ANEXO III - Preencher'!F174="4 - Assistência Odontológica","2 - Outros Profissionais da Saúde",'[1]TCE - ANEXO III - Preencher'!F174)</f>
        <v>2 - Outros Profissionais da Saúde</v>
      </c>
      <c r="F165" s="12">
        <f>'[1]TCE - ANEXO III - Preencher'!G174</f>
        <v>223505</v>
      </c>
      <c r="G165" s="13">
        <f>IF('[1]TCE - ANEXO III - Preencher'!H174="","",'[1]TCE - ANEXO III - Preencher'!H174)</f>
        <v>45078</v>
      </c>
      <c r="H165" s="14">
        <f>'[1]TCE - ANEXO III - Preencher'!I174</f>
        <v>0</v>
      </c>
      <c r="I165" s="14">
        <f>'[1]TCE - ANEXO III - Preencher'!J174</f>
        <v>288.3</v>
      </c>
      <c r="J165" s="14">
        <f>'[1]TCE - ANEXO III - Preencher'!K174</f>
        <v>0</v>
      </c>
      <c r="K165" s="15">
        <f>'[1]TCE - ANEXO III - Preencher'!L174</f>
        <v>0</v>
      </c>
      <c r="L165" s="15">
        <f>'[1]TCE - ANEXO III - Preencher'!M174</f>
        <v>0</v>
      </c>
      <c r="M165" s="15">
        <f t="shared" si="13"/>
        <v>0</v>
      </c>
      <c r="N165" s="15">
        <f>'[1]TCE - ANEXO III - Preencher'!O174</f>
        <v>4.09</v>
      </c>
      <c r="O165" s="15">
        <f>'[1]TCE - ANEXO III - Preencher'!P174</f>
        <v>0</v>
      </c>
      <c r="P165" s="16">
        <f t="shared" si="14"/>
        <v>4.09</v>
      </c>
      <c r="Q165" s="15">
        <f>'[1]TCE - ANEXO III - Preencher'!R174</f>
        <v>98.4</v>
      </c>
      <c r="R165" s="15">
        <f>'[1]TCE - ANEXO III - Preencher'!S174</f>
        <v>98.4</v>
      </c>
      <c r="S165" s="16">
        <f t="shared" si="15"/>
        <v>0</v>
      </c>
      <c r="T165" s="15">
        <f>'[1]TCE - ANEXO III - Preencher'!U174</f>
        <v>0</v>
      </c>
      <c r="U165" s="15">
        <f>'[1]TCE - ANEXO III - Preencher'!V174</f>
        <v>0</v>
      </c>
      <c r="V165" s="16">
        <f t="shared" si="16"/>
        <v>0</v>
      </c>
      <c r="W165" s="17" t="str">
        <f>IF('[1]TCE - ANEXO III - Preencher'!X174="","",'[1]TCE - ANEXO III - Preencher'!X174)</f>
        <v/>
      </c>
      <c r="X165" s="15">
        <f>'[1]TCE - ANEXO III - Preencher'!Y174</f>
        <v>0</v>
      </c>
      <c r="Y165" s="15">
        <f>'[1]TCE - ANEXO III - Preencher'!Z174</f>
        <v>0</v>
      </c>
      <c r="Z165" s="16">
        <f t="shared" si="17"/>
        <v>0</v>
      </c>
      <c r="AA165" s="17" t="str">
        <f>IF('[1]TCE - ANEXO III - Preencher'!AB174="","",'[1]TCE - ANEXO III - Preencher'!AB174)</f>
        <v/>
      </c>
      <c r="AB165" s="15">
        <f t="shared" si="12"/>
        <v>292.39</v>
      </c>
    </row>
  </sheetData>
  <mergeCells count="16">
    <mergeCell ref="Q1:S1"/>
    <mergeCell ref="T1:W1"/>
    <mergeCell ref="X1:AA1"/>
    <mergeCell ref="AB1:AB2"/>
    <mergeCell ref="G1:G2"/>
    <mergeCell ref="H1:H2"/>
    <mergeCell ref="I1:I2"/>
    <mergeCell ref="J1:J2"/>
    <mergeCell ref="K1:M1"/>
    <mergeCell ref="N1:P1"/>
    <mergeCell ref="A1:A2"/>
    <mergeCell ref="B1:B2"/>
    <mergeCell ref="C1:C2"/>
    <mergeCell ref="D1:D2"/>
    <mergeCell ref="E1:E2"/>
    <mergeCell ref="F1:F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2023-07-24T18:35:58Z</dcterms:created>
  <dcterms:modified xsi:type="dcterms:W3CDTF">2023-07-24T18:37:50Z</dcterms:modified>
</cp:coreProperties>
</file>