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- PLANILHA CONTÁBIL FINANCEIRA\Planilha Contábil Financeira\2023\06 - Junho\14.3 Arquivo ZIP (Publicação) XLS 2023_06\"/>
    </mc:Choice>
  </mc:AlternateContent>
  <bookViews>
    <workbookView xWindow="0" yWindow="0" windowWidth="21600" windowHeight="91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<sst xmlns="http://schemas.openxmlformats.org/spreadsheetml/2006/main" count="153" uniqueCount="104">
  <si>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</si>
  <si>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</si>
  <si>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</si>
  <si>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</si>
  <si>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</si>
  <si>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</si>
  <si>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</si>
  <si>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</si>
  <si>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</si>
  <si>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</si>
  <si>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AÇÃO SERVIÇOS TELECOM</t>
  </si>
  <si>
    <t>http://hospitalmarialucinda.com/transparencia/docs/upacbo/9/1%C2%BA%20T.A%20A%C3%87%C3%83O%20TELECOM.pdf</t>
  </si>
  <si>
    <t>ACR COMERCIAL LTDA</t>
  </si>
  <si>
    <t>https://www.hospitalmarialucinda.com/transparencia/docs/upacbo/9/1%C2%B0%20T.A%20ACR.pdf</t>
  </si>
  <si>
    <t>FARIAS E ROCHA ADVOCACIA</t>
  </si>
  <si>
    <t>http://www.hospitalmarialucinda.com/transparencia/docs/upacbo/9/1%C2%BA%20TERMO%20ADITIVO%20FARIAS%20E%20ROCHA.pdf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</si>
  <si>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</si>
  <si>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</si>
  <si>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</si>
  <si>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</si>
  <si>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</si>
  <si>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</si>
  <si>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</si>
  <si>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https://www.hospitalmarialucinda.org/files/pdf/1o-t.a-laveclin-lavanderia-hospitalar-eireli-16_23_4-1o-t.a-laveclin.pdf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</si>
  <si>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</si>
  <si>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</si>
  <si>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</si>
  <si>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</si>
  <si>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</si>
  <si>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https://www.hospitalmarialucinda.org/files/pdf/1o-t.a-gerastep---geradores-assistencia-tecnica-e-pecas-ltda-16_23_4-1o-t.a-gerastec.pdf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</si>
  <si>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</si>
  <si>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</si>
  <si>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</si>
  <si>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</si>
  <si>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</si>
  <si>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</si>
  <si>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</si>
  <si>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https://www.hospitalmarialucinda.org/files/pdf/1o-t.a-advisersit-servicos-de-informatica-ltda-16_23_4-10891998000115t.a1.pdf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</si>
  <si>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</si>
  <si>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</si>
  <si>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</si>
  <si>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</si>
  <si>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</si>
  <si>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</si>
  <si>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</si>
  <si>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</si>
  <si>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</si>
  <si>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</si>
  <si>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</si>
  <si>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</si>
  <si>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</si>
  <si>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</si>
  <si>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</si>
  <si>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</si>
  <si>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</si>
  <si>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</si>
  <si>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</si>
  <si>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</si>
  <si>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</si>
  <si>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</si>
  <si>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</si>
  <si>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</si>
  <si>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</si>
  <si>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</si>
  <si>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</si>
  <si>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</si>
  <si>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</si>
  <si>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</si>
  <si>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</si>
  <si>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</si>
  <si>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</si>
  <si>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</si>
  <si>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</si>
  <si>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</si>
  <si>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</si>
  <si>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</si>
  <si>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</si>
  <si>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</si>
  <si>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</si>
  <si>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</si>
  <si>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</si>
  <si>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</si>
  <si>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</si>
  <si>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</si>
  <si>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</si>
  <si>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</si>
  <si>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</si>
  <si>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</si>
  <si>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</si>
  <si>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</si>
  <si>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</si>
  <si>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</si>
  <si>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</si>
  <si>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</si>
  <si>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</si>
  <si>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</si>
  <si>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</si>
  <si>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https://www.hospitalmarialucinda.org/admin/pt_dados/ver.php?id=YjIxOWM3ZWZiZjE4YWJjMzljZjQyNmRlOTA2ZTZmOWZkN2RhYjI2Nw==</t>
  </si>
  <si>
    <t>1° TA SERVAL SERVIÇOS E LIMPEZA</t>
  </si>
  <si>
    <t>https://www.hospitalmarialucinda.org/admin/pt_dados/ver.php?id=MjA3YTgwMjhhYjAxMmI4ZWZiYmVmZWRkM2FhODY2MGVmMjdhYzEyMA==</t>
  </si>
  <si>
    <t>2° TA SERVAL SERVIÇOS E LIMPEZA</t>
  </si>
  <si>
    <t xml:space="preserve">1° TA SINTESE LICENCIAMENTO </t>
  </si>
  <si>
    <t>1°</t>
  </si>
  <si>
    <t>https://www.hospitalmarialucinda.org/admin/pt_dados/ver.php?id=YWJlODlhMTY2YzVjNGJhNzYyZGFmMDEwMzhhMWE4ODNlYjYwODVhNA==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</si>
</sst>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PLANILHA%20CONT&#193;BIL%20FINANCEIRA/Planilha%20Cont&#225;bil%20Financeira/2023/06%20-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39" zoomScale="90" zoomScaleNormal="90" workbookViewId="0">
      <selection activeCell="A47" sqref="A4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45383</v>
      </c>
      <c r="H2" s="8">
        <v>15000</v>
      </c>
      <c r="I2" s="5" t="s">
        <v>11</v>
      </c>
    </row>
    <row r="3" spans="1:9" ht="21" customHeight="1" x14ac:dyDescent="0.2">
      <c r="A3" s="2">
        <f>IFERROR(VLOOKUP(B3,'[1]DADOS (OCULTAR)'!$Q$3:$S$133,3,0),"")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(OCULTAR)'!$Q$3:$S$133,3,0),"")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44621</v>
      </c>
      <c r="H4" s="8">
        <v>25200</v>
      </c>
      <c r="I4" s="5" t="s">
        <v>15</v>
      </c>
    </row>
    <row r="5" spans="1:9" ht="21" customHeight="1" x14ac:dyDescent="0.2">
      <c r="A5" s="2">
        <f>IFERROR(VLOOKUP(B5,'[1]DADOS (OCULTAR)'!$Q$3:$S$133,3,0),"")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(OCULTAR)'!$Q$3:$S$133,3,0),"")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44805</v>
      </c>
      <c r="G6" s="7">
        <v>45170</v>
      </c>
      <c r="H6" s="8">
        <v>330</v>
      </c>
      <c r="I6" s="5" t="s">
        <v>19</v>
      </c>
    </row>
    <row r="7" spans="1:9" ht="21" customHeight="1" x14ac:dyDescent="0.2">
      <c r="A7" s="2">
        <f>IFERROR(VLOOKUP(B7,'[1]DADOS (OCULTAR)'!$Q$3:$S$133,3,0),"")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44805</v>
      </c>
      <c r="G7" s="7">
        <v>45170</v>
      </c>
      <c r="H7" s="8">
        <v>2100</v>
      </c>
      <c r="I7" s="5" t="s">
        <v>21</v>
      </c>
    </row>
    <row r="8" spans="1:9" ht="21" customHeight="1" x14ac:dyDescent="0.2">
      <c r="A8" s="2">
        <f>IFERROR(VLOOKUP(B8,'[1]DADOS (OCULTAR)'!$Q$3:$S$133,3,0),"")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44805</v>
      </c>
      <c r="G8" s="7">
        <v>45170</v>
      </c>
      <c r="H8" s="8">
        <v>2994.78</v>
      </c>
      <c r="I8" s="5" t="s">
        <v>23</v>
      </c>
    </row>
    <row r="9" spans="1:9" ht="21" customHeight="1" x14ac:dyDescent="0.2">
      <c r="A9" s="2">
        <f>IFERROR(VLOOKUP(B9,'[1]DADOS (OCULTAR)'!$Q$3:$S$133,3,0),"")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(OCULTAR)'!$Q$3:$S$133,3,0),"")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45170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(OCULTAR)'!$Q$3:$S$133,3,0),"")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380</v>
      </c>
      <c r="I11" s="5" t="s">
        <v>29</v>
      </c>
    </row>
    <row r="12" spans="1:9" ht="21" customHeight="1" x14ac:dyDescent="0.2">
      <c r="A12" s="2">
        <f>IFERROR(VLOOKUP(B12,'[1]DADOS (OCULTAR)'!$Q$3:$S$133,3,0),"")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(OCULTAR)'!$Q$3:$S$133,3,0),"")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45170</v>
      </c>
      <c r="H13" s="8">
        <v>21000</v>
      </c>
      <c r="I13" s="5" t="s">
        <v>33</v>
      </c>
    </row>
    <row r="14" spans="1:9" ht="21" customHeight="1" x14ac:dyDescent="0.2">
      <c r="A14" s="2">
        <f>IFERROR(VLOOKUP(B14,'[1]DADOS (OCULTAR)'!$Q$3:$S$133,3,0),"")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(OCULTAR)'!$Q$3:$S$133,3,0),"")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45170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(OCULTAR)'!$Q$3:$S$133,3,0),"")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45170</v>
      </c>
      <c r="H16" s="8">
        <v>1250</v>
      </c>
      <c r="I16" s="5" t="s">
        <v>39</v>
      </c>
    </row>
    <row r="17" spans="1:9" ht="21" customHeight="1" x14ac:dyDescent="0.2">
      <c r="A17" s="2">
        <f>IFERROR(VLOOKUP(B17,'[1]DADOS (OCULTAR)'!$Q$3:$S$133,3,0),"")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45170</v>
      </c>
      <c r="H17" s="8">
        <v>1250</v>
      </c>
      <c r="I17" s="5" t="s">
        <v>41</v>
      </c>
    </row>
    <row r="18" spans="1:9" ht="21" customHeight="1" x14ac:dyDescent="0.2">
      <c r="A18" s="2">
        <f>IFERROR(VLOOKUP(B18,'[1]DADOS (OCULTAR)'!$Q$3:$S$133,3,0),"")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(OCULTAR)'!$Q$3:$S$133,3,0),"")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(OCULTAR)'!$Q$3:$S$133,3,0),"")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(OCULTAR)'!$Q$3:$S$133,3,0),"")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(OCULTAR)'!$Q$3:$S$133,3,0),"")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(OCULTAR)'!$Q$3:$S$133,3,0),"")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(OCULTAR)'!$Q$3:$S$133,3,0),"")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45170</v>
      </c>
      <c r="H24" s="8">
        <v>1250</v>
      </c>
      <c r="I24" s="5" t="s">
        <v>55</v>
      </c>
    </row>
    <row r="25" spans="1:9" ht="21" customHeight="1" x14ac:dyDescent="0.2">
      <c r="A25" s="2">
        <f>IFERROR(VLOOKUP(B25,'[1]DADOS (OCULTAR)'!$Q$3:$S$133,3,0),"")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45170</v>
      </c>
      <c r="H25" s="8">
        <v>1250</v>
      </c>
      <c r="I25" s="5" t="s">
        <v>57</v>
      </c>
    </row>
    <row r="26" spans="1:9" ht="21" customHeight="1" x14ac:dyDescent="0.2">
      <c r="A26" s="2">
        <f>IFERROR(VLOOKUP(B26,'[1]DADOS (OCULTAR)'!$Q$3:$S$133,3,0),"")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45170</v>
      </c>
      <c r="H26" s="8">
        <v>1250</v>
      </c>
      <c r="I26" s="5" t="s">
        <v>59</v>
      </c>
    </row>
    <row r="27" spans="1:9" ht="21" customHeight="1" x14ac:dyDescent="0.2">
      <c r="A27" s="2">
        <f>IFERROR(VLOOKUP(B27,'[1]DADOS (OCULTAR)'!$Q$3:$S$133,3,0),"")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45170</v>
      </c>
      <c r="H27" s="8">
        <v>1350</v>
      </c>
      <c r="I27" s="5" t="s">
        <v>61</v>
      </c>
    </row>
    <row r="28" spans="1:9" ht="21" customHeight="1" x14ac:dyDescent="0.2">
      <c r="A28" s="2">
        <f>IFERROR(VLOOKUP(B28,'[1]DADOS (OCULTAR)'!$Q$3:$S$133,3,0),"")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45170</v>
      </c>
      <c r="H28" s="8">
        <v>1350</v>
      </c>
      <c r="I28" s="5" t="s">
        <v>63</v>
      </c>
    </row>
    <row r="29" spans="1:9" ht="21" customHeight="1" x14ac:dyDescent="0.2">
      <c r="A29" s="2">
        <f>IFERROR(VLOOKUP(B29,'[1]DADOS (OCULTAR)'!$Q$3:$S$133,3,0),"")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(OCULTAR)'!$Q$3:$S$133,3,0),"")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45170</v>
      </c>
      <c r="H30" s="8">
        <v>1100</v>
      </c>
      <c r="I30" s="5" t="s">
        <v>67</v>
      </c>
    </row>
    <row r="31" spans="1:9" ht="21" customHeight="1" x14ac:dyDescent="0.2">
      <c r="A31" s="2">
        <f>IFERROR(VLOOKUP(B31,'[1]DADOS (OCULTAR)'!$Q$3:$S$133,3,0),"")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(OCULTAR)'!$Q$3:$S$133,3,0),"")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(OCULTAR)'!$Q$3:$S$133,3,0),"")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45170</v>
      </c>
      <c r="H33" s="8">
        <v>1250</v>
      </c>
      <c r="I33" s="5" t="s">
        <v>73</v>
      </c>
    </row>
    <row r="34" spans="1:9" ht="21" customHeight="1" x14ac:dyDescent="0.2">
      <c r="A34" s="2">
        <f>IFERROR(VLOOKUP(B34,'[1]DADOS (OCULTAR)'!$Q$3:$S$133,3,0),"")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45170</v>
      </c>
      <c r="H34" s="8">
        <v>1250</v>
      </c>
      <c r="I34" s="5" t="s">
        <v>75</v>
      </c>
    </row>
    <row r="35" spans="1:9" ht="21" customHeight="1" x14ac:dyDescent="0.2">
      <c r="A35" s="2">
        <f>IFERROR(VLOOKUP(B35,'[1]DADOS (OCULTAR)'!$Q$3:$S$133,3,0),"")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45170</v>
      </c>
      <c r="H35" s="8">
        <v>1350</v>
      </c>
      <c r="I35" s="5" t="s">
        <v>77</v>
      </c>
    </row>
    <row r="36" spans="1:9" ht="21" customHeight="1" x14ac:dyDescent="0.2">
      <c r="A36" s="2">
        <f>IFERROR(VLOOKUP(B36,'[1]DADOS (OCULTAR)'!$Q$3:$S$133,3,0),"")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45170</v>
      </c>
      <c r="H36" s="8">
        <v>1350</v>
      </c>
      <c r="I36" s="5" t="s">
        <v>79</v>
      </c>
    </row>
    <row r="37" spans="1:9" ht="21" customHeight="1" x14ac:dyDescent="0.2">
      <c r="A37" s="2">
        <f>IFERROR(VLOOKUP(B37,'[1]DADOS (OCULTAR)'!$Q$3:$S$133,3,0),"")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45170</v>
      </c>
      <c r="H37" s="8">
        <v>1350</v>
      </c>
      <c r="I37" s="5" t="s">
        <v>81</v>
      </c>
    </row>
    <row r="38" spans="1:9" ht="21" customHeight="1" x14ac:dyDescent="0.2">
      <c r="A38" s="2">
        <f>IFERROR(VLOOKUP(B38,'[1]DADOS (OCULTAR)'!$Q$3:$S$133,3,0),"")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(OCULTAR)'!$Q$3:$S$133,3,0),"")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(OCULTAR)'!$Q$3:$S$133,3,0),"")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45170</v>
      </c>
      <c r="H40" s="8">
        <v>1350</v>
      </c>
      <c r="I40" s="5" t="s">
        <v>87</v>
      </c>
    </row>
    <row r="41" spans="1:9" ht="21" customHeight="1" x14ac:dyDescent="0.2">
      <c r="A41" s="2">
        <f>IFERROR(VLOOKUP(B41,'[1]DADOS (OCULTAR)'!$Q$3:$S$133,3,0),"")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45170</v>
      </c>
      <c r="H41" s="8">
        <v>1350</v>
      </c>
      <c r="I41" s="5" t="s">
        <v>89</v>
      </c>
    </row>
    <row r="42" spans="1:9" ht="21" customHeight="1" x14ac:dyDescent="0.2">
      <c r="A42" s="2">
        <f>IFERROR(VLOOKUP(B42,'[1]DADOS (OCULTAR)'!$Q$3:$S$133,3,0),"")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45170</v>
      </c>
      <c r="H42" s="8">
        <v>1250</v>
      </c>
      <c r="I42" s="5" t="s">
        <v>91</v>
      </c>
    </row>
    <row r="43" spans="1:9" ht="21" customHeight="1" x14ac:dyDescent="0.2">
      <c r="A43" s="2">
        <f>IFERROR(VLOOKUP(B43,'[1]DADOS (OCULTAR)'!$Q$3:$S$133,3,0),"")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(OCULTAR)'!$Q$3:$S$133,3,0),"")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(OCULTAR)'!$Q$3:$S$133,3,0),"")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(OCULTAR)'!$Q$3:$S$133,3,0),"")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28388.81</v>
      </c>
      <c r="I46" s="5" t="s">
        <v>99</v>
      </c>
    </row>
    <row r="47" spans="1:9" ht="21" customHeight="1" x14ac:dyDescent="0.2">
      <c r="A47" s="2">
        <f>IFERROR(VLOOKUP(B47,'[1]DADOS (OCULTAR)'!$Q$3:$S$133,3,0),"")</f>
        <v>9767633000790</v>
      </c>
      <c r="B47" s="3" t="s">
        <v>9</v>
      </c>
      <c r="C47" s="4">
        <v>7360290000123</v>
      </c>
      <c r="D47" s="5" t="s">
        <v>100</v>
      </c>
      <c r="E47" s="6" t="s">
        <v>16</v>
      </c>
      <c r="F47" s="9">
        <v>44622</v>
      </c>
      <c r="G47" s="9">
        <v>45077</v>
      </c>
      <c r="H47" s="8">
        <v>28388.81</v>
      </c>
      <c r="I47" s="5" t="s">
        <v>99</v>
      </c>
    </row>
    <row r="48" spans="1:9" ht="21" customHeight="1" x14ac:dyDescent="0.2">
      <c r="A48" s="2">
        <f>IFERROR(VLOOKUP(B48,'[1]DADOS (OCULTAR)'!$Q$3:$S$133,3,0),"")</f>
        <v>9767633000790</v>
      </c>
      <c r="B48" s="3" t="s">
        <v>9</v>
      </c>
      <c r="C48" s="4">
        <v>16783034000130</v>
      </c>
      <c r="D48" s="5" t="s">
        <v>101</v>
      </c>
      <c r="E48" s="6" t="s">
        <v>102</v>
      </c>
      <c r="F48" s="9">
        <v>44805</v>
      </c>
      <c r="G48" s="9">
        <v>45170</v>
      </c>
      <c r="H48" s="8">
        <v>900</v>
      </c>
      <c r="I48" s="5" t="s">
        <v>103</v>
      </c>
    </row>
    <row r="49" spans="1:9" ht="21" customHeight="1" x14ac:dyDescent="0.2">
      <c r="A49" s="2" t="str">
        <f>IFERROR(VLOOKUP(B49,'[1]DADOS (OCULTAR)'!$Q$3:$S$133,3,0),"")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(OCULTAR)'!$Q$3:$S$133,3,0),"")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(OCULTAR)'!$Q$3:$S$133,3,0),"")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(OCULTAR)'!$Q$3:$S$133,3,0),"")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(OCULTAR)'!$Q$3:$S$133,3,0),"")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(OCULTAR)'!$Q$3:$S$133,3,0),"")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(OCULTAR)'!$Q$3:$S$133,3,0),"")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(OCULTAR)'!$Q$3:$S$133,3,0),"")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(OCULTAR)'!$Q$3:$S$133,3,0),"")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(OCULTAR)'!$Q$3:$S$133,3,0),"")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(OCULTAR)'!$Q$3:$S$133,3,0),"")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(OCULTAR)'!$Q$3:$S$133,3,0),"")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2023-07-25T22:18:36Z</dcterms:created>
  <dcterms:modified xsi:type="dcterms:W3CDTF">2023-07-25T22:18:54Z</dcterms:modified>
</cp:coreProperties>
</file>