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10 - PLANILHA CONTÁBIL FINANCEIRA\Planilha Contábil Financeira\2023\06 - Junho\14.3 Arquivo ZIP (Publicação) XLS 2023_06\"/>
    </mc:Choice>
  </mc:AlternateContent>
  <bookViews>
    <workbookView xWindow="0" yWindow="0" windowWidth="21600" windowHeight="91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AB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AB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AB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B4617" i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AB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AB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B4138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AB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AB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AB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/>
  <c r="AB3567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AB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AB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B3459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AB3408" i="1" s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AB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B3382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AB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AB3152" i="1" s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AB3136" i="1" s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AB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AB3120" i="1" s="1"/>
  <c r="H3120" i="1"/>
  <c r="G3120" i="1"/>
  <c r="F3120" i="1"/>
  <c r="E3120" i="1"/>
  <c r="D3120" i="1"/>
  <c r="B3120" i="1"/>
  <c r="A3120" i="1"/>
  <c r="AB3119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AB3104" i="1" s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AB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AB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AB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AB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AB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AB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AB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AB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AB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AB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AB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AB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AB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AB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B2587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AB2556" i="1" s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AB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B2526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B2510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AB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AB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AB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AB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AB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AB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AB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AB2231" i="1" s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AB2167" i="1" s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AB2151" i="1" s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AB2135" i="1" s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AB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AB2119" i="1" s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AB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AB2087" i="1" s="1"/>
  <c r="H2087" i="1"/>
  <c r="G2087" i="1"/>
  <c r="F2087" i="1"/>
  <c r="E2087" i="1"/>
  <c r="D2087" i="1"/>
  <c r="B2087" i="1"/>
  <c r="A2087" i="1"/>
  <c r="AB2086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AB2071" i="1" s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AB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/>
  <c r="AB2054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AB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AB2023" i="1" s="1"/>
  <c r="H2023" i="1"/>
  <c r="G2023" i="1"/>
  <c r="F2023" i="1"/>
  <c r="E2023" i="1"/>
  <c r="D2023" i="1"/>
  <c r="B2023" i="1"/>
  <c r="A2023" i="1"/>
  <c r="AB2022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AB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AB1991" i="1" s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AB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/>
  <c r="AB1958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AB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B1949" i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B1556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B1259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B1243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B1227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B1211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B1131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B819" i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AB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B797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B787" i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AB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AB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B749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B739" i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66" i="1" l="1"/>
  <c r="AB162" i="1"/>
  <c r="AB226" i="1"/>
  <c r="AB418" i="1"/>
  <c r="AB450" i="1"/>
  <c r="AB610" i="1"/>
  <c r="AB722" i="1"/>
  <c r="AB1212" i="1"/>
  <c r="AB110" i="1"/>
  <c r="AB174" i="1"/>
  <c r="AB238" i="1"/>
  <c r="AB254" i="1"/>
  <c r="AB318" i="1"/>
  <c r="AB366" i="1"/>
  <c r="AB382" i="1"/>
  <c r="AB430" i="1"/>
  <c r="AB574" i="1"/>
  <c r="AB702" i="1"/>
  <c r="AB98" i="1"/>
  <c r="AB194" i="1"/>
  <c r="AB338" i="1"/>
  <c r="AB402" i="1"/>
  <c r="AB514" i="1"/>
  <c r="AB546" i="1"/>
  <c r="AB594" i="1"/>
  <c r="AB642" i="1"/>
  <c r="AB690" i="1"/>
  <c r="AB1084" i="1"/>
  <c r="AB90" i="1"/>
  <c r="AB154" i="1"/>
  <c r="AB170" i="1"/>
  <c r="AB234" i="1"/>
  <c r="AB298" i="1"/>
  <c r="AB346" i="1"/>
  <c r="AB490" i="1"/>
  <c r="AB538" i="1"/>
  <c r="AB554" i="1"/>
  <c r="AB618" i="1"/>
  <c r="AB682" i="1"/>
  <c r="AB698" i="1"/>
  <c r="AB788" i="1"/>
  <c r="AB820" i="1"/>
  <c r="AB198" i="1"/>
  <c r="AB214" i="1"/>
  <c r="AB358" i="1"/>
  <c r="AB486" i="1"/>
  <c r="AB598" i="1"/>
  <c r="AB614" i="1"/>
  <c r="AB678" i="1"/>
  <c r="AB726" i="1"/>
  <c r="AB756" i="1"/>
  <c r="AB832" i="1"/>
  <c r="AB840" i="1"/>
  <c r="AB872" i="1"/>
  <c r="AB904" i="1"/>
  <c r="AB936" i="1"/>
  <c r="AB968" i="1"/>
  <c r="AB1000" i="1"/>
  <c r="AB1032" i="1"/>
  <c r="AB1064" i="1"/>
  <c r="AB1260" i="1"/>
  <c r="AB8" i="1"/>
  <c r="AB12" i="1"/>
  <c r="AB24" i="1"/>
  <c r="AB36" i="1"/>
  <c r="AB40" i="1"/>
  <c r="AB52" i="1"/>
  <c r="AB56" i="1"/>
  <c r="AB72" i="1"/>
  <c r="AB92" i="1"/>
  <c r="AB100" i="1"/>
  <c r="AB112" i="1"/>
  <c r="AB116" i="1"/>
  <c r="AB120" i="1"/>
  <c r="AB124" i="1"/>
  <c r="AB136" i="1"/>
  <c r="AB168" i="1"/>
  <c r="AB192" i="1"/>
  <c r="AB208" i="1"/>
  <c r="AB220" i="1"/>
  <c r="AB224" i="1"/>
  <c r="AB228" i="1"/>
  <c r="AB232" i="1"/>
  <c r="AB240" i="1"/>
  <c r="AB260" i="1"/>
  <c r="AB268" i="1"/>
  <c r="AB280" i="1"/>
  <c r="AB284" i="1"/>
  <c r="AB288" i="1"/>
  <c r="AB296" i="1"/>
  <c r="AB304" i="1"/>
  <c r="AB312" i="1"/>
  <c r="AB316" i="1"/>
  <c r="AB352" i="1"/>
  <c r="AB360" i="1"/>
  <c r="AB364" i="1"/>
  <c r="AB376" i="1"/>
  <c r="AB396" i="1"/>
  <c r="AB404" i="1"/>
  <c r="AB424" i="1"/>
  <c r="AB428" i="1"/>
  <c r="AB464" i="1"/>
  <c r="AB512" i="1"/>
  <c r="AB520" i="1"/>
  <c r="AB536" i="1"/>
  <c r="AB552" i="1"/>
  <c r="AB560" i="1"/>
  <c r="AB580" i="1"/>
  <c r="AB592" i="1"/>
  <c r="AB604" i="1"/>
  <c r="AB672" i="1"/>
  <c r="AB688" i="1"/>
  <c r="AB696" i="1"/>
  <c r="AB708" i="1"/>
  <c r="AB712" i="1"/>
  <c r="AB847" i="1"/>
  <c r="AB747" i="1"/>
  <c r="AB753" i="1"/>
  <c r="Z761" i="1"/>
  <c r="M764" i="1"/>
  <c r="P775" i="1"/>
  <c r="AB795" i="1"/>
  <c r="AB815" i="1"/>
  <c r="AB1092" i="1"/>
  <c r="AB1114" i="1"/>
  <c r="AB1120" i="1"/>
  <c r="AB1156" i="1"/>
  <c r="AB1178" i="1"/>
  <c r="AB1184" i="1"/>
  <c r="AB1220" i="1"/>
  <c r="AB1242" i="1"/>
  <c r="AB1248" i="1"/>
  <c r="AB4" i="1"/>
  <c r="AB412" i="1"/>
  <c r="AB420" i="1"/>
  <c r="AB456" i="1"/>
  <c r="AB496" i="1"/>
  <c r="AB516" i="1"/>
  <c r="AB528" i="1"/>
  <c r="AB548" i="1"/>
  <c r="AB556" i="1"/>
  <c r="AB564" i="1"/>
  <c r="AB628" i="1"/>
  <c r="AB632" i="1"/>
  <c r="AB704" i="1"/>
  <c r="AB716" i="1"/>
  <c r="AB720" i="1"/>
  <c r="AB761" i="1"/>
  <c r="AB784" i="1"/>
  <c r="AB3" i="1"/>
  <c r="AB7" i="1"/>
  <c r="AB23" i="1"/>
  <c r="AB35" i="1"/>
  <c r="AB47" i="1"/>
  <c r="AB63" i="1"/>
  <c r="AB65" i="1"/>
  <c r="AB73" i="1"/>
  <c r="AB75" i="1"/>
  <c r="AB79" i="1"/>
  <c r="AB83" i="1"/>
  <c r="AB87" i="1"/>
  <c r="AB89" i="1"/>
  <c r="AB91" i="1"/>
  <c r="AB105" i="1"/>
  <c r="AB119" i="1"/>
  <c r="AB125" i="1"/>
  <c r="AB131" i="1"/>
  <c r="AB133" i="1"/>
  <c r="AB139" i="1"/>
  <c r="AB140" i="1"/>
  <c r="AB141" i="1"/>
  <c r="AB145" i="1"/>
  <c r="AB157" i="1"/>
  <c r="AB159" i="1"/>
  <c r="AB179" i="1"/>
  <c r="AB187" i="1"/>
  <c r="AB189" i="1"/>
  <c r="AB191" i="1"/>
  <c r="AB199" i="1"/>
  <c r="AB207" i="1"/>
  <c r="AB211" i="1"/>
  <c r="AB219" i="1"/>
  <c r="AB223" i="1"/>
  <c r="AB227" i="1"/>
  <c r="AB351" i="1"/>
  <c r="AB353" i="1"/>
  <c r="AB355" i="1"/>
  <c r="AB359" i="1"/>
  <c r="AB361" i="1"/>
  <c r="AB363" i="1"/>
  <c r="AB375" i="1"/>
  <c r="AB377" i="1"/>
  <c r="AB379" i="1"/>
  <c r="AB383" i="1"/>
  <c r="AB385" i="1"/>
  <c r="AB393" i="1"/>
  <c r="AB395" i="1"/>
  <c r="AB399" i="1"/>
  <c r="AB401" i="1"/>
  <c r="AB403" i="1"/>
  <c r="AB407" i="1"/>
  <c r="AB409" i="1"/>
  <c r="AB411" i="1"/>
  <c r="AB415" i="1"/>
  <c r="AB419" i="1"/>
  <c r="AB425" i="1"/>
  <c r="AB427" i="1"/>
  <c r="AB431" i="1"/>
  <c r="AB433" i="1"/>
  <c r="AB441" i="1"/>
  <c r="AB443" i="1"/>
  <c r="AB447" i="1"/>
  <c r="AB449" i="1"/>
  <c r="AB451" i="1"/>
  <c r="AB455" i="1"/>
  <c r="AB459" i="1"/>
  <c r="AB463" i="1"/>
  <c r="AB467" i="1"/>
  <c r="AB473" i="1"/>
  <c r="AB475" i="1"/>
  <c r="AB479" i="1"/>
  <c r="AB481" i="1"/>
  <c r="AB491" i="1"/>
  <c r="AB495" i="1"/>
  <c r="AB499" i="1"/>
  <c r="AB503" i="1"/>
  <c r="AB507" i="1"/>
  <c r="AB513" i="1"/>
  <c r="AB515" i="1"/>
  <c r="AB519" i="1"/>
  <c r="AB521" i="1"/>
  <c r="AB523" i="1"/>
  <c r="AB527" i="1"/>
  <c r="AB529" i="1"/>
  <c r="AB535" i="1"/>
  <c r="AB537" i="1"/>
  <c r="AB539" i="1"/>
  <c r="AB543" i="1"/>
  <c r="AB545" i="1"/>
  <c r="AB547" i="1"/>
  <c r="AB551" i="1"/>
  <c r="AB553" i="1"/>
  <c r="AB555" i="1"/>
  <c r="AB559" i="1"/>
  <c r="AB561" i="1"/>
  <c r="AB575" i="1"/>
  <c r="AB577" i="1"/>
  <c r="AB579" i="1"/>
  <c r="AB587" i="1"/>
  <c r="AB591" i="1"/>
  <c r="AB599" i="1"/>
  <c r="AB601" i="1"/>
  <c r="AB603" i="1"/>
  <c r="AB615" i="1"/>
  <c r="AB619" i="1"/>
  <c r="AB623" i="1"/>
  <c r="AB627" i="1"/>
  <c r="AB629" i="1"/>
  <c r="AB631" i="1"/>
  <c r="AB633" i="1"/>
  <c r="AB635" i="1"/>
  <c r="AB639" i="1"/>
  <c r="AB641" i="1"/>
  <c r="AB643" i="1"/>
  <c r="AB647" i="1"/>
  <c r="AB649" i="1"/>
  <c r="AB651" i="1"/>
  <c r="AB659" i="1"/>
  <c r="AB665" i="1"/>
  <c r="AB667" i="1"/>
  <c r="AB671" i="1"/>
  <c r="AB673" i="1"/>
  <c r="AB683" i="1"/>
  <c r="AB689" i="1"/>
  <c r="AB691" i="1"/>
  <c r="AB695" i="1"/>
  <c r="AB697" i="1"/>
  <c r="AB703" i="1"/>
  <c r="AB705" i="1"/>
  <c r="AB707" i="1"/>
  <c r="AB715" i="1"/>
  <c r="AB719" i="1"/>
  <c r="AB721" i="1"/>
  <c r="AB723" i="1"/>
  <c r="AB727" i="1"/>
  <c r="AB731" i="1"/>
  <c r="AB735" i="1"/>
  <c r="AB754" i="1"/>
  <c r="AB770" i="1"/>
  <c r="AB785" i="1"/>
  <c r="AB793" i="1"/>
  <c r="AB817" i="1"/>
  <c r="AB827" i="1"/>
  <c r="AB859" i="1"/>
  <c r="AB908" i="1"/>
  <c r="AB940" i="1"/>
  <c r="AB955" i="1"/>
  <c r="AB987" i="1"/>
  <c r="AB1036" i="1"/>
  <c r="AB1068" i="1"/>
  <c r="AB1276" i="1"/>
  <c r="AB16" i="1"/>
  <c r="AB20" i="1"/>
  <c r="AB28" i="1"/>
  <c r="AB44" i="1"/>
  <c r="AB68" i="1"/>
  <c r="AB84" i="1"/>
  <c r="AB88" i="1"/>
  <c r="AB104" i="1"/>
  <c r="AB108" i="1"/>
  <c r="AB128" i="1"/>
  <c r="AB144" i="1"/>
  <c r="AB152" i="1"/>
  <c r="AB188" i="1"/>
  <c r="AB196" i="1"/>
  <c r="AB216" i="1"/>
  <c r="AB236" i="1"/>
  <c r="AB248" i="1"/>
  <c r="AB256" i="1"/>
  <c r="AB276" i="1"/>
  <c r="AB324" i="1"/>
  <c r="AB340" i="1"/>
  <c r="AB348" i="1"/>
  <c r="AB356" i="1"/>
  <c r="AB368" i="1"/>
  <c r="AB380" i="1"/>
  <c r="AB384" i="1"/>
  <c r="AB408" i="1"/>
  <c r="AB432" i="1"/>
  <c r="AB440" i="1"/>
  <c r="AB460" i="1"/>
  <c r="AB468" i="1"/>
  <c r="AB484" i="1"/>
  <c r="AB492" i="1"/>
  <c r="AB500" i="1"/>
  <c r="AB504" i="1"/>
  <c r="AB508" i="1"/>
  <c r="AB532" i="1"/>
  <c r="AB544" i="1"/>
  <c r="AB568" i="1"/>
  <c r="AB584" i="1"/>
  <c r="AB588" i="1"/>
  <c r="AB600" i="1"/>
  <c r="AB616" i="1"/>
  <c r="AB620" i="1"/>
  <c r="AB636" i="1"/>
  <c r="AB640" i="1"/>
  <c r="AB648" i="1"/>
  <c r="AB660" i="1"/>
  <c r="AB668" i="1"/>
  <c r="AB684" i="1"/>
  <c r="AB692" i="1"/>
  <c r="AB975" i="1"/>
  <c r="AB1039" i="1"/>
  <c r="AB5" i="1"/>
  <c r="AB9" i="1"/>
  <c r="AB13" i="1"/>
  <c r="AB25" i="1"/>
  <c r="AB31" i="1"/>
  <c r="AB39" i="1"/>
  <c r="AB43" i="1"/>
  <c r="AB49" i="1"/>
  <c r="AB67" i="1"/>
  <c r="AB69" i="1"/>
  <c r="AB85" i="1"/>
  <c r="AB93" i="1"/>
  <c r="AB97" i="1"/>
  <c r="AB103" i="1"/>
  <c r="AB109" i="1"/>
  <c r="AB121" i="1"/>
  <c r="AB135" i="1"/>
  <c r="AB143" i="1"/>
  <c r="AB167" i="1"/>
  <c r="AB169" i="1"/>
  <c r="AB173" i="1"/>
  <c r="AB195" i="1"/>
  <c r="AB221" i="1"/>
  <c r="AB233" i="1"/>
  <c r="AB235" i="1"/>
  <c r="AB239" i="1"/>
  <c r="AB241" i="1"/>
  <c r="AB243" i="1"/>
  <c r="AB251" i="1"/>
  <c r="AB259" i="1"/>
  <c r="AB265" i="1"/>
  <c r="AB267" i="1"/>
  <c r="AB271" i="1"/>
  <c r="AB273" i="1"/>
  <c r="AB275" i="1"/>
  <c r="AB281" i="1"/>
  <c r="AB283" i="1"/>
  <c r="AB291" i="1"/>
  <c r="AB293" i="1"/>
  <c r="AB295" i="1"/>
  <c r="AB299" i="1"/>
  <c r="AB303" i="1"/>
  <c r="AB305" i="1"/>
  <c r="AB307" i="1"/>
  <c r="AB311" i="1"/>
  <c r="AB313" i="1"/>
  <c r="AB315" i="1"/>
  <c r="AB319" i="1"/>
  <c r="AB321" i="1"/>
  <c r="AB323" i="1"/>
  <c r="AB331" i="1"/>
  <c r="AB339" i="1"/>
  <c r="AB343" i="1"/>
  <c r="AB345" i="1"/>
  <c r="AB347" i="1"/>
  <c r="Z7" i="1"/>
  <c r="P9" i="1"/>
  <c r="M10" i="1"/>
  <c r="AB10" i="1" s="1"/>
  <c r="Z11" i="1"/>
  <c r="AB11" i="1" s="1"/>
  <c r="P13" i="1"/>
  <c r="M14" i="1"/>
  <c r="AB14" i="1" s="1"/>
  <c r="Z15" i="1"/>
  <c r="AB15" i="1" s="1"/>
  <c r="P17" i="1"/>
  <c r="AB17" i="1" s="1"/>
  <c r="M18" i="1"/>
  <c r="AB18" i="1" s="1"/>
  <c r="Z19" i="1"/>
  <c r="AB19" i="1" s="1"/>
  <c r="P21" i="1"/>
  <c r="AB21" i="1" s="1"/>
  <c r="M22" i="1"/>
  <c r="AB22" i="1" s="1"/>
  <c r="Z23" i="1"/>
  <c r="P25" i="1"/>
  <c r="M26" i="1"/>
  <c r="AB26" i="1" s="1"/>
  <c r="Z27" i="1"/>
  <c r="AB27" i="1" s="1"/>
  <c r="P29" i="1"/>
  <c r="AB29" i="1" s="1"/>
  <c r="M30" i="1"/>
  <c r="AB30" i="1" s="1"/>
  <c r="P33" i="1"/>
  <c r="AB33" i="1" s="1"/>
  <c r="M34" i="1"/>
  <c r="AB34" i="1" s="1"/>
  <c r="P37" i="1"/>
  <c r="AB37" i="1" s="1"/>
  <c r="M38" i="1"/>
  <c r="AB38" i="1" s="1"/>
  <c r="P41" i="1"/>
  <c r="AB41" i="1" s="1"/>
  <c r="M42" i="1"/>
  <c r="AB42" i="1" s="1"/>
  <c r="Z43" i="1"/>
  <c r="S44" i="1"/>
  <c r="P45" i="1"/>
  <c r="AB45" i="1" s="1"/>
  <c r="M46" i="1"/>
  <c r="AB46" i="1" s="1"/>
  <c r="Z47" i="1"/>
  <c r="P49" i="1"/>
  <c r="M50" i="1"/>
  <c r="AB50" i="1" s="1"/>
  <c r="Z51" i="1"/>
  <c r="AB51" i="1" s="1"/>
  <c r="P53" i="1"/>
  <c r="AB53" i="1" s="1"/>
  <c r="M54" i="1"/>
  <c r="AB54" i="1" s="1"/>
  <c r="Z55" i="1"/>
  <c r="AB55" i="1" s="1"/>
  <c r="P57" i="1"/>
  <c r="AB57" i="1" s="1"/>
  <c r="M58" i="1"/>
  <c r="AB58" i="1" s="1"/>
  <c r="Z59" i="1"/>
  <c r="AB59" i="1" s="1"/>
  <c r="P61" i="1"/>
  <c r="AB61" i="1" s="1"/>
  <c r="M62" i="1"/>
  <c r="AB62" i="1" s="1"/>
  <c r="M66" i="1"/>
  <c r="P69" i="1"/>
  <c r="M70" i="1"/>
  <c r="AB70" i="1" s="1"/>
  <c r="Z71" i="1"/>
  <c r="AB71" i="1" s="1"/>
  <c r="S72" i="1"/>
  <c r="P73" i="1"/>
  <c r="M74" i="1"/>
  <c r="AB74" i="1" s="1"/>
  <c r="P77" i="1"/>
  <c r="AB77" i="1" s="1"/>
  <c r="M78" i="1"/>
  <c r="AB78" i="1" s="1"/>
  <c r="P81" i="1"/>
  <c r="AB81" i="1" s="1"/>
  <c r="M82" i="1"/>
  <c r="AB82" i="1" s="1"/>
  <c r="M86" i="1"/>
  <c r="AB86" i="1" s="1"/>
  <c r="P89" i="1"/>
  <c r="M90" i="1"/>
  <c r="P93" i="1"/>
  <c r="M94" i="1"/>
  <c r="AB94" i="1" s="1"/>
  <c r="Z95" i="1"/>
  <c r="AB95" i="1" s="1"/>
  <c r="M98" i="1"/>
  <c r="Z99" i="1"/>
  <c r="AB99" i="1" s="1"/>
  <c r="P101" i="1"/>
  <c r="AB101" i="1" s="1"/>
  <c r="M102" i="1"/>
  <c r="AB102" i="1" s="1"/>
  <c r="P105" i="1"/>
  <c r="M106" i="1"/>
  <c r="AB106" i="1" s="1"/>
  <c r="Z107" i="1"/>
  <c r="AB107" i="1" s="1"/>
  <c r="P109" i="1"/>
  <c r="M110" i="1"/>
  <c r="Z111" i="1"/>
  <c r="AB111" i="1" s="1"/>
  <c r="P113" i="1"/>
  <c r="AB113" i="1" s="1"/>
  <c r="M114" i="1"/>
  <c r="AB114" i="1" s="1"/>
  <c r="Z115" i="1"/>
  <c r="AB115" i="1" s="1"/>
  <c r="P117" i="1"/>
  <c r="AB117" i="1" s="1"/>
  <c r="M118" i="1"/>
  <c r="AB118" i="1" s="1"/>
  <c r="Z119" i="1"/>
  <c r="S120" i="1"/>
  <c r="P121" i="1"/>
  <c r="M122" i="1"/>
  <c r="AB122" i="1" s="1"/>
  <c r="Z123" i="1"/>
  <c r="AB123" i="1" s="1"/>
  <c r="P125" i="1"/>
  <c r="M126" i="1"/>
  <c r="AB126" i="1" s="1"/>
  <c r="Z127" i="1"/>
  <c r="AB127" i="1" s="1"/>
  <c r="P129" i="1"/>
  <c r="AB129" i="1" s="1"/>
  <c r="M130" i="1"/>
  <c r="AB130" i="1" s="1"/>
  <c r="M134" i="1"/>
  <c r="AB134" i="1" s="1"/>
  <c r="P137" i="1"/>
  <c r="AB137" i="1" s="1"/>
  <c r="M138" i="1"/>
  <c r="AB138" i="1" s="1"/>
  <c r="P141" i="1"/>
  <c r="M142" i="1"/>
  <c r="AB142" i="1" s="1"/>
  <c r="M146" i="1"/>
  <c r="AB146" i="1" s="1"/>
  <c r="Z147" i="1"/>
  <c r="AB147" i="1" s="1"/>
  <c r="P149" i="1"/>
  <c r="AB149" i="1" s="1"/>
  <c r="M150" i="1"/>
  <c r="AB150" i="1" s="1"/>
  <c r="Z151" i="1"/>
  <c r="AB151" i="1" s="1"/>
  <c r="P153" i="1"/>
  <c r="AB153" i="1" s="1"/>
  <c r="M154" i="1"/>
  <c r="Z155" i="1"/>
  <c r="AB155" i="1" s="1"/>
  <c r="S156" i="1"/>
  <c r="AB156" i="1" s="1"/>
  <c r="P157" i="1"/>
  <c r="M158" i="1"/>
  <c r="AB158" i="1" s="1"/>
  <c r="Z159" i="1"/>
  <c r="P161" i="1"/>
  <c r="AB161" i="1" s="1"/>
  <c r="M162" i="1"/>
  <c r="Z163" i="1"/>
  <c r="AB163" i="1" s="1"/>
  <c r="P165" i="1"/>
  <c r="AB165" i="1" s="1"/>
  <c r="M166" i="1"/>
  <c r="AB166" i="1" s="1"/>
  <c r="P169" i="1"/>
  <c r="M170" i="1"/>
  <c r="Z171" i="1"/>
  <c r="AB171" i="1" s="1"/>
  <c r="S172" i="1"/>
  <c r="AB172" i="1" s="1"/>
  <c r="P173" i="1"/>
  <c r="M174" i="1"/>
  <c r="Z175" i="1"/>
  <c r="AB175" i="1" s="1"/>
  <c r="S176" i="1"/>
  <c r="AB176" i="1" s="1"/>
  <c r="P177" i="1"/>
  <c r="AB177" i="1" s="1"/>
  <c r="M178" i="1"/>
  <c r="AB178" i="1" s="1"/>
  <c r="Z179" i="1"/>
  <c r="S180" i="1"/>
  <c r="AB180" i="1" s="1"/>
  <c r="P181" i="1"/>
  <c r="AB181" i="1" s="1"/>
  <c r="M182" i="1"/>
  <c r="AB182" i="1" s="1"/>
  <c r="Z183" i="1"/>
  <c r="AB183" i="1" s="1"/>
  <c r="P185" i="1"/>
  <c r="AB185" i="1" s="1"/>
  <c r="M186" i="1"/>
  <c r="AB186" i="1" s="1"/>
  <c r="P189" i="1"/>
  <c r="M190" i="1"/>
  <c r="AB190" i="1" s="1"/>
  <c r="P193" i="1"/>
  <c r="AB193" i="1" s="1"/>
  <c r="M194" i="1"/>
  <c r="Z195" i="1"/>
  <c r="S196" i="1"/>
  <c r="P197" i="1"/>
  <c r="AB197" i="1" s="1"/>
  <c r="M198" i="1"/>
  <c r="Z199" i="1"/>
  <c r="S200" i="1"/>
  <c r="AB200" i="1" s="1"/>
  <c r="P201" i="1"/>
  <c r="AB201" i="1" s="1"/>
  <c r="M202" i="1"/>
  <c r="AB202" i="1" s="1"/>
  <c r="Z203" i="1"/>
  <c r="AB203" i="1" s="1"/>
  <c r="P205" i="1"/>
  <c r="AB205" i="1" s="1"/>
  <c r="M206" i="1"/>
  <c r="AB206" i="1" s="1"/>
  <c r="Z207" i="1"/>
  <c r="P209" i="1"/>
  <c r="AB209" i="1" s="1"/>
  <c r="M210" i="1"/>
  <c r="AB210" i="1" s="1"/>
  <c r="P213" i="1"/>
  <c r="AB213" i="1" s="1"/>
  <c r="M214" i="1"/>
  <c r="Z215" i="1"/>
  <c r="AB215" i="1" s="1"/>
  <c r="P217" i="1"/>
  <c r="AB217" i="1" s="1"/>
  <c r="M218" i="1"/>
  <c r="AB218" i="1" s="1"/>
  <c r="P221" i="1"/>
  <c r="M222" i="1"/>
  <c r="AB222" i="1" s="1"/>
  <c r="Z223" i="1"/>
  <c r="P225" i="1"/>
  <c r="AB225" i="1" s="1"/>
  <c r="M226" i="1"/>
  <c r="P229" i="1"/>
  <c r="AB229" i="1" s="1"/>
  <c r="M230" i="1"/>
  <c r="AB230" i="1" s="1"/>
  <c r="Z231" i="1"/>
  <c r="AB231" i="1" s="1"/>
  <c r="P233" i="1"/>
  <c r="M234" i="1"/>
  <c r="Z235" i="1"/>
  <c r="P237" i="1"/>
  <c r="AB237" i="1" s="1"/>
  <c r="M238" i="1"/>
  <c r="P241" i="1"/>
  <c r="M242" i="1"/>
  <c r="AB242" i="1" s="1"/>
  <c r="P245" i="1"/>
  <c r="AB245" i="1" s="1"/>
  <c r="M246" i="1"/>
  <c r="AB246" i="1" s="1"/>
  <c r="Z247" i="1"/>
  <c r="AB247" i="1" s="1"/>
  <c r="S248" i="1"/>
  <c r="P249" i="1"/>
  <c r="AB249" i="1" s="1"/>
  <c r="M250" i="1"/>
  <c r="AB250" i="1" s="1"/>
  <c r="Z251" i="1"/>
  <c r="S252" i="1"/>
  <c r="AB252" i="1" s="1"/>
  <c r="P253" i="1"/>
  <c r="AB253" i="1" s="1"/>
  <c r="M254" i="1"/>
  <c r="Z255" i="1"/>
  <c r="AB255" i="1" s="1"/>
  <c r="P257" i="1"/>
  <c r="AB257" i="1" s="1"/>
  <c r="M258" i="1"/>
  <c r="AB258" i="1" s="1"/>
  <c r="Z259" i="1"/>
  <c r="P261" i="1"/>
  <c r="AB261" i="1" s="1"/>
  <c r="M262" i="1"/>
  <c r="AB262" i="1" s="1"/>
  <c r="Z263" i="1"/>
  <c r="AB263" i="1" s="1"/>
  <c r="P265" i="1"/>
  <c r="M266" i="1"/>
  <c r="AB266" i="1" s="1"/>
  <c r="P269" i="1"/>
  <c r="AB269" i="1" s="1"/>
  <c r="M270" i="1"/>
  <c r="AB270" i="1" s="1"/>
  <c r="P273" i="1"/>
  <c r="M274" i="1"/>
  <c r="AB274" i="1" s="1"/>
  <c r="P277" i="1"/>
  <c r="AB277" i="1" s="1"/>
  <c r="M278" i="1"/>
  <c r="AB278" i="1" s="1"/>
  <c r="Z279" i="1"/>
  <c r="AB279" i="1" s="1"/>
  <c r="P281" i="1"/>
  <c r="M282" i="1"/>
  <c r="AB282" i="1" s="1"/>
  <c r="P285" i="1"/>
  <c r="AB285" i="1" s="1"/>
  <c r="M286" i="1"/>
  <c r="AB286" i="1" s="1"/>
  <c r="Z287" i="1"/>
  <c r="AB287" i="1" s="1"/>
  <c r="P289" i="1"/>
  <c r="AB289" i="1" s="1"/>
  <c r="P297" i="1"/>
  <c r="AB297" i="1" s="1"/>
  <c r="M298" i="1"/>
  <c r="Z299" i="1"/>
  <c r="P301" i="1"/>
  <c r="AB301" i="1" s="1"/>
  <c r="M302" i="1"/>
  <c r="AB302" i="1" s="1"/>
  <c r="P305" i="1"/>
  <c r="M306" i="1"/>
  <c r="AB306" i="1" s="1"/>
  <c r="S308" i="1"/>
  <c r="AB308" i="1" s="1"/>
  <c r="P309" i="1"/>
  <c r="AB309" i="1" s="1"/>
  <c r="M310" i="1"/>
  <c r="AB310" i="1" s="1"/>
  <c r="P313" i="1"/>
  <c r="M314" i="1"/>
  <c r="AB314" i="1" s="1"/>
  <c r="P317" i="1"/>
  <c r="AB317" i="1" s="1"/>
  <c r="M318" i="1"/>
  <c r="P321" i="1"/>
  <c r="M322" i="1"/>
  <c r="AB322" i="1" s="1"/>
  <c r="P325" i="1"/>
  <c r="AB325" i="1" s="1"/>
  <c r="M326" i="1"/>
  <c r="AB326" i="1" s="1"/>
  <c r="Z327" i="1"/>
  <c r="AB327" i="1" s="1"/>
  <c r="S328" i="1"/>
  <c r="AB328" i="1" s="1"/>
  <c r="P329" i="1"/>
  <c r="AB329" i="1" s="1"/>
  <c r="M330" i="1"/>
  <c r="AB330" i="1" s="1"/>
  <c r="Z331" i="1"/>
  <c r="S332" i="1"/>
  <c r="AB332" i="1" s="1"/>
  <c r="P333" i="1"/>
  <c r="AB333" i="1" s="1"/>
  <c r="M334" i="1"/>
  <c r="AB334" i="1" s="1"/>
  <c r="Z335" i="1"/>
  <c r="AB335" i="1" s="1"/>
  <c r="S336" i="1"/>
  <c r="AB336" i="1" s="1"/>
  <c r="P337" i="1"/>
  <c r="AB337" i="1" s="1"/>
  <c r="M338" i="1"/>
  <c r="Z339" i="1"/>
  <c r="P341" i="1"/>
  <c r="AB341" i="1" s="1"/>
  <c r="M342" i="1"/>
  <c r="AB342" i="1" s="1"/>
  <c r="P345" i="1"/>
  <c r="M346" i="1"/>
  <c r="Z347" i="1"/>
  <c r="P349" i="1"/>
  <c r="AB349" i="1" s="1"/>
  <c r="M350" i="1"/>
  <c r="AB350" i="1" s="1"/>
  <c r="P353" i="1"/>
  <c r="M354" i="1"/>
  <c r="AB354" i="1" s="1"/>
  <c r="P357" i="1"/>
  <c r="AB357" i="1" s="1"/>
  <c r="M358" i="1"/>
  <c r="Z359" i="1"/>
  <c r="P361" i="1"/>
  <c r="M362" i="1"/>
  <c r="AB362" i="1" s="1"/>
  <c r="P365" i="1"/>
  <c r="AB365" i="1" s="1"/>
  <c r="M366" i="1"/>
  <c r="Z367" i="1"/>
  <c r="AB367" i="1" s="1"/>
  <c r="P369" i="1"/>
  <c r="AB369" i="1" s="1"/>
  <c r="M370" i="1"/>
  <c r="AB370" i="1" s="1"/>
  <c r="Z371" i="1"/>
  <c r="AB371" i="1" s="1"/>
  <c r="P373" i="1"/>
  <c r="AB373" i="1" s="1"/>
  <c r="M374" i="1"/>
  <c r="AB374" i="1" s="1"/>
  <c r="Z375" i="1"/>
  <c r="P377" i="1"/>
  <c r="M378" i="1"/>
  <c r="AB378" i="1" s="1"/>
  <c r="P381" i="1"/>
  <c r="AB381" i="1" s="1"/>
  <c r="M382" i="1"/>
  <c r="P385" i="1"/>
  <c r="M386" i="1"/>
  <c r="AB386" i="1" s="1"/>
  <c r="Z387" i="1"/>
  <c r="AB387" i="1" s="1"/>
  <c r="S388" i="1"/>
  <c r="AB388" i="1" s="1"/>
  <c r="P389" i="1"/>
  <c r="AB389" i="1" s="1"/>
  <c r="M390" i="1"/>
  <c r="AB390" i="1" s="1"/>
  <c r="Z391" i="1"/>
  <c r="AB391" i="1" s="1"/>
  <c r="P393" i="1"/>
  <c r="M394" i="1"/>
  <c r="AB394" i="1" s="1"/>
  <c r="P397" i="1"/>
  <c r="AB397" i="1" s="1"/>
  <c r="M398" i="1"/>
  <c r="AB398" i="1" s="1"/>
  <c r="P401" i="1"/>
  <c r="M402" i="1"/>
  <c r="P405" i="1"/>
  <c r="AB405" i="1" s="1"/>
  <c r="M406" i="1"/>
  <c r="AB406" i="1" s="1"/>
  <c r="Z407" i="1"/>
  <c r="P409" i="1"/>
  <c r="M410" i="1"/>
  <c r="AB410" i="1" s="1"/>
  <c r="P413" i="1"/>
  <c r="AB413" i="1" s="1"/>
  <c r="M414" i="1"/>
  <c r="AB414" i="1" s="1"/>
  <c r="Z415" i="1"/>
  <c r="S416" i="1"/>
  <c r="AB416" i="1" s="1"/>
  <c r="P417" i="1"/>
  <c r="AB417" i="1" s="1"/>
  <c r="M418" i="1"/>
  <c r="P421" i="1"/>
  <c r="AB421" i="1" s="1"/>
  <c r="M422" i="1"/>
  <c r="AB422" i="1" s="1"/>
  <c r="Z423" i="1"/>
  <c r="AB423" i="1" s="1"/>
  <c r="S424" i="1"/>
  <c r="P425" i="1"/>
  <c r="M426" i="1"/>
  <c r="AB426" i="1" s="1"/>
  <c r="P429" i="1"/>
  <c r="AB429" i="1" s="1"/>
  <c r="M430" i="1"/>
  <c r="Z431" i="1"/>
  <c r="P433" i="1"/>
  <c r="M434" i="1"/>
  <c r="AB434" i="1" s="1"/>
  <c r="Z435" i="1"/>
  <c r="AB435" i="1" s="1"/>
  <c r="P437" i="1"/>
  <c r="AB437" i="1" s="1"/>
  <c r="M438" i="1"/>
  <c r="AB438" i="1" s="1"/>
  <c r="Z439" i="1"/>
  <c r="AB439" i="1" s="1"/>
  <c r="P441" i="1"/>
  <c r="M442" i="1"/>
  <c r="AB442" i="1" s="1"/>
  <c r="P445" i="1"/>
  <c r="AB445" i="1" s="1"/>
  <c r="M446" i="1"/>
  <c r="AB446" i="1" s="1"/>
  <c r="M450" i="1"/>
  <c r="P453" i="1"/>
  <c r="AB453" i="1" s="1"/>
  <c r="M454" i="1"/>
  <c r="AB454" i="1" s="1"/>
  <c r="P457" i="1"/>
  <c r="AB457" i="1" s="1"/>
  <c r="M458" i="1"/>
  <c r="AB458" i="1" s="1"/>
  <c r="P461" i="1"/>
  <c r="AB461" i="1" s="1"/>
  <c r="M462" i="1"/>
  <c r="AB462" i="1" s="1"/>
  <c r="P465" i="1"/>
  <c r="AB465" i="1" s="1"/>
  <c r="M466" i="1"/>
  <c r="AB466" i="1" s="1"/>
  <c r="P469" i="1"/>
  <c r="AB469" i="1" s="1"/>
  <c r="M470" i="1"/>
  <c r="AB470" i="1" s="1"/>
  <c r="Z471" i="1"/>
  <c r="AB471" i="1" s="1"/>
  <c r="S472" i="1"/>
  <c r="AB472" i="1" s="1"/>
  <c r="P473" i="1"/>
  <c r="M474" i="1"/>
  <c r="AB474" i="1" s="1"/>
  <c r="P477" i="1"/>
  <c r="AB477" i="1" s="1"/>
  <c r="M478" i="1"/>
  <c r="AB478" i="1" s="1"/>
  <c r="P481" i="1"/>
  <c r="M482" i="1"/>
  <c r="AB482" i="1" s="1"/>
  <c r="Z483" i="1"/>
  <c r="AB483" i="1" s="1"/>
  <c r="P485" i="1"/>
  <c r="AB485" i="1" s="1"/>
  <c r="M486" i="1"/>
  <c r="Z487" i="1"/>
  <c r="AB487" i="1" s="1"/>
  <c r="P489" i="1"/>
  <c r="AB489" i="1" s="1"/>
  <c r="M490" i="1"/>
  <c r="P493" i="1"/>
  <c r="AB493" i="1" s="1"/>
  <c r="M494" i="1"/>
  <c r="AB494" i="1" s="1"/>
  <c r="P497" i="1"/>
  <c r="AB497" i="1" s="1"/>
  <c r="M498" i="1"/>
  <c r="AB498" i="1" s="1"/>
  <c r="P501" i="1"/>
  <c r="AB501" i="1" s="1"/>
  <c r="M502" i="1"/>
  <c r="AB502" i="1" s="1"/>
  <c r="P505" i="1"/>
  <c r="AB505" i="1" s="1"/>
  <c r="M506" i="1"/>
  <c r="AB506" i="1" s="1"/>
  <c r="P509" i="1"/>
  <c r="AB509" i="1" s="1"/>
  <c r="M510" i="1"/>
  <c r="AB510" i="1" s="1"/>
  <c r="Z511" i="1"/>
  <c r="AB511" i="1" s="1"/>
  <c r="P513" i="1"/>
  <c r="M514" i="1"/>
  <c r="P517" i="1"/>
  <c r="AB517" i="1" s="1"/>
  <c r="M518" i="1"/>
  <c r="AB518" i="1" s="1"/>
  <c r="Z519" i="1"/>
  <c r="S520" i="1"/>
  <c r="P521" i="1"/>
  <c r="M522" i="1"/>
  <c r="AB522" i="1" s="1"/>
  <c r="P525" i="1"/>
  <c r="AB525" i="1" s="1"/>
  <c r="M526" i="1"/>
  <c r="AB526" i="1" s="1"/>
  <c r="P529" i="1"/>
  <c r="M530" i="1"/>
  <c r="AB530" i="1" s="1"/>
  <c r="Z531" i="1"/>
  <c r="AB531" i="1" s="1"/>
  <c r="S532" i="1"/>
  <c r="P533" i="1"/>
  <c r="AB533" i="1" s="1"/>
  <c r="M534" i="1"/>
  <c r="AB534" i="1" s="1"/>
  <c r="P537" i="1"/>
  <c r="M538" i="1"/>
  <c r="P541" i="1"/>
  <c r="AB541" i="1" s="1"/>
  <c r="M542" i="1"/>
  <c r="AB542" i="1" s="1"/>
  <c r="P545" i="1"/>
  <c r="M546" i="1"/>
  <c r="P549" i="1"/>
  <c r="AB549" i="1" s="1"/>
  <c r="M550" i="1"/>
  <c r="AB550" i="1" s="1"/>
  <c r="P553" i="1"/>
  <c r="M554" i="1"/>
  <c r="P557" i="1"/>
  <c r="AB557" i="1" s="1"/>
  <c r="M558" i="1"/>
  <c r="AB558" i="1" s="1"/>
  <c r="S560" i="1"/>
  <c r="P561" i="1"/>
  <c r="M562" i="1"/>
  <c r="AB562" i="1" s="1"/>
  <c r="Z563" i="1"/>
  <c r="AB563" i="1" s="1"/>
  <c r="P565" i="1"/>
  <c r="AB565" i="1" s="1"/>
  <c r="M566" i="1"/>
  <c r="AB566" i="1" s="1"/>
  <c r="Z567" i="1"/>
  <c r="AB567" i="1" s="1"/>
  <c r="P569" i="1"/>
  <c r="AB569" i="1" s="1"/>
  <c r="M570" i="1"/>
  <c r="AB570" i="1" s="1"/>
  <c r="Z571" i="1"/>
  <c r="AB571" i="1" s="1"/>
  <c r="S572" i="1"/>
  <c r="AB572" i="1" s="1"/>
  <c r="P573" i="1"/>
  <c r="AB573" i="1" s="1"/>
  <c r="M574" i="1"/>
  <c r="Z575" i="1"/>
  <c r="P577" i="1"/>
  <c r="M578" i="1"/>
  <c r="AB578" i="1" s="1"/>
  <c r="P581" i="1"/>
  <c r="AB581" i="1" s="1"/>
  <c r="M582" i="1"/>
  <c r="AB582" i="1" s="1"/>
  <c r="Z583" i="1"/>
  <c r="AB583" i="1" s="1"/>
  <c r="P585" i="1"/>
  <c r="AB585" i="1" s="1"/>
  <c r="M586" i="1"/>
  <c r="AB586" i="1" s="1"/>
  <c r="P589" i="1"/>
  <c r="AB589" i="1" s="1"/>
  <c r="M590" i="1"/>
  <c r="AB590" i="1" s="1"/>
  <c r="P593" i="1"/>
  <c r="AB593" i="1" s="1"/>
  <c r="M594" i="1"/>
  <c r="Z595" i="1"/>
  <c r="AB595" i="1" s="1"/>
  <c r="S596" i="1"/>
  <c r="AB596" i="1" s="1"/>
  <c r="P597" i="1"/>
  <c r="AB597" i="1" s="1"/>
  <c r="M598" i="1"/>
  <c r="Z599" i="1"/>
  <c r="P601" i="1"/>
  <c r="M602" i="1"/>
  <c r="AB602" i="1" s="1"/>
  <c r="P605" i="1"/>
  <c r="AB605" i="1" s="1"/>
  <c r="M606" i="1"/>
  <c r="AB606" i="1" s="1"/>
  <c r="Z607" i="1"/>
  <c r="AB607" i="1" s="1"/>
  <c r="P609" i="1"/>
  <c r="AB609" i="1" s="1"/>
  <c r="M610" i="1"/>
  <c r="Z611" i="1"/>
  <c r="AB611" i="1" s="1"/>
  <c r="S612" i="1"/>
  <c r="AB612" i="1" s="1"/>
  <c r="P613" i="1"/>
  <c r="AB613" i="1" s="1"/>
  <c r="M614" i="1"/>
  <c r="Z615" i="1"/>
  <c r="S616" i="1"/>
  <c r="P617" i="1"/>
  <c r="AB617" i="1" s="1"/>
  <c r="M618" i="1"/>
  <c r="P621" i="1"/>
  <c r="AB621" i="1" s="1"/>
  <c r="M622" i="1"/>
  <c r="AB622" i="1" s="1"/>
  <c r="P625" i="1"/>
  <c r="AB625" i="1" s="1"/>
  <c r="M626" i="1"/>
  <c r="AB626" i="1" s="1"/>
  <c r="M630" i="1"/>
  <c r="AB630" i="1" s="1"/>
  <c r="P637" i="1"/>
  <c r="AB637" i="1" s="1"/>
  <c r="M638" i="1"/>
  <c r="AB638" i="1" s="1"/>
  <c r="P641" i="1"/>
  <c r="M642" i="1"/>
  <c r="P645" i="1"/>
  <c r="AB645" i="1" s="1"/>
  <c r="M646" i="1"/>
  <c r="AB646" i="1" s="1"/>
  <c r="Z647" i="1"/>
  <c r="P649" i="1"/>
  <c r="M650" i="1"/>
  <c r="AB650" i="1" s="1"/>
  <c r="S652" i="1"/>
  <c r="AB652" i="1" s="1"/>
  <c r="P653" i="1"/>
  <c r="AB653" i="1" s="1"/>
  <c r="M654" i="1"/>
  <c r="AB654" i="1" s="1"/>
  <c r="Z655" i="1"/>
  <c r="AB655" i="1" s="1"/>
  <c r="P657" i="1"/>
  <c r="AB657" i="1" s="1"/>
  <c r="M658" i="1"/>
  <c r="AB658" i="1" s="1"/>
  <c r="P661" i="1"/>
  <c r="AB661" i="1" s="1"/>
  <c r="M662" i="1"/>
  <c r="AB662" i="1" s="1"/>
  <c r="Z663" i="1"/>
  <c r="AB663" i="1" s="1"/>
  <c r="P665" i="1"/>
  <c r="M666" i="1"/>
  <c r="AB666" i="1" s="1"/>
  <c r="P669" i="1"/>
  <c r="AB669" i="1" s="1"/>
  <c r="M670" i="1"/>
  <c r="AB670" i="1" s="1"/>
  <c r="P673" i="1"/>
  <c r="M674" i="1"/>
  <c r="AB674" i="1" s="1"/>
  <c r="Z675" i="1"/>
  <c r="AB675" i="1" s="1"/>
  <c r="S676" i="1"/>
  <c r="AB676" i="1" s="1"/>
  <c r="P677" i="1"/>
  <c r="AB677" i="1" s="1"/>
  <c r="M678" i="1"/>
  <c r="Z679" i="1"/>
  <c r="AB679" i="1" s="1"/>
  <c r="P681" i="1"/>
  <c r="AB681" i="1" s="1"/>
  <c r="M682" i="1"/>
  <c r="P685" i="1"/>
  <c r="AB685" i="1" s="1"/>
  <c r="M686" i="1"/>
  <c r="AB686" i="1" s="1"/>
  <c r="Z687" i="1"/>
  <c r="AB687" i="1" s="1"/>
  <c r="P689" i="1"/>
  <c r="M690" i="1"/>
  <c r="P693" i="1"/>
  <c r="AB693" i="1" s="1"/>
  <c r="M694" i="1"/>
  <c r="AB694" i="1" s="1"/>
  <c r="P697" i="1"/>
  <c r="M698" i="1"/>
  <c r="Z699" i="1"/>
  <c r="AB699" i="1" s="1"/>
  <c r="S700" i="1"/>
  <c r="AB700" i="1" s="1"/>
  <c r="P701" i="1"/>
  <c r="AB701" i="1" s="1"/>
  <c r="M702" i="1"/>
  <c r="P705" i="1"/>
  <c r="M706" i="1"/>
  <c r="AB706" i="1" s="1"/>
  <c r="P709" i="1"/>
  <c r="AB709" i="1" s="1"/>
  <c r="M710" i="1"/>
  <c r="AB710" i="1" s="1"/>
  <c r="Z711" i="1"/>
  <c r="AB711" i="1" s="1"/>
  <c r="P713" i="1"/>
  <c r="AB713" i="1" s="1"/>
  <c r="M714" i="1"/>
  <c r="AB714" i="1" s="1"/>
  <c r="S716" i="1"/>
  <c r="P717" i="1"/>
  <c r="AB717" i="1" s="1"/>
  <c r="M718" i="1"/>
  <c r="AB718" i="1" s="1"/>
  <c r="P721" i="1"/>
  <c r="M722" i="1"/>
  <c r="S724" i="1"/>
  <c r="AB724" i="1" s="1"/>
  <c r="P725" i="1"/>
  <c r="AB725" i="1" s="1"/>
  <c r="M726" i="1"/>
  <c r="Z727" i="1"/>
  <c r="S728" i="1"/>
  <c r="AB728" i="1" s="1"/>
  <c r="P729" i="1"/>
  <c r="AB729" i="1" s="1"/>
  <c r="M730" i="1"/>
  <c r="AB730" i="1" s="1"/>
  <c r="P733" i="1"/>
  <c r="AB733" i="1" s="1"/>
  <c r="M734" i="1"/>
  <c r="AB734" i="1" s="1"/>
  <c r="AB738" i="1"/>
  <c r="Z745" i="1"/>
  <c r="M748" i="1"/>
  <c r="AB752" i="1"/>
  <c r="AB763" i="1"/>
  <c r="AB776" i="1"/>
  <c r="V777" i="1"/>
  <c r="AB786" i="1"/>
  <c r="Z793" i="1"/>
  <c r="M796" i="1"/>
  <c r="AB796" i="1" s="1"/>
  <c r="P807" i="1"/>
  <c r="AB808" i="1"/>
  <c r="V809" i="1"/>
  <c r="AB818" i="1"/>
  <c r="AB835" i="1"/>
  <c r="AB839" i="1"/>
  <c r="AB871" i="1"/>
  <c r="AB884" i="1"/>
  <c r="AB916" i="1"/>
  <c r="AB931" i="1"/>
  <c r="AB963" i="1"/>
  <c r="AB967" i="1"/>
  <c r="AB999" i="1"/>
  <c r="AB1012" i="1"/>
  <c r="AB1044" i="1"/>
  <c r="AB1059" i="1"/>
  <c r="AB1087" i="1"/>
  <c r="AB1104" i="1"/>
  <c r="AB1130" i="1"/>
  <c r="AB1151" i="1"/>
  <c r="AB1168" i="1"/>
  <c r="AB1194" i="1"/>
  <c r="AB1215" i="1"/>
  <c r="AB1232" i="1"/>
  <c r="AB1258" i="1"/>
  <c r="AB2199" i="1"/>
  <c r="AB1314" i="1"/>
  <c r="AB1522" i="1"/>
  <c r="AB1618" i="1"/>
  <c r="AB1634" i="1"/>
  <c r="AB1746" i="1"/>
  <c r="AB1778" i="1"/>
  <c r="AB1810" i="1"/>
  <c r="AB1881" i="1"/>
  <c r="AB1973" i="1"/>
  <c r="AB2004" i="1"/>
  <c r="AB2100" i="1"/>
  <c r="AB2101" i="1"/>
  <c r="AB2223" i="1"/>
  <c r="AB2287" i="1"/>
  <c r="AB2355" i="1"/>
  <c r="AB2419" i="1"/>
  <c r="AB2483" i="1"/>
  <c r="AB2583" i="1"/>
  <c r="AB2815" i="1"/>
  <c r="AB2824" i="1"/>
  <c r="V736" i="1"/>
  <c r="AB736" i="1" s="1"/>
  <c r="Z740" i="1"/>
  <c r="AB740" i="1" s="1"/>
  <c r="M743" i="1"/>
  <c r="AB743" i="1" s="1"/>
  <c r="S745" i="1"/>
  <c r="AB745" i="1" s="1"/>
  <c r="P750" i="1"/>
  <c r="V752" i="1"/>
  <c r="Z756" i="1"/>
  <c r="M759" i="1"/>
  <c r="AB759" i="1" s="1"/>
  <c r="S761" i="1"/>
  <c r="P766" i="1"/>
  <c r="V768" i="1"/>
  <c r="AB768" i="1" s="1"/>
  <c r="Z772" i="1"/>
  <c r="AB772" i="1" s="1"/>
  <c r="M775" i="1"/>
  <c r="AB775" i="1" s="1"/>
  <c r="S777" i="1"/>
  <c r="AB777" i="1" s="1"/>
  <c r="P782" i="1"/>
  <c r="V784" i="1"/>
  <c r="Z788" i="1"/>
  <c r="M791" i="1"/>
  <c r="AB791" i="1" s="1"/>
  <c r="S793" i="1"/>
  <c r="P798" i="1"/>
  <c r="V800" i="1"/>
  <c r="AB800" i="1" s="1"/>
  <c r="Z804" i="1"/>
  <c r="AB804" i="1" s="1"/>
  <c r="M807" i="1"/>
  <c r="AB807" i="1" s="1"/>
  <c r="S809" i="1"/>
  <c r="AB809" i="1" s="1"/>
  <c r="P814" i="1"/>
  <c r="V816" i="1"/>
  <c r="AB816" i="1" s="1"/>
  <c r="Z820" i="1"/>
  <c r="AB822" i="1"/>
  <c r="Z824" i="1"/>
  <c r="AB824" i="1" s="1"/>
  <c r="M827" i="1"/>
  <c r="S829" i="1"/>
  <c r="AB829" i="1" s="1"/>
  <c r="AB830" i="1"/>
  <c r="Z832" i="1"/>
  <c r="M835" i="1"/>
  <c r="S837" i="1"/>
  <c r="AB837" i="1" s="1"/>
  <c r="AB838" i="1"/>
  <c r="Z840" i="1"/>
  <c r="M843" i="1"/>
  <c r="AB843" i="1" s="1"/>
  <c r="AB845" i="1"/>
  <c r="S845" i="1"/>
  <c r="AB846" i="1"/>
  <c r="Z848" i="1"/>
  <c r="AB848" i="1" s="1"/>
  <c r="M851" i="1"/>
  <c r="AB851" i="1" s="1"/>
  <c r="S853" i="1"/>
  <c r="AB853" i="1" s="1"/>
  <c r="AB854" i="1"/>
  <c r="Z856" i="1"/>
  <c r="AB856" i="1" s="1"/>
  <c r="M859" i="1"/>
  <c r="S861" i="1"/>
  <c r="AB861" i="1" s="1"/>
  <c r="AB862" i="1"/>
  <c r="Z864" i="1"/>
  <c r="AB864" i="1" s="1"/>
  <c r="M867" i="1"/>
  <c r="AB867" i="1" s="1"/>
  <c r="S869" i="1"/>
  <c r="AB869" i="1" s="1"/>
  <c r="AB870" i="1"/>
  <c r="Z872" i="1"/>
  <c r="M875" i="1"/>
  <c r="AB875" i="1" s="1"/>
  <c r="AB877" i="1"/>
  <c r="S877" i="1"/>
  <c r="AB878" i="1"/>
  <c r="Z880" i="1"/>
  <c r="AB880" i="1" s="1"/>
  <c r="M883" i="1"/>
  <c r="AB883" i="1" s="1"/>
  <c r="S885" i="1"/>
  <c r="AB885" i="1" s="1"/>
  <c r="AB886" i="1"/>
  <c r="Z888" i="1"/>
  <c r="AB888" i="1" s="1"/>
  <c r="M891" i="1"/>
  <c r="AB891" i="1" s="1"/>
  <c r="S893" i="1"/>
  <c r="AB893" i="1" s="1"/>
  <c r="AB894" i="1"/>
  <c r="Z896" i="1"/>
  <c r="AB896" i="1" s="1"/>
  <c r="M899" i="1"/>
  <c r="AB899" i="1" s="1"/>
  <c r="S901" i="1"/>
  <c r="AB901" i="1" s="1"/>
  <c r="AB902" i="1"/>
  <c r="Z904" i="1"/>
  <c r="M907" i="1"/>
  <c r="AB907" i="1" s="1"/>
  <c r="AB909" i="1"/>
  <c r="S909" i="1"/>
  <c r="AB910" i="1"/>
  <c r="Z912" i="1"/>
  <c r="AB912" i="1" s="1"/>
  <c r="M915" i="1"/>
  <c r="AB915" i="1" s="1"/>
  <c r="S917" i="1"/>
  <c r="AB917" i="1" s="1"/>
  <c r="AB918" i="1"/>
  <c r="Z920" i="1"/>
  <c r="AB920" i="1" s="1"/>
  <c r="M923" i="1"/>
  <c r="AB923" i="1" s="1"/>
  <c r="S925" i="1"/>
  <c r="AB925" i="1" s="1"/>
  <c r="AB926" i="1"/>
  <c r="Z928" i="1"/>
  <c r="AB928" i="1" s="1"/>
  <c r="M931" i="1"/>
  <c r="S933" i="1"/>
  <c r="AB933" i="1" s="1"/>
  <c r="AB934" i="1"/>
  <c r="Z936" i="1"/>
  <c r="M939" i="1"/>
  <c r="AB939" i="1" s="1"/>
  <c r="AB941" i="1"/>
  <c r="S941" i="1"/>
  <c r="AB942" i="1"/>
  <c r="Z944" i="1"/>
  <c r="AB944" i="1" s="1"/>
  <c r="M947" i="1"/>
  <c r="AB947" i="1" s="1"/>
  <c r="S949" i="1"/>
  <c r="AB949" i="1" s="1"/>
  <c r="AB950" i="1"/>
  <c r="Z952" i="1"/>
  <c r="AB952" i="1" s="1"/>
  <c r="M955" i="1"/>
  <c r="S957" i="1"/>
  <c r="AB957" i="1" s="1"/>
  <c r="AB958" i="1"/>
  <c r="Z960" i="1"/>
  <c r="AB960" i="1" s="1"/>
  <c r="M963" i="1"/>
  <c r="S965" i="1"/>
  <c r="AB965" i="1" s="1"/>
  <c r="AB966" i="1"/>
  <c r="Z968" i="1"/>
  <c r="M971" i="1"/>
  <c r="AB971" i="1" s="1"/>
  <c r="AB973" i="1"/>
  <c r="S973" i="1"/>
  <c r="AB974" i="1"/>
  <c r="Z976" i="1"/>
  <c r="AB976" i="1" s="1"/>
  <c r="M979" i="1"/>
  <c r="AB979" i="1" s="1"/>
  <c r="S981" i="1"/>
  <c r="AB981" i="1" s="1"/>
  <c r="AB982" i="1"/>
  <c r="Z984" i="1"/>
  <c r="AB984" i="1" s="1"/>
  <c r="M987" i="1"/>
  <c r="S989" i="1"/>
  <c r="AB989" i="1" s="1"/>
  <c r="AB990" i="1"/>
  <c r="Z992" i="1"/>
  <c r="AB992" i="1" s="1"/>
  <c r="M995" i="1"/>
  <c r="AB995" i="1" s="1"/>
  <c r="S997" i="1"/>
  <c r="AB997" i="1" s="1"/>
  <c r="AB998" i="1"/>
  <c r="Z1000" i="1"/>
  <c r="M1003" i="1"/>
  <c r="AB1003" i="1" s="1"/>
  <c r="AB1005" i="1"/>
  <c r="S1005" i="1"/>
  <c r="AB1006" i="1"/>
  <c r="Z1008" i="1"/>
  <c r="AB1008" i="1" s="1"/>
  <c r="M1011" i="1"/>
  <c r="AB1011" i="1" s="1"/>
  <c r="S1013" i="1"/>
  <c r="AB1013" i="1" s="1"/>
  <c r="AB1014" i="1"/>
  <c r="Z1016" i="1"/>
  <c r="AB1016" i="1" s="1"/>
  <c r="M1019" i="1"/>
  <c r="AB1019" i="1" s="1"/>
  <c r="S1021" i="1"/>
  <c r="AB1021" i="1" s="1"/>
  <c r="AB1022" i="1"/>
  <c r="Z1024" i="1"/>
  <c r="AB1024" i="1" s="1"/>
  <c r="M1027" i="1"/>
  <c r="AB1027" i="1" s="1"/>
  <c r="S1029" i="1"/>
  <c r="AB1029" i="1" s="1"/>
  <c r="AB1030" i="1"/>
  <c r="Z1032" i="1"/>
  <c r="M1035" i="1"/>
  <c r="AB1035" i="1" s="1"/>
  <c r="AB1037" i="1"/>
  <c r="S1037" i="1"/>
  <c r="AB1038" i="1"/>
  <c r="Z1040" i="1"/>
  <c r="AB1040" i="1" s="1"/>
  <c r="M1043" i="1"/>
  <c r="AB1043" i="1" s="1"/>
  <c r="S1045" i="1"/>
  <c r="AB1045" i="1" s="1"/>
  <c r="AB1046" i="1"/>
  <c r="Z1048" i="1"/>
  <c r="AB1048" i="1" s="1"/>
  <c r="M1051" i="1"/>
  <c r="AB1051" i="1" s="1"/>
  <c r="S1053" i="1"/>
  <c r="AB1053" i="1" s="1"/>
  <c r="AB1054" i="1"/>
  <c r="Z1056" i="1"/>
  <c r="AB1056" i="1" s="1"/>
  <c r="M1059" i="1"/>
  <c r="S1061" i="1"/>
  <c r="AB1061" i="1" s="1"/>
  <c r="AB1062" i="1"/>
  <c r="Z1064" i="1"/>
  <c r="M1067" i="1"/>
  <c r="AB1067" i="1" s="1"/>
  <c r="AB1069" i="1"/>
  <c r="S1069" i="1"/>
  <c r="AB1070" i="1"/>
  <c r="Z1072" i="1"/>
  <c r="AB1072" i="1" s="1"/>
  <c r="M1075" i="1"/>
  <c r="AB1075" i="1" s="1"/>
  <c r="S1077" i="1"/>
  <c r="AB1077" i="1" s="1"/>
  <c r="AB1078" i="1"/>
  <c r="P1082" i="1"/>
  <c r="AB1082" i="1" s="1"/>
  <c r="Z1084" i="1"/>
  <c r="M1087" i="1"/>
  <c r="V1088" i="1"/>
  <c r="AB1088" i="1" s="1"/>
  <c r="AB1093" i="1"/>
  <c r="S1093" i="1"/>
  <c r="AB1094" i="1"/>
  <c r="P1098" i="1"/>
  <c r="AB1098" i="1" s="1"/>
  <c r="Z1100" i="1"/>
  <c r="AB1100" i="1" s="1"/>
  <c r="M1103" i="1"/>
  <c r="AB1103" i="1" s="1"/>
  <c r="V1104" i="1"/>
  <c r="S1109" i="1"/>
  <c r="AB1109" i="1" s="1"/>
  <c r="AB1110" i="1"/>
  <c r="P1114" i="1"/>
  <c r="Z1116" i="1"/>
  <c r="AB1116" i="1" s="1"/>
  <c r="M1119" i="1"/>
  <c r="AB1119" i="1" s="1"/>
  <c r="V1120" i="1"/>
  <c r="S1125" i="1"/>
  <c r="AB1125" i="1" s="1"/>
  <c r="AB1126" i="1"/>
  <c r="P1130" i="1"/>
  <c r="Z1132" i="1"/>
  <c r="AB1132" i="1" s="1"/>
  <c r="M1135" i="1"/>
  <c r="AB1135" i="1" s="1"/>
  <c r="V1136" i="1"/>
  <c r="AB1136" i="1" s="1"/>
  <c r="S1141" i="1"/>
  <c r="AB1141" i="1" s="1"/>
  <c r="AB1142" i="1"/>
  <c r="P1146" i="1"/>
  <c r="AB1146" i="1" s="1"/>
  <c r="Z1148" i="1"/>
  <c r="AB1148" i="1" s="1"/>
  <c r="M1151" i="1"/>
  <c r="V1152" i="1"/>
  <c r="AB1152" i="1" s="1"/>
  <c r="AB1157" i="1"/>
  <c r="S1157" i="1"/>
  <c r="AB1158" i="1"/>
  <c r="P1162" i="1"/>
  <c r="AB1162" i="1" s="1"/>
  <c r="Z1164" i="1"/>
  <c r="AB1164" i="1" s="1"/>
  <c r="M1167" i="1"/>
  <c r="AB1167" i="1" s="1"/>
  <c r="V1168" i="1"/>
  <c r="S1173" i="1"/>
  <c r="AB1173" i="1" s="1"/>
  <c r="AB1174" i="1"/>
  <c r="P1178" i="1"/>
  <c r="Z1180" i="1"/>
  <c r="AB1180" i="1" s="1"/>
  <c r="M1183" i="1"/>
  <c r="AB1183" i="1" s="1"/>
  <c r="V1184" i="1"/>
  <c r="S1189" i="1"/>
  <c r="AB1189" i="1" s="1"/>
  <c r="AB1190" i="1"/>
  <c r="P1194" i="1"/>
  <c r="Z1196" i="1"/>
  <c r="AB1196" i="1" s="1"/>
  <c r="M1199" i="1"/>
  <c r="AB1199" i="1" s="1"/>
  <c r="V1200" i="1"/>
  <c r="AB1200" i="1" s="1"/>
  <c r="S1205" i="1"/>
  <c r="AB1205" i="1" s="1"/>
  <c r="AB1206" i="1"/>
  <c r="P1210" i="1"/>
  <c r="AB1210" i="1" s="1"/>
  <c r="Z1212" i="1"/>
  <c r="M1215" i="1"/>
  <c r="V1216" i="1"/>
  <c r="AB1216" i="1" s="1"/>
  <c r="AB1221" i="1"/>
  <c r="S1221" i="1"/>
  <c r="AB1222" i="1"/>
  <c r="P1226" i="1"/>
  <c r="AB1226" i="1" s="1"/>
  <c r="Z1228" i="1"/>
  <c r="AB1228" i="1" s="1"/>
  <c r="M1231" i="1"/>
  <c r="AB1231" i="1" s="1"/>
  <c r="V1232" i="1"/>
  <c r="S1237" i="1"/>
  <c r="AB1237" i="1" s="1"/>
  <c r="AB1238" i="1"/>
  <c r="P1242" i="1"/>
  <c r="Z1244" i="1"/>
  <c r="AB1244" i="1" s="1"/>
  <c r="M1247" i="1"/>
  <c r="AB1247" i="1" s="1"/>
  <c r="V1248" i="1"/>
  <c r="S1253" i="1"/>
  <c r="AB1253" i="1" s="1"/>
  <c r="AB1254" i="1"/>
  <c r="P1258" i="1"/>
  <c r="Z1260" i="1"/>
  <c r="M1263" i="1"/>
  <c r="AB1263" i="1" s="1"/>
  <c r="V1264" i="1"/>
  <c r="AB1264" i="1" s="1"/>
  <c r="S1269" i="1"/>
  <c r="AB1269" i="1" s="1"/>
  <c r="AB1270" i="1"/>
  <c r="P1274" i="1"/>
  <c r="AB1274" i="1" s="1"/>
  <c r="AB1277" i="1"/>
  <c r="AB1279" i="1"/>
  <c r="AB1286" i="1"/>
  <c r="AB1293" i="1"/>
  <c r="AB1295" i="1"/>
  <c r="AB1302" i="1"/>
  <c r="AB1309" i="1"/>
  <c r="AB1311" i="1"/>
  <c r="AB1318" i="1"/>
  <c r="AB1322" i="1"/>
  <c r="AB1326" i="1"/>
  <c r="AB1330" i="1"/>
  <c r="AB1334" i="1"/>
  <c r="AB1338" i="1"/>
  <c r="AB1345" i="1"/>
  <c r="AB1347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01" i="1"/>
  <c r="AB1903" i="1"/>
  <c r="AB1910" i="1"/>
  <c r="AB1917" i="1"/>
  <c r="AB1919" i="1"/>
  <c r="AB1926" i="1"/>
  <c r="AB1929" i="1"/>
  <c r="AB1935" i="1"/>
  <c r="AB1941" i="1"/>
  <c r="AB1942" i="1"/>
  <c r="AB2079" i="1"/>
  <c r="AB2186" i="1"/>
  <c r="AB2190" i="1"/>
  <c r="AB2197" i="1"/>
  <c r="AB2202" i="1"/>
  <c r="AB2218" i="1"/>
  <c r="AB2222" i="1"/>
  <c r="AB2226" i="1"/>
  <c r="AB2229" i="1"/>
  <c r="AB2235" i="1"/>
  <c r="AB2271" i="1"/>
  <c r="AB2286" i="1"/>
  <c r="AB2293" i="1"/>
  <c r="AB2299" i="1"/>
  <c r="AB2319" i="1"/>
  <c r="AB2415" i="1"/>
  <c r="AB2447" i="1"/>
  <c r="AB2540" i="1"/>
  <c r="AB2544" i="1"/>
  <c r="AB1289" i="1"/>
  <c r="AB1350" i="1"/>
  <c r="AB1382" i="1"/>
  <c r="AB1386" i="1"/>
  <c r="AB1390" i="1"/>
  <c r="AB1398" i="1"/>
  <c r="AB1406" i="1"/>
  <c r="AB1426" i="1"/>
  <c r="AB1430" i="1"/>
  <c r="AB1434" i="1"/>
  <c r="AB1442" i="1"/>
  <c r="AB1458" i="1"/>
  <c r="AB1545" i="1"/>
  <c r="AB1570" i="1"/>
  <c r="AB1586" i="1"/>
  <c r="AB1602" i="1"/>
  <c r="AB1609" i="1"/>
  <c r="AB1625" i="1"/>
  <c r="AB1682" i="1"/>
  <c r="AB1689" i="1"/>
  <c r="AB1753" i="1"/>
  <c r="AB1785" i="1"/>
  <c r="AB1801" i="1"/>
  <c r="AB1817" i="1"/>
  <c r="AB1849" i="1"/>
  <c r="AB1890" i="1"/>
  <c r="AB1972" i="1"/>
  <c r="AB1979" i="1"/>
  <c r="AB2037" i="1"/>
  <c r="AB2068" i="1"/>
  <c r="AB2133" i="1"/>
  <c r="AB746" i="1"/>
  <c r="AB762" i="1"/>
  <c r="AB778" i="1"/>
  <c r="AB794" i="1"/>
  <c r="AB810" i="1"/>
  <c r="AB1089" i="1"/>
  <c r="AB1105" i="1"/>
  <c r="AB1121" i="1"/>
  <c r="AB1122" i="1"/>
  <c r="AB1137" i="1"/>
  <c r="AB1153" i="1"/>
  <c r="AB1169" i="1"/>
  <c r="AB1185" i="1"/>
  <c r="AB1186" i="1"/>
  <c r="AB1201" i="1"/>
  <c r="AB1217" i="1"/>
  <c r="AB1233" i="1"/>
  <c r="AB1249" i="1"/>
  <c r="AB1250" i="1"/>
  <c r="AB1265" i="1"/>
  <c r="AB1281" i="1"/>
  <c r="AB1283" i="1"/>
  <c r="AB1290" i="1"/>
  <c r="AB1297" i="1"/>
  <c r="AB1299" i="1"/>
  <c r="AB1306" i="1"/>
  <c r="AB1313" i="1"/>
  <c r="AB1315" i="1"/>
  <c r="AB1342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2" i="1"/>
  <c r="AB1938" i="1"/>
  <c r="AB1978" i="1"/>
  <c r="AB1986" i="1"/>
  <c r="AB2003" i="1"/>
  <c r="AB2010" i="1"/>
  <c r="AB2042" i="1"/>
  <c r="AB2074" i="1"/>
  <c r="AB2082" i="1"/>
  <c r="AB2106" i="1"/>
  <c r="AB2114" i="1"/>
  <c r="AB2131" i="1"/>
  <c r="AB2138" i="1"/>
  <c r="AB2170" i="1"/>
  <c r="AB2243" i="1"/>
  <c r="AB2250" i="1"/>
  <c r="AB2267" i="1"/>
  <c r="AB2283" i="1"/>
  <c r="AB2314" i="1"/>
  <c r="AB2346" i="1"/>
  <c r="AB2371" i="1"/>
  <c r="AB2378" i="1"/>
  <c r="AB2410" i="1"/>
  <c r="AB2418" i="1"/>
  <c r="AB2442" i="1"/>
  <c r="AB2474" i="1"/>
  <c r="AB2499" i="1"/>
  <c r="AB2515" i="1"/>
  <c r="AB1358" i="1"/>
  <c r="AB1362" i="1"/>
  <c r="AB1366" i="1"/>
  <c r="AB1374" i="1"/>
  <c r="AB1394" i="1"/>
  <c r="AB1410" i="1"/>
  <c r="AB1414" i="1"/>
  <c r="AB1506" i="1"/>
  <c r="AB1698" i="1"/>
  <c r="AB1794" i="1"/>
  <c r="AB1826" i="1"/>
  <c r="AB1858" i="1"/>
  <c r="AB1874" i="1"/>
  <c r="AB1897" i="1"/>
  <c r="AB1922" i="1"/>
  <c r="AB1947" i="1"/>
  <c r="AB2005" i="1"/>
  <c r="AB2036" i="1"/>
  <c r="AB2069" i="1"/>
  <c r="AB2098" i="1"/>
  <c r="AB2115" i="1"/>
  <c r="AB2132" i="1"/>
  <c r="AB2139" i="1"/>
  <c r="AB2164" i="1"/>
  <c r="AB2165" i="1"/>
  <c r="S737" i="1"/>
  <c r="AB737" i="1" s="1"/>
  <c r="P742" i="1"/>
  <c r="AB742" i="1" s="1"/>
  <c r="V744" i="1"/>
  <c r="AB744" i="1" s="1"/>
  <c r="Z748" i="1"/>
  <c r="AB748" i="1" s="1"/>
  <c r="AB750" i="1"/>
  <c r="M751" i="1"/>
  <c r="AB751" i="1" s="1"/>
  <c r="S753" i="1"/>
  <c r="P758" i="1"/>
  <c r="AB758" i="1" s="1"/>
  <c r="V760" i="1"/>
  <c r="AB760" i="1" s="1"/>
  <c r="Z764" i="1"/>
  <c r="AB764" i="1" s="1"/>
  <c r="AB766" i="1"/>
  <c r="M767" i="1"/>
  <c r="AB767" i="1" s="1"/>
  <c r="S769" i="1"/>
  <c r="AB769" i="1" s="1"/>
  <c r="P774" i="1"/>
  <c r="AB774" i="1" s="1"/>
  <c r="V776" i="1"/>
  <c r="Z780" i="1"/>
  <c r="AB780" i="1" s="1"/>
  <c r="AB782" i="1"/>
  <c r="M783" i="1"/>
  <c r="AB783" i="1" s="1"/>
  <c r="S785" i="1"/>
  <c r="P790" i="1"/>
  <c r="AB790" i="1" s="1"/>
  <c r="V792" i="1"/>
  <c r="AB792" i="1" s="1"/>
  <c r="Z796" i="1"/>
  <c r="AB798" i="1"/>
  <c r="M799" i="1"/>
  <c r="AB799" i="1" s="1"/>
  <c r="S801" i="1"/>
  <c r="AB801" i="1" s="1"/>
  <c r="P806" i="1"/>
  <c r="AB806" i="1" s="1"/>
  <c r="V808" i="1"/>
  <c r="Z812" i="1"/>
  <c r="AB812" i="1" s="1"/>
  <c r="AB814" i="1"/>
  <c r="M815" i="1"/>
  <c r="S817" i="1"/>
  <c r="M823" i="1"/>
  <c r="AB823" i="1" s="1"/>
  <c r="AB825" i="1"/>
  <c r="S825" i="1"/>
  <c r="AB826" i="1"/>
  <c r="Z828" i="1"/>
  <c r="AB828" i="1" s="1"/>
  <c r="M831" i="1"/>
  <c r="AB831" i="1" s="1"/>
  <c r="S833" i="1"/>
  <c r="AB833" i="1" s="1"/>
  <c r="AB834" i="1"/>
  <c r="Z836" i="1"/>
  <c r="AB836" i="1" s="1"/>
  <c r="M839" i="1"/>
  <c r="S841" i="1"/>
  <c r="AB841" i="1" s="1"/>
  <c r="AB842" i="1"/>
  <c r="Z844" i="1"/>
  <c r="AB844" i="1" s="1"/>
  <c r="M847" i="1"/>
  <c r="S849" i="1"/>
  <c r="AB849" i="1" s="1"/>
  <c r="AB850" i="1"/>
  <c r="Z852" i="1"/>
  <c r="AB852" i="1" s="1"/>
  <c r="M855" i="1"/>
  <c r="AB855" i="1" s="1"/>
  <c r="AB857" i="1"/>
  <c r="S857" i="1"/>
  <c r="AB858" i="1"/>
  <c r="Z860" i="1"/>
  <c r="AB860" i="1" s="1"/>
  <c r="M863" i="1"/>
  <c r="AB863" i="1" s="1"/>
  <c r="S865" i="1"/>
  <c r="AB865" i="1" s="1"/>
  <c r="AB866" i="1"/>
  <c r="Z868" i="1"/>
  <c r="AB868" i="1" s="1"/>
  <c r="M871" i="1"/>
  <c r="S873" i="1"/>
  <c r="AB873" i="1" s="1"/>
  <c r="AB874" i="1"/>
  <c r="Z876" i="1"/>
  <c r="AB876" i="1" s="1"/>
  <c r="M879" i="1"/>
  <c r="AB879" i="1" s="1"/>
  <c r="S881" i="1"/>
  <c r="AB881" i="1" s="1"/>
  <c r="AB882" i="1"/>
  <c r="Z884" i="1"/>
  <c r="M887" i="1"/>
  <c r="AB887" i="1" s="1"/>
  <c r="AB889" i="1"/>
  <c r="S889" i="1"/>
  <c r="AB890" i="1"/>
  <c r="Z892" i="1"/>
  <c r="AB892" i="1" s="1"/>
  <c r="M895" i="1"/>
  <c r="AB895" i="1" s="1"/>
  <c r="S897" i="1"/>
  <c r="AB897" i="1" s="1"/>
  <c r="AB898" i="1"/>
  <c r="Z900" i="1"/>
  <c r="AB900" i="1" s="1"/>
  <c r="M903" i="1"/>
  <c r="AB903" i="1" s="1"/>
  <c r="S905" i="1"/>
  <c r="AB905" i="1" s="1"/>
  <c r="AB906" i="1"/>
  <c r="Z908" i="1"/>
  <c r="M911" i="1"/>
  <c r="AB911" i="1" s="1"/>
  <c r="S913" i="1"/>
  <c r="AB913" i="1" s="1"/>
  <c r="AB914" i="1"/>
  <c r="Z916" i="1"/>
  <c r="M919" i="1"/>
  <c r="AB919" i="1" s="1"/>
  <c r="AB921" i="1"/>
  <c r="S921" i="1"/>
  <c r="AB922" i="1"/>
  <c r="Z924" i="1"/>
  <c r="AB924" i="1" s="1"/>
  <c r="M927" i="1"/>
  <c r="AB927" i="1" s="1"/>
  <c r="S929" i="1"/>
  <c r="AB929" i="1" s="1"/>
  <c r="AB930" i="1"/>
  <c r="Z932" i="1"/>
  <c r="AB932" i="1" s="1"/>
  <c r="M935" i="1"/>
  <c r="AB935" i="1" s="1"/>
  <c r="S937" i="1"/>
  <c r="AB937" i="1" s="1"/>
  <c r="AB938" i="1"/>
  <c r="Z940" i="1"/>
  <c r="M943" i="1"/>
  <c r="AB943" i="1" s="1"/>
  <c r="S945" i="1"/>
  <c r="AB945" i="1" s="1"/>
  <c r="AB946" i="1"/>
  <c r="Z948" i="1"/>
  <c r="AB948" i="1" s="1"/>
  <c r="M951" i="1"/>
  <c r="AB951" i="1" s="1"/>
  <c r="AB953" i="1"/>
  <c r="S953" i="1"/>
  <c r="AB954" i="1"/>
  <c r="Z956" i="1"/>
  <c r="AB956" i="1" s="1"/>
  <c r="M959" i="1"/>
  <c r="AB959" i="1" s="1"/>
  <c r="S961" i="1"/>
  <c r="AB961" i="1" s="1"/>
  <c r="AB962" i="1"/>
  <c r="Z964" i="1"/>
  <c r="AB964" i="1" s="1"/>
  <c r="M967" i="1"/>
  <c r="S969" i="1"/>
  <c r="AB969" i="1" s="1"/>
  <c r="AB970" i="1"/>
  <c r="Z972" i="1"/>
  <c r="AB972" i="1" s="1"/>
  <c r="M975" i="1"/>
  <c r="S977" i="1"/>
  <c r="AB977" i="1" s="1"/>
  <c r="AB978" i="1"/>
  <c r="Z980" i="1"/>
  <c r="AB980" i="1" s="1"/>
  <c r="M983" i="1"/>
  <c r="AB983" i="1" s="1"/>
  <c r="AB985" i="1"/>
  <c r="S985" i="1"/>
  <c r="AB986" i="1"/>
  <c r="Z988" i="1"/>
  <c r="AB988" i="1" s="1"/>
  <c r="M991" i="1"/>
  <c r="AB991" i="1" s="1"/>
  <c r="S993" i="1"/>
  <c r="AB993" i="1" s="1"/>
  <c r="AB994" i="1"/>
  <c r="Z996" i="1"/>
  <c r="AB996" i="1" s="1"/>
  <c r="M999" i="1"/>
  <c r="S1001" i="1"/>
  <c r="AB1001" i="1" s="1"/>
  <c r="AB1002" i="1"/>
  <c r="Z1004" i="1"/>
  <c r="AB1004" i="1" s="1"/>
  <c r="M1007" i="1"/>
  <c r="AB1007" i="1" s="1"/>
  <c r="S1009" i="1"/>
  <c r="AB1009" i="1" s="1"/>
  <c r="AB1010" i="1"/>
  <c r="Z1012" i="1"/>
  <c r="M1015" i="1"/>
  <c r="AB1015" i="1" s="1"/>
  <c r="AB1017" i="1"/>
  <c r="S1017" i="1"/>
  <c r="AB1018" i="1"/>
  <c r="Z1020" i="1"/>
  <c r="AB1020" i="1" s="1"/>
  <c r="M1023" i="1"/>
  <c r="AB1023" i="1" s="1"/>
  <c r="S1025" i="1"/>
  <c r="AB1025" i="1" s="1"/>
  <c r="AB1026" i="1"/>
  <c r="Z1028" i="1"/>
  <c r="AB1028" i="1" s="1"/>
  <c r="M1031" i="1"/>
  <c r="AB1031" i="1" s="1"/>
  <c r="S1033" i="1"/>
  <c r="AB1033" i="1" s="1"/>
  <c r="AB1034" i="1"/>
  <c r="Z1036" i="1"/>
  <c r="M1039" i="1"/>
  <c r="S1041" i="1"/>
  <c r="AB1041" i="1" s="1"/>
  <c r="AB1042" i="1"/>
  <c r="Z1044" i="1"/>
  <c r="M1047" i="1"/>
  <c r="AB1047" i="1" s="1"/>
  <c r="AB1049" i="1"/>
  <c r="S1049" i="1"/>
  <c r="AB1050" i="1"/>
  <c r="Z1052" i="1"/>
  <c r="AB1052" i="1" s="1"/>
  <c r="M1055" i="1"/>
  <c r="AB1055" i="1" s="1"/>
  <c r="S1057" i="1"/>
  <c r="AB1057" i="1" s="1"/>
  <c r="AB1058" i="1"/>
  <c r="Z1060" i="1"/>
  <c r="AB1060" i="1" s="1"/>
  <c r="M1063" i="1"/>
  <c r="AB1063" i="1" s="1"/>
  <c r="S1065" i="1"/>
  <c r="AB1065" i="1" s="1"/>
  <c r="AB1066" i="1"/>
  <c r="Z1068" i="1"/>
  <c r="M1071" i="1"/>
  <c r="AB1071" i="1" s="1"/>
  <c r="S1073" i="1"/>
  <c r="AB1073" i="1" s="1"/>
  <c r="AB1074" i="1"/>
  <c r="Z1076" i="1"/>
  <c r="AB1076" i="1" s="1"/>
  <c r="M1079" i="1"/>
  <c r="AB1079" i="1" s="1"/>
  <c r="V1080" i="1"/>
  <c r="AB1080" i="1" s="1"/>
  <c r="S1085" i="1"/>
  <c r="AB1085" i="1" s="1"/>
  <c r="AB1086" i="1"/>
  <c r="P1090" i="1"/>
  <c r="AB1090" i="1" s="1"/>
  <c r="Z1092" i="1"/>
  <c r="M1095" i="1"/>
  <c r="AB1095" i="1" s="1"/>
  <c r="V1096" i="1"/>
  <c r="AB1096" i="1" s="1"/>
  <c r="AB1101" i="1"/>
  <c r="S1101" i="1"/>
  <c r="AB1102" i="1"/>
  <c r="P1106" i="1"/>
  <c r="AB1106" i="1" s="1"/>
  <c r="Z1108" i="1"/>
  <c r="AB1108" i="1" s="1"/>
  <c r="M1111" i="1"/>
  <c r="AB1111" i="1" s="1"/>
  <c r="V1112" i="1"/>
  <c r="AB1112" i="1" s="1"/>
  <c r="S1117" i="1"/>
  <c r="AB1117" i="1" s="1"/>
  <c r="AB1118" i="1"/>
  <c r="P1122" i="1"/>
  <c r="Z1124" i="1"/>
  <c r="AB1124" i="1" s="1"/>
  <c r="M1127" i="1"/>
  <c r="AB1127" i="1" s="1"/>
  <c r="V1128" i="1"/>
  <c r="AB1128" i="1" s="1"/>
  <c r="S1133" i="1"/>
  <c r="AB1133" i="1" s="1"/>
  <c r="AB1134" i="1"/>
  <c r="P1138" i="1"/>
  <c r="AB1138" i="1" s="1"/>
  <c r="Z1140" i="1"/>
  <c r="AB1140" i="1" s="1"/>
  <c r="M1143" i="1"/>
  <c r="AB1143" i="1" s="1"/>
  <c r="V1144" i="1"/>
  <c r="AB1144" i="1" s="1"/>
  <c r="S1149" i="1"/>
  <c r="AB1149" i="1" s="1"/>
  <c r="AB1150" i="1"/>
  <c r="P1154" i="1"/>
  <c r="AB1154" i="1" s="1"/>
  <c r="Z1156" i="1"/>
  <c r="M1159" i="1"/>
  <c r="AB1159" i="1" s="1"/>
  <c r="V1160" i="1"/>
  <c r="AB1160" i="1" s="1"/>
  <c r="AB1165" i="1"/>
  <c r="S1165" i="1"/>
  <c r="AB1166" i="1"/>
  <c r="P1170" i="1"/>
  <c r="AB1170" i="1" s="1"/>
  <c r="Z1172" i="1"/>
  <c r="AB1172" i="1" s="1"/>
  <c r="M1175" i="1"/>
  <c r="AB1175" i="1" s="1"/>
  <c r="V1176" i="1"/>
  <c r="AB1176" i="1" s="1"/>
  <c r="S1181" i="1"/>
  <c r="AB1181" i="1" s="1"/>
  <c r="AB1182" i="1"/>
  <c r="P1186" i="1"/>
  <c r="Z1188" i="1"/>
  <c r="AB1188" i="1" s="1"/>
  <c r="M1191" i="1"/>
  <c r="AB1191" i="1" s="1"/>
  <c r="V1192" i="1"/>
  <c r="AB1192" i="1" s="1"/>
  <c r="S1197" i="1"/>
  <c r="AB1197" i="1" s="1"/>
  <c r="AB1198" i="1"/>
  <c r="P1202" i="1"/>
  <c r="AB1202" i="1" s="1"/>
  <c r="Z1204" i="1"/>
  <c r="AB1204" i="1" s="1"/>
  <c r="M1207" i="1"/>
  <c r="AB1207" i="1" s="1"/>
  <c r="V1208" i="1"/>
  <c r="AB1208" i="1" s="1"/>
  <c r="S1213" i="1"/>
  <c r="AB1213" i="1" s="1"/>
  <c r="AB1214" i="1"/>
  <c r="P1218" i="1"/>
  <c r="AB1218" i="1" s="1"/>
  <c r="Z1220" i="1"/>
  <c r="M1223" i="1"/>
  <c r="AB1223" i="1" s="1"/>
  <c r="V1224" i="1"/>
  <c r="AB1224" i="1" s="1"/>
  <c r="AB1229" i="1"/>
  <c r="S1229" i="1"/>
  <c r="AB1230" i="1"/>
  <c r="P1234" i="1"/>
  <c r="AB1234" i="1" s="1"/>
  <c r="Z1236" i="1"/>
  <c r="AB1236" i="1" s="1"/>
  <c r="M1239" i="1"/>
  <c r="AB1239" i="1" s="1"/>
  <c r="V1240" i="1"/>
  <c r="AB1240" i="1" s="1"/>
  <c r="S1245" i="1"/>
  <c r="AB1245" i="1" s="1"/>
  <c r="AB1246" i="1"/>
  <c r="P1250" i="1"/>
  <c r="Z1252" i="1"/>
  <c r="AB1252" i="1" s="1"/>
  <c r="M1255" i="1"/>
  <c r="AB1255" i="1" s="1"/>
  <c r="V1256" i="1"/>
  <c r="AB1256" i="1" s="1"/>
  <c r="S1261" i="1"/>
  <c r="AB1261" i="1" s="1"/>
  <c r="AB1262" i="1"/>
  <c r="P1266" i="1"/>
  <c r="AB1266" i="1" s="1"/>
  <c r="Z1268" i="1"/>
  <c r="AB1268" i="1" s="1"/>
  <c r="M1271" i="1"/>
  <c r="AB1271" i="1" s="1"/>
  <c r="V1272" i="1"/>
  <c r="AB1272" i="1" s="1"/>
  <c r="AB1275" i="1"/>
  <c r="AB1278" i="1"/>
  <c r="AB1285" i="1"/>
  <c r="AB1287" i="1"/>
  <c r="AB1294" i="1"/>
  <c r="AB1301" i="1"/>
  <c r="AB1303" i="1"/>
  <c r="AB1310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6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30" i="1"/>
  <c r="AB1939" i="1"/>
  <c r="AB1948" i="1"/>
  <c r="AB1953" i="1"/>
  <c r="AB1967" i="1"/>
  <c r="AB1999" i="1"/>
  <c r="AB2095" i="1"/>
  <c r="AB2127" i="1"/>
  <c r="AB2174" i="1"/>
  <c r="AB2178" i="1"/>
  <c r="AB2181" i="1"/>
  <c r="AB2187" i="1"/>
  <c r="AB2203" i="1"/>
  <c r="AB2206" i="1"/>
  <c r="AB2213" i="1"/>
  <c r="AB2219" i="1"/>
  <c r="AB2227" i="1"/>
  <c r="AB2234" i="1"/>
  <c r="AB2298" i="1"/>
  <c r="AB2399" i="1"/>
  <c r="AB2550" i="1"/>
  <c r="AB1952" i="1"/>
  <c r="AB1968" i="1"/>
  <c r="AB1969" i="1"/>
  <c r="AB1984" i="1"/>
  <c r="AB1985" i="1"/>
  <c r="AB2000" i="1"/>
  <c r="AB2001" i="1"/>
  <c r="AB2016" i="1"/>
  <c r="AB2017" i="1"/>
  <c r="AB2032" i="1"/>
  <c r="AB2033" i="1"/>
  <c r="AB2048" i="1"/>
  <c r="AB2049" i="1"/>
  <c r="AB2064" i="1"/>
  <c r="AB2065" i="1"/>
  <c r="AB2080" i="1"/>
  <c r="AB2081" i="1"/>
  <c r="AB2096" i="1"/>
  <c r="AB2097" i="1"/>
  <c r="AB2112" i="1"/>
  <c r="AB2113" i="1"/>
  <c r="AB2128" i="1"/>
  <c r="AB2129" i="1"/>
  <c r="AB2144" i="1"/>
  <c r="AB2145" i="1"/>
  <c r="AB2160" i="1"/>
  <c r="AB2161" i="1"/>
  <c r="AB2176" i="1"/>
  <c r="AB2177" i="1"/>
  <c r="AB2192" i="1"/>
  <c r="AB2193" i="1"/>
  <c r="AB2208" i="1"/>
  <c r="AB2209" i="1"/>
  <c r="AB2224" i="1"/>
  <c r="AB2225" i="1"/>
  <c r="AB2240" i="1"/>
  <c r="AB2241" i="1"/>
  <c r="AB2256" i="1"/>
  <c r="AB2257" i="1"/>
  <c r="AB2272" i="1"/>
  <c r="AB2273" i="1"/>
  <c r="AB2288" i="1"/>
  <c r="AB2289" i="1"/>
  <c r="AB2304" i="1"/>
  <c r="AB2305" i="1"/>
  <c r="AB2320" i="1"/>
  <c r="AB2321" i="1"/>
  <c r="AB2336" i="1"/>
  <c r="AB2337" i="1"/>
  <c r="AB2352" i="1"/>
  <c r="AB2353" i="1"/>
  <c r="AB2368" i="1"/>
  <c r="AB2369" i="1"/>
  <c r="AB2384" i="1"/>
  <c r="AB2385" i="1"/>
  <c r="AB2400" i="1"/>
  <c r="AB2401" i="1"/>
  <c r="AB2416" i="1"/>
  <c r="AB2417" i="1"/>
  <c r="AB2432" i="1"/>
  <c r="AB2433" i="1"/>
  <c r="AB2448" i="1"/>
  <c r="AB2449" i="1"/>
  <c r="AB2464" i="1"/>
  <c r="AB2465" i="1"/>
  <c r="AB2480" i="1"/>
  <c r="AB2481" i="1"/>
  <c r="AB2496" i="1"/>
  <c r="AB2497" i="1"/>
  <c r="AB2552" i="1"/>
  <c r="AB2565" i="1"/>
  <c r="AB2570" i="1"/>
  <c r="AB2579" i="1"/>
  <c r="AB2582" i="1"/>
  <c r="AB2591" i="1"/>
  <c r="AB2628" i="1"/>
  <c r="AB2656" i="1"/>
  <c r="AB2692" i="1"/>
  <c r="AB2720" i="1"/>
  <c r="AB2788" i="1"/>
  <c r="AB3076" i="1"/>
  <c r="AB1940" i="1"/>
  <c r="AB1964" i="1"/>
  <c r="AB1980" i="1"/>
  <c r="AB1981" i="1"/>
  <c r="AB1996" i="1"/>
  <c r="AB2012" i="1"/>
  <c r="AB2013" i="1"/>
  <c r="AB2028" i="1"/>
  <c r="AB2044" i="1"/>
  <c r="AB2045" i="1"/>
  <c r="AB2060" i="1"/>
  <c r="AB2076" i="1"/>
  <c r="AB2077" i="1"/>
  <c r="AB2092" i="1"/>
  <c r="AB2108" i="1"/>
  <c r="AB2109" i="1"/>
  <c r="M2118" i="1"/>
  <c r="AB2118" i="1" s="1"/>
  <c r="AB2124" i="1"/>
  <c r="AB2125" i="1"/>
  <c r="AB2140" i="1"/>
  <c r="AB2156" i="1"/>
  <c r="M2166" i="1"/>
  <c r="AB2166" i="1" s="1"/>
  <c r="AB2172" i="1"/>
  <c r="M2182" i="1"/>
  <c r="AB2182" i="1" s="1"/>
  <c r="AB2188" i="1"/>
  <c r="M2198" i="1"/>
  <c r="AB2198" i="1" s="1"/>
  <c r="V2199" i="1"/>
  <c r="AB2204" i="1"/>
  <c r="M2214" i="1"/>
  <c r="AB2214" i="1" s="1"/>
  <c r="AB2220" i="1"/>
  <c r="AB2236" i="1"/>
  <c r="AB2252" i="1"/>
  <c r="AB2253" i="1"/>
  <c r="M2262" i="1"/>
  <c r="AB2262" i="1" s="1"/>
  <c r="S2268" i="1"/>
  <c r="AB2268" i="1" s="1"/>
  <c r="AB2269" i="1"/>
  <c r="M2278" i="1"/>
  <c r="AB2278" i="1" s="1"/>
  <c r="AB2284" i="1"/>
  <c r="M2294" i="1"/>
  <c r="AB2294" i="1" s="1"/>
  <c r="AB2300" i="1"/>
  <c r="AB2316" i="1"/>
  <c r="AB2317" i="1"/>
  <c r="AB2332" i="1"/>
  <c r="AB2333" i="1"/>
  <c r="AB2348" i="1"/>
  <c r="AB2364" i="1"/>
  <c r="AB2380" i="1"/>
  <c r="AB2381" i="1"/>
  <c r="AB2396" i="1"/>
  <c r="AB2397" i="1"/>
  <c r="AB2412" i="1"/>
  <c r="AB2428" i="1"/>
  <c r="AB2444" i="1"/>
  <c r="AB2445" i="1"/>
  <c r="AB2460" i="1"/>
  <c r="AB2461" i="1"/>
  <c r="AB2476" i="1"/>
  <c r="AB2492" i="1"/>
  <c r="AB2504" i="1"/>
  <c r="AB2505" i="1"/>
  <c r="AB2512" i="1"/>
  <c r="AB2513" i="1"/>
  <c r="AB2520" i="1"/>
  <c r="AB2521" i="1"/>
  <c r="AB2528" i="1"/>
  <c r="AB2529" i="1"/>
  <c r="AB2543" i="1"/>
  <c r="AB2560" i="1"/>
  <c r="P2574" i="1"/>
  <c r="AB2581" i="1"/>
  <c r="AB2586" i="1"/>
  <c r="AB2595" i="1"/>
  <c r="AB2598" i="1"/>
  <c r="AB2607" i="1"/>
  <c r="AB2611" i="1"/>
  <c r="AB2627" i="1"/>
  <c r="AB2675" i="1"/>
  <c r="AB2691" i="1"/>
  <c r="AB2739" i="1"/>
  <c r="AB2751" i="1"/>
  <c r="AB1928" i="1"/>
  <c r="M1929" i="1"/>
  <c r="S1931" i="1"/>
  <c r="AB1931" i="1" s="1"/>
  <c r="P1936" i="1"/>
  <c r="AB1936" i="1" s="1"/>
  <c r="V1938" i="1"/>
  <c r="Z1942" i="1"/>
  <c r="AB1944" i="1"/>
  <c r="M1945" i="1"/>
  <c r="AB1945" i="1" s="1"/>
  <c r="S1947" i="1"/>
  <c r="P1952" i="1"/>
  <c r="V1954" i="1"/>
  <c r="AB1954" i="1" s="1"/>
  <c r="V1955" i="1"/>
  <c r="AB1955" i="1" s="1"/>
  <c r="S1960" i="1"/>
  <c r="AB1960" i="1" s="1"/>
  <c r="AB1961" i="1"/>
  <c r="P1965" i="1"/>
  <c r="AB1965" i="1" s="1"/>
  <c r="Z1967" i="1"/>
  <c r="M1970" i="1"/>
  <c r="AB1970" i="1" s="1"/>
  <c r="V1971" i="1"/>
  <c r="AB1971" i="1" s="1"/>
  <c r="AB1976" i="1"/>
  <c r="S1976" i="1"/>
  <c r="AB1977" i="1"/>
  <c r="P1981" i="1"/>
  <c r="Z1983" i="1"/>
  <c r="AB1983" i="1" s="1"/>
  <c r="M1986" i="1"/>
  <c r="V1987" i="1"/>
  <c r="AB1987" i="1" s="1"/>
  <c r="S1992" i="1"/>
  <c r="AB1992" i="1" s="1"/>
  <c r="AB1993" i="1"/>
  <c r="P1997" i="1"/>
  <c r="AB1997" i="1" s="1"/>
  <c r="Z1999" i="1"/>
  <c r="M2002" i="1"/>
  <c r="AB2002" i="1" s="1"/>
  <c r="V2003" i="1"/>
  <c r="S2008" i="1"/>
  <c r="AB2008" i="1" s="1"/>
  <c r="AB2009" i="1"/>
  <c r="P2013" i="1"/>
  <c r="Z2015" i="1"/>
  <c r="AB2015" i="1" s="1"/>
  <c r="M2018" i="1"/>
  <c r="AB2018" i="1" s="1"/>
  <c r="V2019" i="1"/>
  <c r="AB2019" i="1" s="1"/>
  <c r="S2024" i="1"/>
  <c r="AB2024" i="1" s="1"/>
  <c r="AB2025" i="1"/>
  <c r="P2029" i="1"/>
  <c r="AB2029" i="1" s="1"/>
  <c r="Z2031" i="1"/>
  <c r="AB2031" i="1" s="1"/>
  <c r="M2034" i="1"/>
  <c r="AB2034" i="1" s="1"/>
  <c r="V2035" i="1"/>
  <c r="AB2035" i="1" s="1"/>
  <c r="AB2040" i="1"/>
  <c r="S2040" i="1"/>
  <c r="AB2041" i="1"/>
  <c r="P2045" i="1"/>
  <c r="Z2047" i="1"/>
  <c r="AB2047" i="1" s="1"/>
  <c r="M2050" i="1"/>
  <c r="AB2050" i="1" s="1"/>
  <c r="V2051" i="1"/>
  <c r="AB2051" i="1" s="1"/>
  <c r="S2056" i="1"/>
  <c r="AB2056" i="1" s="1"/>
  <c r="AB2057" i="1"/>
  <c r="P2061" i="1"/>
  <c r="AB2061" i="1" s="1"/>
  <c r="Z2063" i="1"/>
  <c r="AB2063" i="1" s="1"/>
  <c r="M2066" i="1"/>
  <c r="AB2066" i="1" s="1"/>
  <c r="V2067" i="1"/>
  <c r="AB2067" i="1" s="1"/>
  <c r="S2072" i="1"/>
  <c r="AB2072" i="1" s="1"/>
  <c r="AB2073" i="1"/>
  <c r="P2077" i="1"/>
  <c r="Z2079" i="1"/>
  <c r="M2082" i="1"/>
  <c r="V2083" i="1"/>
  <c r="AB2083" i="1" s="1"/>
  <c r="S2088" i="1"/>
  <c r="AB2088" i="1" s="1"/>
  <c r="AB2089" i="1"/>
  <c r="P2093" i="1"/>
  <c r="AB2093" i="1" s="1"/>
  <c r="Z2095" i="1"/>
  <c r="M2098" i="1"/>
  <c r="V2099" i="1"/>
  <c r="AB2099" i="1" s="1"/>
  <c r="AB2104" i="1"/>
  <c r="S2104" i="1"/>
  <c r="AB2105" i="1"/>
  <c r="P2109" i="1"/>
  <c r="Z2111" i="1"/>
  <c r="AB2111" i="1" s="1"/>
  <c r="M2114" i="1"/>
  <c r="V2115" i="1"/>
  <c r="S2120" i="1"/>
  <c r="AB2120" i="1" s="1"/>
  <c r="AB2121" i="1"/>
  <c r="P2125" i="1"/>
  <c r="Z2127" i="1"/>
  <c r="M2130" i="1"/>
  <c r="AB2130" i="1" s="1"/>
  <c r="V2131" i="1"/>
  <c r="S2136" i="1"/>
  <c r="AB2136" i="1" s="1"/>
  <c r="AB2137" i="1"/>
  <c r="P2141" i="1"/>
  <c r="AB2141" i="1" s="1"/>
  <c r="Z2143" i="1"/>
  <c r="AB2143" i="1" s="1"/>
  <c r="M2146" i="1"/>
  <c r="AB2146" i="1" s="1"/>
  <c r="V2147" i="1"/>
  <c r="AB2147" i="1" s="1"/>
  <c r="S2152" i="1"/>
  <c r="AB2152" i="1" s="1"/>
  <c r="AB2153" i="1"/>
  <c r="P2157" i="1"/>
  <c r="AB2157" i="1" s="1"/>
  <c r="Z2159" i="1"/>
  <c r="AB2159" i="1" s="1"/>
  <c r="M2162" i="1"/>
  <c r="AB2162" i="1" s="1"/>
  <c r="V2163" i="1"/>
  <c r="AB2163" i="1" s="1"/>
  <c r="AB2168" i="1"/>
  <c r="S2168" i="1"/>
  <c r="AB2169" i="1"/>
  <c r="P2173" i="1"/>
  <c r="AB2173" i="1" s="1"/>
  <c r="Z2175" i="1"/>
  <c r="AB2175" i="1" s="1"/>
  <c r="M2178" i="1"/>
  <c r="V2179" i="1"/>
  <c r="AB2179" i="1" s="1"/>
  <c r="S2184" i="1"/>
  <c r="AB2184" i="1" s="1"/>
  <c r="AB2185" i="1"/>
  <c r="P2189" i="1"/>
  <c r="AB2189" i="1" s="1"/>
  <c r="Z2191" i="1"/>
  <c r="AB2191" i="1" s="1"/>
  <c r="M2194" i="1"/>
  <c r="AB2194" i="1" s="1"/>
  <c r="V2195" i="1"/>
  <c r="AB2195" i="1" s="1"/>
  <c r="S2200" i="1"/>
  <c r="AB2200" i="1" s="1"/>
  <c r="AB2201" i="1"/>
  <c r="P2205" i="1"/>
  <c r="AB2205" i="1" s="1"/>
  <c r="Z2207" i="1"/>
  <c r="AB2207" i="1" s="1"/>
  <c r="M2210" i="1"/>
  <c r="AB2210" i="1" s="1"/>
  <c r="V2211" i="1"/>
  <c r="AB2211" i="1" s="1"/>
  <c r="S2216" i="1"/>
  <c r="AB2216" i="1" s="1"/>
  <c r="AB2217" i="1"/>
  <c r="P2221" i="1"/>
  <c r="AB2221" i="1" s="1"/>
  <c r="Z2223" i="1"/>
  <c r="M2226" i="1"/>
  <c r="V2227" i="1"/>
  <c r="AB2232" i="1"/>
  <c r="S2232" i="1"/>
  <c r="AB2233" i="1"/>
  <c r="P2237" i="1"/>
  <c r="AB2237" i="1" s="1"/>
  <c r="Z2239" i="1"/>
  <c r="AB2239" i="1" s="1"/>
  <c r="M2242" i="1"/>
  <c r="AB2242" i="1" s="1"/>
  <c r="V2243" i="1"/>
  <c r="S2248" i="1"/>
  <c r="AB2248" i="1" s="1"/>
  <c r="AB2249" i="1"/>
  <c r="P2253" i="1"/>
  <c r="Z2255" i="1"/>
  <c r="AB2255" i="1" s="1"/>
  <c r="M2258" i="1"/>
  <c r="AB2258" i="1" s="1"/>
  <c r="V2259" i="1"/>
  <c r="AB2259" i="1" s="1"/>
  <c r="S2264" i="1"/>
  <c r="AB2264" i="1" s="1"/>
  <c r="AB2265" i="1"/>
  <c r="P2269" i="1"/>
  <c r="Z2271" i="1"/>
  <c r="M2274" i="1"/>
  <c r="AB2274" i="1" s="1"/>
  <c r="V2275" i="1"/>
  <c r="AB2275" i="1" s="1"/>
  <c r="S2280" i="1"/>
  <c r="AB2280" i="1" s="1"/>
  <c r="AB2281" i="1"/>
  <c r="P2285" i="1"/>
  <c r="AB2285" i="1" s="1"/>
  <c r="Z2287" i="1"/>
  <c r="M2290" i="1"/>
  <c r="AB2290" i="1" s="1"/>
  <c r="V2291" i="1"/>
  <c r="AB2291" i="1" s="1"/>
  <c r="AB2296" i="1"/>
  <c r="S2296" i="1"/>
  <c r="AB2297" i="1"/>
  <c r="P2301" i="1"/>
  <c r="AB2301" i="1" s="1"/>
  <c r="Z2303" i="1"/>
  <c r="AB2303" i="1" s="1"/>
  <c r="M2306" i="1"/>
  <c r="AB2306" i="1" s="1"/>
  <c r="V2307" i="1"/>
  <c r="AB2307" i="1" s="1"/>
  <c r="S2312" i="1"/>
  <c r="AB2312" i="1" s="1"/>
  <c r="AB2313" i="1"/>
  <c r="P2317" i="1"/>
  <c r="Z2319" i="1"/>
  <c r="M2322" i="1"/>
  <c r="AB2322" i="1" s="1"/>
  <c r="V2323" i="1"/>
  <c r="AB2323" i="1" s="1"/>
  <c r="S2328" i="1"/>
  <c r="AB2328" i="1" s="1"/>
  <c r="AB2329" i="1"/>
  <c r="P2333" i="1"/>
  <c r="Z2335" i="1"/>
  <c r="AB2335" i="1" s="1"/>
  <c r="M2338" i="1"/>
  <c r="AB2338" i="1" s="1"/>
  <c r="V2339" i="1"/>
  <c r="AB2339" i="1" s="1"/>
  <c r="S2344" i="1"/>
  <c r="AB2344" i="1" s="1"/>
  <c r="AB2345" i="1"/>
  <c r="P2349" i="1"/>
  <c r="AB2349" i="1" s="1"/>
  <c r="Z2351" i="1"/>
  <c r="AB2351" i="1" s="1"/>
  <c r="M2354" i="1"/>
  <c r="AB2354" i="1" s="1"/>
  <c r="V2355" i="1"/>
  <c r="AB2360" i="1"/>
  <c r="S2360" i="1"/>
  <c r="AB2361" i="1"/>
  <c r="P2365" i="1"/>
  <c r="AB2365" i="1" s="1"/>
  <c r="Z2367" i="1"/>
  <c r="AB2367" i="1" s="1"/>
  <c r="M2370" i="1"/>
  <c r="AB2370" i="1" s="1"/>
  <c r="V2371" i="1"/>
  <c r="S2376" i="1"/>
  <c r="AB2376" i="1" s="1"/>
  <c r="AB2377" i="1"/>
  <c r="P2381" i="1"/>
  <c r="Z2383" i="1"/>
  <c r="AB2383" i="1" s="1"/>
  <c r="M2386" i="1"/>
  <c r="AB2386" i="1" s="1"/>
  <c r="V2387" i="1"/>
  <c r="AB2387" i="1" s="1"/>
  <c r="S2392" i="1"/>
  <c r="AB2392" i="1" s="1"/>
  <c r="AB2393" i="1"/>
  <c r="P2397" i="1"/>
  <c r="Z2399" i="1"/>
  <c r="M2402" i="1"/>
  <c r="AB2402" i="1" s="1"/>
  <c r="V2403" i="1"/>
  <c r="AB2403" i="1" s="1"/>
  <c r="S2408" i="1"/>
  <c r="AB2408" i="1" s="1"/>
  <c r="AB2409" i="1"/>
  <c r="P2413" i="1"/>
  <c r="AB2413" i="1" s="1"/>
  <c r="Z2415" i="1"/>
  <c r="M2418" i="1"/>
  <c r="V2419" i="1"/>
  <c r="AB2424" i="1"/>
  <c r="S2424" i="1"/>
  <c r="AB2425" i="1"/>
  <c r="P2429" i="1"/>
  <c r="AB2429" i="1" s="1"/>
  <c r="Z2431" i="1"/>
  <c r="AB2431" i="1" s="1"/>
  <c r="M2434" i="1"/>
  <c r="AB2434" i="1" s="1"/>
  <c r="V2435" i="1"/>
  <c r="AB2435" i="1" s="1"/>
  <c r="S2440" i="1"/>
  <c r="AB2440" i="1" s="1"/>
  <c r="AB2441" i="1"/>
  <c r="P2445" i="1"/>
  <c r="Z2447" i="1"/>
  <c r="M2450" i="1"/>
  <c r="AB2450" i="1" s="1"/>
  <c r="V2451" i="1"/>
  <c r="AB2451" i="1" s="1"/>
  <c r="S2456" i="1"/>
  <c r="AB2456" i="1" s="1"/>
  <c r="AB2457" i="1"/>
  <c r="P2461" i="1"/>
  <c r="Z2463" i="1"/>
  <c r="AB2463" i="1" s="1"/>
  <c r="M2466" i="1"/>
  <c r="AB2466" i="1" s="1"/>
  <c r="V2467" i="1"/>
  <c r="AB2467" i="1" s="1"/>
  <c r="S2472" i="1"/>
  <c r="AB2472" i="1" s="1"/>
  <c r="AB2473" i="1"/>
  <c r="P2477" i="1"/>
  <c r="AB2477" i="1" s="1"/>
  <c r="Z2479" i="1"/>
  <c r="AB2479" i="1" s="1"/>
  <c r="M2482" i="1"/>
  <c r="AB2482" i="1" s="1"/>
  <c r="V2483" i="1"/>
  <c r="AB2488" i="1"/>
  <c r="S2488" i="1"/>
  <c r="AB2489" i="1"/>
  <c r="P2493" i="1"/>
  <c r="AB2493" i="1" s="1"/>
  <c r="Z2495" i="1"/>
  <c r="AB2495" i="1" s="1"/>
  <c r="M2498" i="1"/>
  <c r="AB2498" i="1" s="1"/>
  <c r="V2499" i="1"/>
  <c r="P2505" i="1"/>
  <c r="V2507" i="1"/>
  <c r="AB2507" i="1" s="1"/>
  <c r="P2513" i="1"/>
  <c r="V2515" i="1"/>
  <c r="P2521" i="1"/>
  <c r="V2523" i="1"/>
  <c r="AB2523" i="1" s="1"/>
  <c r="P2529" i="1"/>
  <c r="V2531" i="1"/>
  <c r="AB2531" i="1" s="1"/>
  <c r="AB2536" i="1"/>
  <c r="AB2542" i="1"/>
  <c r="V2544" i="1"/>
  <c r="AB2547" i="1"/>
  <c r="AB2553" i="1"/>
  <c r="AB2559" i="1"/>
  <c r="Z2560" i="1"/>
  <c r="M2563" i="1"/>
  <c r="AB2563" i="1" s="1"/>
  <c r="AB2564" i="1"/>
  <c r="AB2576" i="1"/>
  <c r="P2590" i="1"/>
  <c r="V2596" i="1"/>
  <c r="AB2596" i="1" s="1"/>
  <c r="AB2597" i="1"/>
  <c r="AB2601" i="1"/>
  <c r="S2601" i="1"/>
  <c r="AB2602" i="1"/>
  <c r="AB2616" i="1"/>
  <c r="AB2680" i="1"/>
  <c r="AB2744" i="1"/>
  <c r="AB2614" i="1"/>
  <c r="AB2630" i="1"/>
  <c r="AB2646" i="1"/>
  <c r="AB2662" i="1"/>
  <c r="AB2678" i="1"/>
  <c r="AB2694" i="1"/>
  <c r="AB2710" i="1"/>
  <c r="AB2726" i="1"/>
  <c r="AB2742" i="1"/>
  <c r="AB2759" i="1"/>
  <c r="AB2765" i="1"/>
  <c r="AB2791" i="1"/>
  <c r="AB2812" i="1"/>
  <c r="AB2838" i="1"/>
  <c r="AB2911" i="1"/>
  <c r="AB2943" i="1"/>
  <c r="AB3039" i="1"/>
  <c r="AB3068" i="1"/>
  <c r="AB3116" i="1"/>
  <c r="AB2541" i="1"/>
  <c r="AB2561" i="1"/>
  <c r="AB2562" i="1"/>
  <c r="AB2577" i="1"/>
  <c r="AB2593" i="1"/>
  <c r="AB2609" i="1"/>
  <c r="AB2610" i="1"/>
  <c r="AB2625" i="1"/>
  <c r="AB2626" i="1"/>
  <c r="AB2641" i="1"/>
  <c r="AB2657" i="1"/>
  <c r="AB2673" i="1"/>
  <c r="AB2674" i="1"/>
  <c r="AB2689" i="1"/>
  <c r="AB2705" i="1"/>
  <c r="AB2721" i="1"/>
  <c r="AB2737" i="1"/>
  <c r="AB2738" i="1"/>
  <c r="AB2752" i="1"/>
  <c r="AB2761" i="1"/>
  <c r="AB2771" i="1"/>
  <c r="AB2784" i="1"/>
  <c r="AB2793" i="1"/>
  <c r="AB2816" i="1"/>
  <c r="AB2825" i="1"/>
  <c r="AB2848" i="1"/>
  <c r="AB2858" i="1"/>
  <c r="AB2859" i="1"/>
  <c r="AB2880" i="1"/>
  <c r="AB2890" i="1"/>
  <c r="AB2891" i="1"/>
  <c r="AB2912" i="1"/>
  <c r="AB2922" i="1"/>
  <c r="AB2923" i="1"/>
  <c r="AB2944" i="1"/>
  <c r="AB2954" i="1"/>
  <c r="AB2955" i="1"/>
  <c r="AB2976" i="1"/>
  <c r="AB2986" i="1"/>
  <c r="AB2987" i="1"/>
  <c r="AB3008" i="1"/>
  <c r="AB3018" i="1"/>
  <c r="AB3019" i="1"/>
  <c r="AB3040" i="1"/>
  <c r="AB3044" i="1"/>
  <c r="AB3050" i="1"/>
  <c r="AB3051" i="1"/>
  <c r="AB3078" i="1"/>
  <c r="AB3111" i="1"/>
  <c r="AB3123" i="1"/>
  <c r="AB3164" i="1"/>
  <c r="P2537" i="1"/>
  <c r="AB2537" i="1" s="1"/>
  <c r="V2539" i="1"/>
  <c r="AB2539" i="1" s="1"/>
  <c r="Z2543" i="1"/>
  <c r="AB2545" i="1"/>
  <c r="M2546" i="1"/>
  <c r="AB2546" i="1" s="1"/>
  <c r="S2548" i="1"/>
  <c r="AB2548" i="1" s="1"/>
  <c r="P2553" i="1"/>
  <c r="S2557" i="1"/>
  <c r="AB2557" i="1" s="1"/>
  <c r="AB2558" i="1"/>
  <c r="P2562" i="1"/>
  <c r="Z2564" i="1"/>
  <c r="M2567" i="1"/>
  <c r="AB2567" i="1" s="1"/>
  <c r="V2568" i="1"/>
  <c r="AB2568" i="1" s="1"/>
  <c r="S2573" i="1"/>
  <c r="AB2573" i="1" s="1"/>
  <c r="AB2574" i="1"/>
  <c r="P2578" i="1"/>
  <c r="AB2578" i="1" s="1"/>
  <c r="Z2580" i="1"/>
  <c r="AB2580" i="1" s="1"/>
  <c r="M2583" i="1"/>
  <c r="V2584" i="1"/>
  <c r="AB2584" i="1" s="1"/>
  <c r="AB2589" i="1"/>
  <c r="S2589" i="1"/>
  <c r="AB2590" i="1"/>
  <c r="P2594" i="1"/>
  <c r="AB2594" i="1" s="1"/>
  <c r="Z2596" i="1"/>
  <c r="M2599" i="1"/>
  <c r="AB2599" i="1" s="1"/>
  <c r="V2600" i="1"/>
  <c r="AB2600" i="1" s="1"/>
  <c r="S2605" i="1"/>
  <c r="AB2605" i="1" s="1"/>
  <c r="AB2606" i="1"/>
  <c r="P2610" i="1"/>
  <c r="Z2612" i="1"/>
  <c r="M2615" i="1"/>
  <c r="AB2615" i="1" s="1"/>
  <c r="V2616" i="1"/>
  <c r="S2621" i="1"/>
  <c r="AB2621" i="1" s="1"/>
  <c r="AB2622" i="1"/>
  <c r="P2626" i="1"/>
  <c r="Z2628" i="1"/>
  <c r="M2631" i="1"/>
  <c r="AB2631" i="1" s="1"/>
  <c r="V2632" i="1"/>
  <c r="AB2632" i="1" s="1"/>
  <c r="S2637" i="1"/>
  <c r="AB2637" i="1" s="1"/>
  <c r="AB2638" i="1"/>
  <c r="P2642" i="1"/>
  <c r="AB2642" i="1" s="1"/>
  <c r="Z2644" i="1"/>
  <c r="M2647" i="1"/>
  <c r="AB2647" i="1" s="1"/>
  <c r="V2648" i="1"/>
  <c r="AB2648" i="1" s="1"/>
  <c r="AB2653" i="1"/>
  <c r="S2653" i="1"/>
  <c r="P2658" i="1"/>
  <c r="AB2658" i="1" s="1"/>
  <c r="Z2660" i="1"/>
  <c r="M2663" i="1"/>
  <c r="AB2663" i="1" s="1"/>
  <c r="V2664" i="1"/>
  <c r="AB2664" i="1" s="1"/>
  <c r="S2669" i="1"/>
  <c r="AB2669" i="1" s="1"/>
  <c r="P2674" i="1"/>
  <c r="Z2676" i="1"/>
  <c r="M2679" i="1"/>
  <c r="AB2679" i="1" s="1"/>
  <c r="V2680" i="1"/>
  <c r="S2685" i="1"/>
  <c r="AB2685" i="1" s="1"/>
  <c r="AB2686" i="1"/>
  <c r="P2690" i="1"/>
  <c r="AB2690" i="1" s="1"/>
  <c r="Z2692" i="1"/>
  <c r="M2695" i="1"/>
  <c r="AB2695" i="1" s="1"/>
  <c r="V2696" i="1"/>
  <c r="AB2696" i="1" s="1"/>
  <c r="S2701" i="1"/>
  <c r="AB2701" i="1" s="1"/>
  <c r="AB2702" i="1"/>
  <c r="P2706" i="1"/>
  <c r="AB2706" i="1" s="1"/>
  <c r="Z2708" i="1"/>
  <c r="M2711" i="1"/>
  <c r="AB2711" i="1" s="1"/>
  <c r="V2712" i="1"/>
  <c r="AB2712" i="1" s="1"/>
  <c r="AB2717" i="1"/>
  <c r="S2717" i="1"/>
  <c r="P2722" i="1"/>
  <c r="AB2722" i="1" s="1"/>
  <c r="Z2724" i="1"/>
  <c r="M2727" i="1"/>
  <c r="AB2727" i="1" s="1"/>
  <c r="V2728" i="1"/>
  <c r="AB2728" i="1" s="1"/>
  <c r="S2733" i="1"/>
  <c r="AB2733" i="1" s="1"/>
  <c r="P2738" i="1"/>
  <c r="Z2740" i="1"/>
  <c r="M2743" i="1"/>
  <c r="AB2743" i="1" s="1"/>
  <c r="V2744" i="1"/>
  <c r="AB2754" i="1"/>
  <c r="V2755" i="1"/>
  <c r="AB2755" i="1" s="1"/>
  <c r="Z2759" i="1"/>
  <c r="AB2764" i="1"/>
  <c r="V2772" i="1"/>
  <c r="AB2772" i="1" s="1"/>
  <c r="AB2775" i="1"/>
  <c r="AB2786" i="1"/>
  <c r="V2787" i="1"/>
  <c r="AB2787" i="1" s="1"/>
  <c r="Z2791" i="1"/>
  <c r="AB2796" i="1"/>
  <c r="V2804" i="1"/>
  <c r="AB2804" i="1" s="1"/>
  <c r="AB2807" i="1"/>
  <c r="AB2818" i="1"/>
  <c r="V2819" i="1"/>
  <c r="AB2819" i="1" s="1"/>
  <c r="Z2823" i="1"/>
  <c r="AB2828" i="1"/>
  <c r="V2836" i="1"/>
  <c r="AB2836" i="1" s="1"/>
  <c r="AB2839" i="1"/>
  <c r="AB2850" i="1"/>
  <c r="AB2862" i="1"/>
  <c r="AB2894" i="1"/>
  <c r="AB2926" i="1"/>
  <c r="AB2958" i="1"/>
  <c r="AB2990" i="1"/>
  <c r="AB3022" i="1"/>
  <c r="AB3054" i="1"/>
  <c r="AB3086" i="1"/>
  <c r="M2611" i="1"/>
  <c r="V2612" i="1"/>
  <c r="AB2612" i="1" s="1"/>
  <c r="AB2617" i="1"/>
  <c r="S2617" i="1"/>
  <c r="AB2618" i="1"/>
  <c r="P2622" i="1"/>
  <c r="Z2624" i="1"/>
  <c r="AB2624" i="1" s="1"/>
  <c r="M2627" i="1"/>
  <c r="V2628" i="1"/>
  <c r="S2633" i="1"/>
  <c r="AB2633" i="1" s="1"/>
  <c r="AB2634" i="1"/>
  <c r="P2638" i="1"/>
  <c r="Z2640" i="1"/>
  <c r="AB2640" i="1" s="1"/>
  <c r="M2643" i="1"/>
  <c r="AB2643" i="1" s="1"/>
  <c r="V2644" i="1"/>
  <c r="AB2644" i="1" s="1"/>
  <c r="S2649" i="1"/>
  <c r="AB2649" i="1" s="1"/>
  <c r="AB2650" i="1"/>
  <c r="P2654" i="1"/>
  <c r="AB2654" i="1" s="1"/>
  <c r="Z2656" i="1"/>
  <c r="M2659" i="1"/>
  <c r="AB2659" i="1" s="1"/>
  <c r="V2660" i="1"/>
  <c r="AB2660" i="1" s="1"/>
  <c r="S2665" i="1"/>
  <c r="AB2665" i="1" s="1"/>
  <c r="AB2666" i="1"/>
  <c r="P2670" i="1"/>
  <c r="AB2670" i="1" s="1"/>
  <c r="Z2672" i="1"/>
  <c r="AB2672" i="1" s="1"/>
  <c r="M2675" i="1"/>
  <c r="V2676" i="1"/>
  <c r="AB2676" i="1" s="1"/>
  <c r="AB2681" i="1"/>
  <c r="S2681" i="1"/>
  <c r="AB2682" i="1"/>
  <c r="P2686" i="1"/>
  <c r="Z2688" i="1"/>
  <c r="AB2688" i="1" s="1"/>
  <c r="M2691" i="1"/>
  <c r="V2692" i="1"/>
  <c r="S2697" i="1"/>
  <c r="AB2697" i="1" s="1"/>
  <c r="AB2698" i="1"/>
  <c r="P2702" i="1"/>
  <c r="Z2704" i="1"/>
  <c r="AB2704" i="1" s="1"/>
  <c r="M2707" i="1"/>
  <c r="AB2707" i="1" s="1"/>
  <c r="V2708" i="1"/>
  <c r="AB2708" i="1" s="1"/>
  <c r="S2713" i="1"/>
  <c r="AB2713" i="1" s="1"/>
  <c r="AB2714" i="1"/>
  <c r="P2718" i="1"/>
  <c r="AB2718" i="1" s="1"/>
  <c r="Z2720" i="1"/>
  <c r="M2723" i="1"/>
  <c r="AB2723" i="1" s="1"/>
  <c r="V2724" i="1"/>
  <c r="AB2724" i="1" s="1"/>
  <c r="S2729" i="1"/>
  <c r="AB2729" i="1" s="1"/>
  <c r="AB2730" i="1"/>
  <c r="P2734" i="1"/>
  <c r="AB2734" i="1" s="1"/>
  <c r="Z2736" i="1"/>
  <c r="AB2736" i="1" s="1"/>
  <c r="M2739" i="1"/>
  <c r="V2740" i="1"/>
  <c r="AB2740" i="1" s="1"/>
  <c r="S2745" i="1"/>
  <c r="S2748" i="1"/>
  <c r="AB2748" i="1" s="1"/>
  <c r="P2753" i="1"/>
  <c r="Z2756" i="1"/>
  <c r="AB2756" i="1" s="1"/>
  <c r="M2759" i="1"/>
  <c r="M2762" i="1"/>
  <c r="AB2762" i="1" s="1"/>
  <c r="AB2768" i="1"/>
  <c r="P2770" i="1"/>
  <c r="AB2770" i="1" s="1"/>
  <c r="S2777" i="1"/>
  <c r="AB2777" i="1" s="1"/>
  <c r="S2780" i="1"/>
  <c r="AB2780" i="1" s="1"/>
  <c r="P2785" i="1"/>
  <c r="AB2785" i="1" s="1"/>
  <c r="Z2788" i="1"/>
  <c r="M2791" i="1"/>
  <c r="M2794" i="1"/>
  <c r="AB2794" i="1" s="1"/>
  <c r="AB2800" i="1"/>
  <c r="P2802" i="1"/>
  <c r="AB2802" i="1" s="1"/>
  <c r="S2809" i="1"/>
  <c r="AB2809" i="1" s="1"/>
  <c r="S2812" i="1"/>
  <c r="P2817" i="1"/>
  <c r="Z2820" i="1"/>
  <c r="AB2820" i="1" s="1"/>
  <c r="M2823" i="1"/>
  <c r="AB2823" i="1" s="1"/>
  <c r="M2826" i="1"/>
  <c r="AB2826" i="1" s="1"/>
  <c r="AB2832" i="1"/>
  <c r="P2834" i="1"/>
  <c r="AB2834" i="1" s="1"/>
  <c r="S2841" i="1"/>
  <c r="AB2841" i="1" s="1"/>
  <c r="S2844" i="1"/>
  <c r="AB2844" i="1" s="1"/>
  <c r="P2849" i="1"/>
  <c r="AB2849" i="1" s="1"/>
  <c r="AB2874" i="1"/>
  <c r="AB2906" i="1"/>
  <c r="AB2938" i="1"/>
  <c r="AB2970" i="1"/>
  <c r="AB3002" i="1"/>
  <c r="AB3034" i="1"/>
  <c r="AB3059" i="1"/>
  <c r="AB3128" i="1"/>
  <c r="AB2854" i="1"/>
  <c r="Z2855" i="1"/>
  <c r="AB2860" i="1"/>
  <c r="V2868" i="1"/>
  <c r="AB2868" i="1" s="1"/>
  <c r="AB2871" i="1"/>
  <c r="AB2882" i="1"/>
  <c r="V2883" i="1"/>
  <c r="AB2883" i="1" s="1"/>
  <c r="AB2886" i="1"/>
  <c r="Z2887" i="1"/>
  <c r="AB2892" i="1"/>
  <c r="V2900" i="1"/>
  <c r="AB2900" i="1" s="1"/>
  <c r="AB2903" i="1"/>
  <c r="AB2914" i="1"/>
  <c r="V2915" i="1"/>
  <c r="AB2915" i="1" s="1"/>
  <c r="AB2918" i="1"/>
  <c r="Z2919" i="1"/>
  <c r="AB2924" i="1"/>
  <c r="V2932" i="1"/>
  <c r="AB2932" i="1" s="1"/>
  <c r="AB2935" i="1"/>
  <c r="AB2946" i="1"/>
  <c r="V2947" i="1"/>
  <c r="AB2947" i="1" s="1"/>
  <c r="AB2950" i="1"/>
  <c r="Z2951" i="1"/>
  <c r="AB2956" i="1"/>
  <c r="V2964" i="1"/>
  <c r="AB2964" i="1" s="1"/>
  <c r="AB2967" i="1"/>
  <c r="AB2978" i="1"/>
  <c r="V2979" i="1"/>
  <c r="AB2979" i="1" s="1"/>
  <c r="AB2982" i="1"/>
  <c r="Z2983" i="1"/>
  <c r="AB2988" i="1"/>
  <c r="V2996" i="1"/>
  <c r="AB2996" i="1" s="1"/>
  <c r="AB2999" i="1"/>
  <c r="AB3010" i="1"/>
  <c r="V3011" i="1"/>
  <c r="AB3011" i="1" s="1"/>
  <c r="AB3014" i="1"/>
  <c r="Z3015" i="1"/>
  <c r="AB3020" i="1"/>
  <c r="V3028" i="1"/>
  <c r="AB3028" i="1" s="1"/>
  <c r="AB3031" i="1"/>
  <c r="V3043" i="1"/>
  <c r="AB3043" i="1" s="1"/>
  <c r="AB3046" i="1"/>
  <c r="Z3047" i="1"/>
  <c r="AB3047" i="1" s="1"/>
  <c r="AB3052" i="1"/>
  <c r="V3059" i="1"/>
  <c r="Z3063" i="1"/>
  <c r="AB3063" i="1" s="1"/>
  <c r="S3068" i="1"/>
  <c r="P3073" i="1"/>
  <c r="P3074" i="1"/>
  <c r="AB3081" i="1"/>
  <c r="S3081" i="1"/>
  <c r="AB3090" i="1"/>
  <c r="V3092" i="1"/>
  <c r="AB3092" i="1" s="1"/>
  <c r="AB3095" i="1"/>
  <c r="AB3098" i="1"/>
  <c r="AB3107" i="1"/>
  <c r="Z3108" i="1"/>
  <c r="AB3108" i="1" s="1"/>
  <c r="M3111" i="1"/>
  <c r="AB3124" i="1"/>
  <c r="AB3139" i="1"/>
  <c r="AB3159" i="1"/>
  <c r="AB3171" i="1"/>
  <c r="AB3860" i="1"/>
  <c r="V2852" i="1"/>
  <c r="AB2852" i="1" s="1"/>
  <c r="AB2855" i="1"/>
  <c r="AB2866" i="1"/>
  <c r="V2867" i="1"/>
  <c r="AB2867" i="1" s="1"/>
  <c r="Z2871" i="1"/>
  <c r="AB2876" i="1"/>
  <c r="V2884" i="1"/>
  <c r="AB2884" i="1" s="1"/>
  <c r="AB2887" i="1"/>
  <c r="AB2898" i="1"/>
  <c r="V2899" i="1"/>
  <c r="AB2899" i="1" s="1"/>
  <c r="Z2903" i="1"/>
  <c r="AB2908" i="1"/>
  <c r="V2916" i="1"/>
  <c r="AB2916" i="1" s="1"/>
  <c r="AB2919" i="1"/>
  <c r="AB2930" i="1"/>
  <c r="V2931" i="1"/>
  <c r="AB2931" i="1" s="1"/>
  <c r="Z2935" i="1"/>
  <c r="AB2940" i="1"/>
  <c r="V2948" i="1"/>
  <c r="AB2948" i="1" s="1"/>
  <c r="AB2951" i="1"/>
  <c r="AB2962" i="1"/>
  <c r="V2963" i="1"/>
  <c r="AB2963" i="1" s="1"/>
  <c r="Z2967" i="1"/>
  <c r="AB2972" i="1"/>
  <c r="V2980" i="1"/>
  <c r="AB2980" i="1" s="1"/>
  <c r="AB2983" i="1"/>
  <c r="AB2994" i="1"/>
  <c r="V2995" i="1"/>
  <c r="AB2995" i="1" s="1"/>
  <c r="Z2999" i="1"/>
  <c r="AB3004" i="1"/>
  <c r="V3012" i="1"/>
  <c r="AB3012" i="1" s="1"/>
  <c r="AB3015" i="1"/>
  <c r="AB3026" i="1"/>
  <c r="V3027" i="1"/>
  <c r="AB3027" i="1" s="1"/>
  <c r="Z3031" i="1"/>
  <c r="AB3036" i="1"/>
  <c r="AB3042" i="1"/>
  <c r="V3044" i="1"/>
  <c r="AB3058" i="1"/>
  <c r="V3060" i="1"/>
  <c r="AB3060" i="1" s="1"/>
  <c r="AB3072" i="1"/>
  <c r="AB3075" i="1"/>
  <c r="Z3076" i="1"/>
  <c r="M3079" i="1"/>
  <c r="AB3079" i="1" s="1"/>
  <c r="M3082" i="1"/>
  <c r="AB3082" i="1" s="1"/>
  <c r="V3091" i="1"/>
  <c r="AB3091" i="1" s="1"/>
  <c r="P3106" i="1"/>
  <c r="V3112" i="1"/>
  <c r="AB3112" i="1" s="1"/>
  <c r="AB3113" i="1"/>
  <c r="S3117" i="1"/>
  <c r="AB3117" i="1" s="1"/>
  <c r="AB3118" i="1"/>
  <c r="AB3127" i="1"/>
  <c r="AB3134" i="1"/>
  <c r="AB3140" i="1"/>
  <c r="AB3180" i="1"/>
  <c r="AB3192" i="1"/>
  <c r="AB3129" i="1"/>
  <c r="AB3130" i="1"/>
  <c r="AB3146" i="1"/>
  <c r="AB3162" i="1"/>
  <c r="AB3177" i="1"/>
  <c r="AB3178" i="1"/>
  <c r="AB3193" i="1"/>
  <c r="AB3194" i="1"/>
  <c r="AB3209" i="1"/>
  <c r="AB3210" i="1"/>
  <c r="AB3218" i="1"/>
  <c r="AB3225" i="1"/>
  <c r="AB3227" i="1"/>
  <c r="AB3323" i="1"/>
  <c r="AB3330" i="1"/>
  <c r="AB3337" i="1"/>
  <c r="AB3339" i="1"/>
  <c r="AB3346" i="1"/>
  <c r="AB3353" i="1"/>
  <c r="AB3354" i="1"/>
  <c r="AB3362" i="1"/>
  <c r="AB3368" i="1"/>
  <c r="AB3374" i="1"/>
  <c r="AB3375" i="1"/>
  <c r="AB3395" i="1"/>
  <c r="AB3432" i="1"/>
  <c r="AB3472" i="1"/>
  <c r="AB3592" i="1"/>
  <c r="AB3634" i="1"/>
  <c r="AB3693" i="1"/>
  <c r="AB3709" i="1"/>
  <c r="AB2753" i="1"/>
  <c r="AB2769" i="1"/>
  <c r="AB2801" i="1"/>
  <c r="AB2817" i="1"/>
  <c r="AB2833" i="1"/>
  <c r="AB2865" i="1"/>
  <c r="AB2881" i="1"/>
  <c r="AB2897" i="1"/>
  <c r="AB2913" i="1"/>
  <c r="AB2929" i="1"/>
  <c r="AB2945" i="1"/>
  <c r="AB2961" i="1"/>
  <c r="AB2977" i="1"/>
  <c r="AB2993" i="1"/>
  <c r="AB3009" i="1"/>
  <c r="AB3025" i="1"/>
  <c r="AB3041" i="1"/>
  <c r="AB3057" i="1"/>
  <c r="M3058" i="1"/>
  <c r="AB3073" i="1"/>
  <c r="M3074" i="1"/>
  <c r="AB3074" i="1" s="1"/>
  <c r="V3083" i="1"/>
  <c r="AB3083" i="1" s="1"/>
  <c r="AB3089" i="1"/>
  <c r="M3090" i="1"/>
  <c r="AB3109" i="1"/>
  <c r="AB3110" i="1"/>
  <c r="AB3125" i="1"/>
  <c r="AB3141" i="1"/>
  <c r="M3151" i="1"/>
  <c r="AB3151" i="1" s="1"/>
  <c r="AB3157" i="1"/>
  <c r="AB3173" i="1"/>
  <c r="M3183" i="1"/>
  <c r="AB3183" i="1" s="1"/>
  <c r="V3184" i="1"/>
  <c r="AB3184" i="1" s="1"/>
  <c r="AB3189" i="1"/>
  <c r="M3199" i="1"/>
  <c r="AB3199" i="1" s="1"/>
  <c r="V3200" i="1"/>
  <c r="AB3200" i="1" s="1"/>
  <c r="AB3205" i="1"/>
  <c r="S3205" i="1"/>
  <c r="P3210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2" i="1"/>
  <c r="AB3309" i="1"/>
  <c r="AB3311" i="1"/>
  <c r="AB3318" i="1"/>
  <c r="AB3325" i="1"/>
  <c r="AB3327" i="1"/>
  <c r="AB3334" i="1"/>
  <c r="AB3341" i="1"/>
  <c r="AB3343" i="1"/>
  <c r="AB3350" i="1"/>
  <c r="AB3356" i="1"/>
  <c r="AB3365" i="1"/>
  <c r="AB3370" i="1"/>
  <c r="AB3384" i="1"/>
  <c r="AB3390" i="1"/>
  <c r="AB3404" i="1"/>
  <c r="AB3411" i="1"/>
  <c r="AB3415" i="1"/>
  <c r="AB3422" i="1"/>
  <c r="AB3428" i="1"/>
  <c r="AB3431" i="1"/>
  <c r="AB3438" i="1"/>
  <c r="AB3443" i="1"/>
  <c r="AB3455" i="1"/>
  <c r="AB3458" i="1"/>
  <c r="AB3471" i="1"/>
  <c r="AB3478" i="1"/>
  <c r="AB3492" i="1"/>
  <c r="AB3499" i="1"/>
  <c r="AB3502" i="1"/>
  <c r="AB3516" i="1"/>
  <c r="AB3523" i="1"/>
  <c r="AB3527" i="1"/>
  <c r="AB3534" i="1"/>
  <c r="AB3555" i="1"/>
  <c r="AB3559" i="1"/>
  <c r="AB3563" i="1"/>
  <c r="AB3566" i="1"/>
  <c r="AB3587" i="1"/>
  <c r="AB3591" i="1"/>
  <c r="AB3598" i="1"/>
  <c r="AB3619" i="1"/>
  <c r="AB3673" i="1"/>
  <c r="AB3721" i="1"/>
  <c r="AB3884" i="1"/>
  <c r="AB3916" i="1"/>
  <c r="AB4012" i="1"/>
  <c r="AB2745" i="1"/>
  <c r="P2749" i="1"/>
  <c r="AB2749" i="1" s="1"/>
  <c r="V2751" i="1"/>
  <c r="Z2755" i="1"/>
  <c r="AB2757" i="1"/>
  <c r="M2758" i="1"/>
  <c r="AB2758" i="1" s="1"/>
  <c r="S2760" i="1"/>
  <c r="AB2760" i="1" s="1"/>
  <c r="P2765" i="1"/>
  <c r="V2767" i="1"/>
  <c r="AB2767" i="1" s="1"/>
  <c r="Z2771" i="1"/>
  <c r="AB2773" i="1"/>
  <c r="M2774" i="1"/>
  <c r="AB2774" i="1" s="1"/>
  <c r="S2776" i="1"/>
  <c r="AB2776" i="1" s="1"/>
  <c r="P2781" i="1"/>
  <c r="AB2781" i="1" s="1"/>
  <c r="V2783" i="1"/>
  <c r="AB2783" i="1" s="1"/>
  <c r="Z2787" i="1"/>
  <c r="AB2789" i="1"/>
  <c r="M2790" i="1"/>
  <c r="AB2790" i="1" s="1"/>
  <c r="S2792" i="1"/>
  <c r="AB2792" i="1" s="1"/>
  <c r="P2797" i="1"/>
  <c r="AB2797" i="1" s="1"/>
  <c r="V2799" i="1"/>
  <c r="AB2799" i="1" s="1"/>
  <c r="Z2803" i="1"/>
  <c r="AB2803" i="1" s="1"/>
  <c r="AB2805" i="1"/>
  <c r="M2806" i="1"/>
  <c r="AB2806" i="1" s="1"/>
  <c r="S2808" i="1"/>
  <c r="AB2808" i="1" s="1"/>
  <c r="P2813" i="1"/>
  <c r="AB2813" i="1" s="1"/>
  <c r="V2815" i="1"/>
  <c r="Z2819" i="1"/>
  <c r="AB2821" i="1"/>
  <c r="M2822" i="1"/>
  <c r="AB2822" i="1" s="1"/>
  <c r="S2824" i="1"/>
  <c r="P2829" i="1"/>
  <c r="AB2829" i="1" s="1"/>
  <c r="V2831" i="1"/>
  <c r="AB2831" i="1" s="1"/>
  <c r="Z2835" i="1"/>
  <c r="AB2835" i="1" s="1"/>
  <c r="AB2837" i="1"/>
  <c r="M2838" i="1"/>
  <c r="S2840" i="1"/>
  <c r="AB2840" i="1" s="1"/>
  <c r="P2845" i="1"/>
  <c r="AB2845" i="1" s="1"/>
  <c r="V2847" i="1"/>
  <c r="AB2847" i="1" s="1"/>
  <c r="Z2851" i="1"/>
  <c r="AB2851" i="1" s="1"/>
  <c r="AB2853" i="1"/>
  <c r="M2854" i="1"/>
  <c r="S2856" i="1"/>
  <c r="AB2856" i="1" s="1"/>
  <c r="P2861" i="1"/>
  <c r="AB2861" i="1" s="1"/>
  <c r="V2863" i="1"/>
  <c r="AB2863" i="1" s="1"/>
  <c r="Z2867" i="1"/>
  <c r="AB2869" i="1"/>
  <c r="M2870" i="1"/>
  <c r="AB2870" i="1" s="1"/>
  <c r="S2872" i="1"/>
  <c r="AB2872" i="1" s="1"/>
  <c r="P2877" i="1"/>
  <c r="AB2877" i="1" s="1"/>
  <c r="V2879" i="1"/>
  <c r="AB2879" i="1" s="1"/>
  <c r="Z2883" i="1"/>
  <c r="AB2885" i="1"/>
  <c r="M2886" i="1"/>
  <c r="S2888" i="1"/>
  <c r="AB2888" i="1" s="1"/>
  <c r="P2893" i="1"/>
  <c r="AB2893" i="1" s="1"/>
  <c r="V2895" i="1"/>
  <c r="AB2895" i="1" s="1"/>
  <c r="Z2899" i="1"/>
  <c r="AB2901" i="1"/>
  <c r="M2902" i="1"/>
  <c r="AB2902" i="1" s="1"/>
  <c r="S2904" i="1"/>
  <c r="AB2904" i="1" s="1"/>
  <c r="P2909" i="1"/>
  <c r="AB2909" i="1" s="1"/>
  <c r="V2911" i="1"/>
  <c r="Z2915" i="1"/>
  <c r="AB2917" i="1"/>
  <c r="M2918" i="1"/>
  <c r="S2920" i="1"/>
  <c r="AB2920" i="1" s="1"/>
  <c r="P2925" i="1"/>
  <c r="AB2925" i="1" s="1"/>
  <c r="V2927" i="1"/>
  <c r="AB2927" i="1" s="1"/>
  <c r="Z2931" i="1"/>
  <c r="AB2933" i="1"/>
  <c r="M2934" i="1"/>
  <c r="AB2934" i="1" s="1"/>
  <c r="S2936" i="1"/>
  <c r="AB2936" i="1" s="1"/>
  <c r="P2941" i="1"/>
  <c r="AB2941" i="1" s="1"/>
  <c r="V2943" i="1"/>
  <c r="Z2947" i="1"/>
  <c r="AB2949" i="1"/>
  <c r="M2950" i="1"/>
  <c r="S2952" i="1"/>
  <c r="AB2952" i="1" s="1"/>
  <c r="P2957" i="1"/>
  <c r="AB2957" i="1" s="1"/>
  <c r="V2959" i="1"/>
  <c r="AB2959" i="1" s="1"/>
  <c r="Z2963" i="1"/>
  <c r="AB2965" i="1"/>
  <c r="M2966" i="1"/>
  <c r="AB2966" i="1" s="1"/>
  <c r="S2968" i="1"/>
  <c r="AB2968" i="1" s="1"/>
  <c r="P2973" i="1"/>
  <c r="AB2973" i="1" s="1"/>
  <c r="V2975" i="1"/>
  <c r="AB2975" i="1" s="1"/>
  <c r="Z2979" i="1"/>
  <c r="AB2981" i="1"/>
  <c r="M2982" i="1"/>
  <c r="S2984" i="1"/>
  <c r="AB2984" i="1" s="1"/>
  <c r="P2989" i="1"/>
  <c r="AB2989" i="1" s="1"/>
  <c r="V2991" i="1"/>
  <c r="AB2991" i="1" s="1"/>
  <c r="Z2995" i="1"/>
  <c r="AB2997" i="1"/>
  <c r="M2998" i="1"/>
  <c r="AB2998" i="1" s="1"/>
  <c r="S3000" i="1"/>
  <c r="AB3000" i="1" s="1"/>
  <c r="P3005" i="1"/>
  <c r="AB3005" i="1" s="1"/>
  <c r="V3007" i="1"/>
  <c r="AB3007" i="1" s="1"/>
  <c r="Z3011" i="1"/>
  <c r="AB3013" i="1"/>
  <c r="M3014" i="1"/>
  <c r="S3016" i="1"/>
  <c r="AB3016" i="1" s="1"/>
  <c r="P3021" i="1"/>
  <c r="AB3021" i="1" s="1"/>
  <c r="V3023" i="1"/>
  <c r="AB3023" i="1" s="1"/>
  <c r="Z3027" i="1"/>
  <c r="AB3029" i="1"/>
  <c r="M3030" i="1"/>
  <c r="AB3030" i="1" s="1"/>
  <c r="S3032" i="1"/>
  <c r="AB3032" i="1" s="1"/>
  <c r="P3037" i="1"/>
  <c r="AB3037" i="1" s="1"/>
  <c r="V3039" i="1"/>
  <c r="Z3043" i="1"/>
  <c r="AB3045" i="1"/>
  <c r="M3046" i="1"/>
  <c r="S3048" i="1"/>
  <c r="AB3048" i="1" s="1"/>
  <c r="P3053" i="1"/>
  <c r="AB3053" i="1" s="1"/>
  <c r="V3055" i="1"/>
  <c r="AB3055" i="1" s="1"/>
  <c r="Z3059" i="1"/>
  <c r="AB3061" i="1"/>
  <c r="M3062" i="1"/>
  <c r="AB3062" i="1" s="1"/>
  <c r="S3064" i="1"/>
  <c r="AB3064" i="1" s="1"/>
  <c r="P3069" i="1"/>
  <c r="AB3069" i="1" s="1"/>
  <c r="V3071" i="1"/>
  <c r="AB3071" i="1" s="1"/>
  <c r="Z3075" i="1"/>
  <c r="AB3077" i="1"/>
  <c r="M3078" i="1"/>
  <c r="S3080" i="1"/>
  <c r="AB3080" i="1" s="1"/>
  <c r="P3085" i="1"/>
  <c r="AB3085" i="1" s="1"/>
  <c r="V3087" i="1"/>
  <c r="AB3087" i="1" s="1"/>
  <c r="Z3091" i="1"/>
  <c r="AB3093" i="1"/>
  <c r="M3094" i="1"/>
  <c r="AB3094" i="1" s="1"/>
  <c r="Z3096" i="1"/>
  <c r="AB3096" i="1" s="1"/>
  <c r="M3099" i="1"/>
  <c r="AB3099" i="1" s="1"/>
  <c r="V3100" i="1"/>
  <c r="AB3100" i="1" s="1"/>
  <c r="S3105" i="1"/>
  <c r="AB3105" i="1" s="1"/>
  <c r="AB3106" i="1"/>
  <c r="P3110" i="1"/>
  <c r="Z3112" i="1"/>
  <c r="M3115" i="1"/>
  <c r="AB3115" i="1" s="1"/>
  <c r="V3116" i="1"/>
  <c r="S3121" i="1"/>
  <c r="AB3121" i="1" s="1"/>
  <c r="AB3122" i="1"/>
  <c r="P3126" i="1"/>
  <c r="AB3126" i="1" s="1"/>
  <c r="Z3128" i="1"/>
  <c r="M3131" i="1"/>
  <c r="AB3131" i="1" s="1"/>
  <c r="V3132" i="1"/>
  <c r="AB3132" i="1" s="1"/>
  <c r="S3137" i="1"/>
  <c r="AB3137" i="1" s="1"/>
  <c r="AB3138" i="1"/>
  <c r="P3142" i="1"/>
  <c r="AB3142" i="1" s="1"/>
  <c r="Z3144" i="1"/>
  <c r="M3147" i="1"/>
  <c r="AB3147" i="1" s="1"/>
  <c r="V3148" i="1"/>
  <c r="AB3148" i="1" s="1"/>
  <c r="AB3153" i="1"/>
  <c r="S3153" i="1"/>
  <c r="P3158" i="1"/>
  <c r="AB3158" i="1" s="1"/>
  <c r="Z3160" i="1"/>
  <c r="M3163" i="1"/>
  <c r="AB3163" i="1" s="1"/>
  <c r="V3164" i="1"/>
  <c r="S3169" i="1"/>
  <c r="AB3169" i="1" s="1"/>
  <c r="P3174" i="1"/>
  <c r="AB3174" i="1" s="1"/>
  <c r="Z3176" i="1"/>
  <c r="AB3176" i="1" s="1"/>
  <c r="M3179" i="1"/>
  <c r="AB3179" i="1" s="1"/>
  <c r="V3180" i="1"/>
  <c r="S3185" i="1"/>
  <c r="AB3185" i="1" s="1"/>
  <c r="AB3186" i="1"/>
  <c r="P3190" i="1"/>
  <c r="AB3190" i="1" s="1"/>
  <c r="Z3192" i="1"/>
  <c r="M3195" i="1"/>
  <c r="AB3195" i="1" s="1"/>
  <c r="V3196" i="1"/>
  <c r="AB3196" i="1" s="1"/>
  <c r="S3201" i="1"/>
  <c r="AB3201" i="1" s="1"/>
  <c r="AB3202" i="1"/>
  <c r="P3206" i="1"/>
  <c r="AB3206" i="1" s="1"/>
  <c r="Z3208" i="1"/>
  <c r="AB3208" i="1" s="1"/>
  <c r="M3211" i="1"/>
  <c r="AB3217" i="1"/>
  <c r="AB3219" i="1"/>
  <c r="AB3226" i="1"/>
  <c r="AB3233" i="1"/>
  <c r="AB3235" i="1"/>
  <c r="AB3242" i="1"/>
  <c r="AB3249" i="1"/>
  <c r="AB3251" i="1"/>
  <c r="AB3258" i="1"/>
  <c r="AB3265" i="1"/>
  <c r="AB3267" i="1"/>
  <c r="AB3274" i="1"/>
  <c r="AB3281" i="1"/>
  <c r="AB3283" i="1"/>
  <c r="AB3290" i="1"/>
  <c r="AB3297" i="1"/>
  <c r="AB3299" i="1"/>
  <c r="AB3306" i="1"/>
  <c r="AB3313" i="1"/>
  <c r="AB3315" i="1"/>
  <c r="AB3322" i="1"/>
  <c r="AB3329" i="1"/>
  <c r="AB3331" i="1"/>
  <c r="AB3338" i="1"/>
  <c r="AB3345" i="1"/>
  <c r="AB3347" i="1"/>
  <c r="AB3363" i="1"/>
  <c r="AB3372" i="1"/>
  <c r="AB3381" i="1"/>
  <c r="AB3386" i="1"/>
  <c r="AB3394" i="1"/>
  <c r="AB3400" i="1"/>
  <c r="AB3544" i="1"/>
  <c r="AB3608" i="1"/>
  <c r="AB3701" i="1"/>
  <c r="AB3717" i="1"/>
  <c r="AB3765" i="1"/>
  <c r="AB3781" i="1"/>
  <c r="M3143" i="1"/>
  <c r="AB3143" i="1" s="1"/>
  <c r="V3144" i="1"/>
  <c r="AB3144" i="1" s="1"/>
  <c r="S3149" i="1"/>
  <c r="AB3149" i="1" s="1"/>
  <c r="AB3150" i="1"/>
  <c r="P3154" i="1"/>
  <c r="AB3154" i="1" s="1"/>
  <c r="Z3156" i="1"/>
  <c r="AB3156" i="1" s="1"/>
  <c r="M3159" i="1"/>
  <c r="V3160" i="1"/>
  <c r="AB3160" i="1" s="1"/>
  <c r="AB3165" i="1"/>
  <c r="S3165" i="1"/>
  <c r="AB3166" i="1"/>
  <c r="P3170" i="1"/>
  <c r="AB3170" i="1" s="1"/>
  <c r="AB3182" i="1"/>
  <c r="AB3198" i="1"/>
  <c r="AB3211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436" i="1"/>
  <c r="AB3491" i="1"/>
  <c r="AB3496" i="1"/>
  <c r="AB3524" i="1"/>
  <c r="AB3539" i="1"/>
  <c r="AB3556" i="1"/>
  <c r="AB3564" i="1"/>
  <c r="AB3571" i="1"/>
  <c r="AB3588" i="1"/>
  <c r="AB3603" i="1"/>
  <c r="AB3620" i="1"/>
  <c r="AB3629" i="1"/>
  <c r="AB3681" i="1"/>
  <c r="AB3697" i="1"/>
  <c r="AB3745" i="1"/>
  <c r="AB3761" i="1"/>
  <c r="AB3826" i="1"/>
  <c r="AB3900" i="1"/>
  <c r="AB3932" i="1"/>
  <c r="AB4028" i="1"/>
  <c r="AB4148" i="1"/>
  <c r="AB4373" i="1"/>
  <c r="AB4389" i="1"/>
  <c r="AB4391" i="1"/>
  <c r="AB4458" i="1"/>
  <c r="AB4465" i="1"/>
  <c r="AB4873" i="1"/>
  <c r="AB4901" i="1"/>
  <c r="AB4981" i="1"/>
  <c r="AB3385" i="1"/>
  <c r="AB3401" i="1"/>
  <c r="AB3402" i="1"/>
  <c r="AB3417" i="1"/>
  <c r="AB3418" i="1"/>
  <c r="AB3433" i="1"/>
  <c r="AB3434" i="1"/>
  <c r="AB3473" i="1"/>
  <c r="AB3474" i="1"/>
  <c r="AB3489" i="1"/>
  <c r="AB3490" i="1"/>
  <c r="AB3529" i="1"/>
  <c r="AB3530" i="1"/>
  <c r="AB3545" i="1"/>
  <c r="AB3546" i="1"/>
  <c r="AB3561" i="1"/>
  <c r="AB3562" i="1"/>
  <c r="AB3577" i="1"/>
  <c r="AB3578" i="1"/>
  <c r="AB3593" i="1"/>
  <c r="AB3594" i="1"/>
  <c r="AB3609" i="1"/>
  <c r="AB3610" i="1"/>
  <c r="AB3631" i="1"/>
  <c r="AB3642" i="1"/>
  <c r="AB3656" i="1"/>
  <c r="AB3664" i="1"/>
  <c r="AB3797" i="1"/>
  <c r="AB3809" i="1"/>
  <c r="AB3825" i="1"/>
  <c r="AB3840" i="1"/>
  <c r="AB3841" i="1"/>
  <c r="AB3875" i="1"/>
  <c r="AB3883" i="1"/>
  <c r="AB3907" i="1"/>
  <c r="AB3915" i="1"/>
  <c r="AB3939" i="1"/>
  <c r="AB3947" i="1"/>
  <c r="AB3971" i="1"/>
  <c r="AB3979" i="1"/>
  <c r="AB4003" i="1"/>
  <c r="AB4011" i="1"/>
  <c r="AB4035" i="1"/>
  <c r="AB4044" i="1"/>
  <c r="AB4060" i="1"/>
  <c r="AB4076" i="1"/>
  <c r="AB4092" i="1"/>
  <c r="AB4108" i="1"/>
  <c r="AB4124" i="1"/>
  <c r="AB3357" i="1"/>
  <c r="AB3373" i="1"/>
  <c r="AB3389" i="1"/>
  <c r="AB3413" i="1"/>
  <c r="AB3414" i="1"/>
  <c r="S3429" i="1"/>
  <c r="AB3429" i="1" s="1"/>
  <c r="M3439" i="1"/>
  <c r="AB3439" i="1" s="1"/>
  <c r="V3440" i="1"/>
  <c r="AB3440" i="1" s="1"/>
  <c r="AB3445" i="1"/>
  <c r="M3451" i="1"/>
  <c r="AB3451" i="1" s="1"/>
  <c r="AB3453" i="1"/>
  <c r="AB3454" i="1"/>
  <c r="AB3461" i="1"/>
  <c r="AB3462" i="1"/>
  <c r="AB3469" i="1"/>
  <c r="AB3470" i="1"/>
  <c r="AB3485" i="1"/>
  <c r="AB3497" i="1"/>
  <c r="AB3505" i="1"/>
  <c r="AB3506" i="1"/>
  <c r="M3511" i="1"/>
  <c r="AB3511" i="1" s="1"/>
  <c r="AB3513" i="1"/>
  <c r="M3519" i="1"/>
  <c r="AB3519" i="1" s="1"/>
  <c r="AB3525" i="1"/>
  <c r="AB3526" i="1"/>
  <c r="AB3541" i="1"/>
  <c r="AB3557" i="1"/>
  <c r="AB3573" i="1"/>
  <c r="AB3574" i="1"/>
  <c r="AB3589" i="1"/>
  <c r="AB3590" i="1"/>
  <c r="AB3605" i="1"/>
  <c r="AB3621" i="1"/>
  <c r="AB3635" i="1"/>
  <c r="AB3644" i="1"/>
  <c r="AB3653" i="1"/>
  <c r="AB3655" i="1"/>
  <c r="AB3661" i="1"/>
  <c r="AB3663" i="1"/>
  <c r="AB3679" i="1"/>
  <c r="AB3687" i="1"/>
  <c r="AB3691" i="1"/>
  <c r="AB3695" i="1"/>
  <c r="V3698" i="1"/>
  <c r="AB3699" i="1"/>
  <c r="AB3703" i="1"/>
  <c r="AB3707" i="1"/>
  <c r="AB3711" i="1"/>
  <c r="AB3715" i="1"/>
  <c r="AB3719" i="1"/>
  <c r="AB3723" i="1"/>
  <c r="AB3727" i="1"/>
  <c r="AB3731" i="1"/>
  <c r="V3734" i="1"/>
  <c r="AB3735" i="1"/>
  <c r="AB3739" i="1"/>
  <c r="V3742" i="1"/>
  <c r="AB3742" i="1" s="1"/>
  <c r="AB3743" i="1"/>
  <c r="V3746" i="1"/>
  <c r="AB3771" i="1"/>
  <c r="AB3779" i="1"/>
  <c r="AB3786" i="1"/>
  <c r="AB3793" i="1"/>
  <c r="AB3805" i="1"/>
  <c r="AB3818" i="1"/>
  <c r="AB3821" i="1"/>
  <c r="AB3837" i="1"/>
  <c r="V3355" i="1"/>
  <c r="AB3355" i="1" s="1"/>
  <c r="Z3359" i="1"/>
  <c r="AB3359" i="1" s="1"/>
  <c r="AB3361" i="1"/>
  <c r="M3362" i="1"/>
  <c r="S3364" i="1"/>
  <c r="AB3364" i="1" s="1"/>
  <c r="P3369" i="1"/>
  <c r="AB3369" i="1" s="1"/>
  <c r="V3371" i="1"/>
  <c r="AB3371" i="1" s="1"/>
  <c r="Z3375" i="1"/>
  <c r="AB3377" i="1"/>
  <c r="M3378" i="1"/>
  <c r="AB3378" i="1" s="1"/>
  <c r="S3380" i="1"/>
  <c r="AB3380" i="1" s="1"/>
  <c r="P3385" i="1"/>
  <c r="V3387" i="1"/>
  <c r="AB3387" i="1" s="1"/>
  <c r="Z3391" i="1"/>
  <c r="AB3391" i="1" s="1"/>
  <c r="AB3393" i="1"/>
  <c r="M3394" i="1"/>
  <c r="S3396" i="1"/>
  <c r="AB3396" i="1" s="1"/>
  <c r="M3403" i="1"/>
  <c r="AB3403" i="1" s="1"/>
  <c r="V3404" i="1"/>
  <c r="S3409" i="1"/>
  <c r="AB3409" i="1" s="1"/>
  <c r="AB3410" i="1"/>
  <c r="P3414" i="1"/>
  <c r="Z3416" i="1"/>
  <c r="AB3416" i="1" s="1"/>
  <c r="M3419" i="1"/>
  <c r="AB3419" i="1" s="1"/>
  <c r="V3420" i="1"/>
  <c r="AB3420" i="1" s="1"/>
  <c r="S3425" i="1"/>
  <c r="AB3425" i="1" s="1"/>
  <c r="AB3426" i="1"/>
  <c r="P3430" i="1"/>
  <c r="AB3430" i="1" s="1"/>
  <c r="Z3432" i="1"/>
  <c r="M3435" i="1"/>
  <c r="AB3435" i="1" s="1"/>
  <c r="V3436" i="1"/>
  <c r="AB3441" i="1"/>
  <c r="S3441" i="1"/>
  <c r="AB3442" i="1"/>
  <c r="P3446" i="1"/>
  <c r="AB3446" i="1" s="1"/>
  <c r="V3448" i="1"/>
  <c r="AB3448" i="1" s="1"/>
  <c r="P3454" i="1"/>
  <c r="V3456" i="1"/>
  <c r="AB3456" i="1" s="1"/>
  <c r="P3462" i="1"/>
  <c r="V3464" i="1"/>
  <c r="AB3464" i="1" s="1"/>
  <c r="P3470" i="1"/>
  <c r="Z3472" i="1"/>
  <c r="M3475" i="1"/>
  <c r="AB3475" i="1" s="1"/>
  <c r="V3476" i="1"/>
  <c r="AB3476" i="1" s="1"/>
  <c r="S3481" i="1"/>
  <c r="AB3481" i="1" s="1"/>
  <c r="AB3482" i="1"/>
  <c r="P3486" i="1"/>
  <c r="AB3486" i="1" s="1"/>
  <c r="Z3488" i="1"/>
  <c r="AB3488" i="1" s="1"/>
  <c r="M3491" i="1"/>
  <c r="V3492" i="1"/>
  <c r="P3498" i="1"/>
  <c r="AB3498" i="1" s="1"/>
  <c r="V3500" i="1"/>
  <c r="AB3500" i="1" s="1"/>
  <c r="P3506" i="1"/>
  <c r="V3508" i="1"/>
  <c r="AB3508" i="1" s="1"/>
  <c r="P3514" i="1"/>
  <c r="AB3514" i="1" s="1"/>
  <c r="V3516" i="1"/>
  <c r="S3521" i="1"/>
  <c r="AB3521" i="1" s="1"/>
  <c r="AB3522" i="1"/>
  <c r="P3526" i="1"/>
  <c r="Z3528" i="1"/>
  <c r="AB3528" i="1" s="1"/>
  <c r="M3531" i="1"/>
  <c r="AB3531" i="1" s="1"/>
  <c r="V3532" i="1"/>
  <c r="AB3532" i="1" s="1"/>
  <c r="S3537" i="1"/>
  <c r="AB3537" i="1" s="1"/>
  <c r="AB3538" i="1"/>
  <c r="P3542" i="1"/>
  <c r="AB3542" i="1" s="1"/>
  <c r="Z3544" i="1"/>
  <c r="M3547" i="1"/>
  <c r="AB3547" i="1" s="1"/>
  <c r="V3548" i="1"/>
  <c r="AB3548" i="1" s="1"/>
  <c r="AB3553" i="1"/>
  <c r="S3553" i="1"/>
  <c r="AB3554" i="1"/>
  <c r="P3558" i="1"/>
  <c r="AB3558" i="1" s="1"/>
  <c r="Z3560" i="1"/>
  <c r="AB3560" i="1" s="1"/>
  <c r="M3563" i="1"/>
  <c r="V3564" i="1"/>
  <c r="S3569" i="1"/>
  <c r="AB3569" i="1" s="1"/>
  <c r="AB3570" i="1"/>
  <c r="P3574" i="1"/>
  <c r="Z3576" i="1"/>
  <c r="AB3576" i="1" s="1"/>
  <c r="M3579" i="1"/>
  <c r="AB3579" i="1" s="1"/>
  <c r="V3580" i="1"/>
  <c r="AB3580" i="1" s="1"/>
  <c r="S3585" i="1"/>
  <c r="AB3585" i="1" s="1"/>
  <c r="AB3586" i="1"/>
  <c r="P3590" i="1"/>
  <c r="Z3592" i="1"/>
  <c r="M3595" i="1"/>
  <c r="AB3595" i="1" s="1"/>
  <c r="V3596" i="1"/>
  <c r="AB3596" i="1" s="1"/>
  <c r="S3601" i="1"/>
  <c r="AB3601" i="1" s="1"/>
  <c r="AB3602" i="1"/>
  <c r="P3606" i="1"/>
  <c r="AB3606" i="1" s="1"/>
  <c r="Z3608" i="1"/>
  <c r="M3611" i="1"/>
  <c r="AB3611" i="1" s="1"/>
  <c r="V3612" i="1"/>
  <c r="AB3612" i="1" s="1"/>
  <c r="AB3617" i="1"/>
  <c r="S3617" i="1"/>
  <c r="AB3618" i="1"/>
  <c r="P3622" i="1"/>
  <c r="AB3622" i="1" s="1"/>
  <c r="V3623" i="1"/>
  <c r="AB3623" i="1" s="1"/>
  <c r="AB3626" i="1"/>
  <c r="AB3637" i="1"/>
  <c r="V3638" i="1"/>
  <c r="AB3638" i="1" s="1"/>
  <c r="Z3642" i="1"/>
  <c r="AB3647" i="1"/>
  <c r="AB3789" i="1"/>
  <c r="V3794" i="1"/>
  <c r="S3795" i="1"/>
  <c r="AB3795" i="1" s="1"/>
  <c r="P3796" i="1"/>
  <c r="AB3796" i="1" s="1"/>
  <c r="AB3801" i="1"/>
  <c r="V3810" i="1"/>
  <c r="AB3810" i="1" s="1"/>
  <c r="AB3811" i="1"/>
  <c r="S3811" i="1"/>
  <c r="P3812" i="1"/>
  <c r="AB3817" i="1"/>
  <c r="V3826" i="1"/>
  <c r="S3827" i="1"/>
  <c r="AB3827" i="1" s="1"/>
  <c r="P3828" i="1"/>
  <c r="AB3828" i="1" s="1"/>
  <c r="AB3833" i="1"/>
  <c r="AB3636" i="1"/>
  <c r="AB3666" i="1"/>
  <c r="AB3670" i="1"/>
  <c r="AB3672" i="1"/>
  <c r="AB3674" i="1"/>
  <c r="AB3678" i="1"/>
  <c r="AB3680" i="1"/>
  <c r="AB3682" i="1"/>
  <c r="AB3686" i="1"/>
  <c r="AB3688" i="1"/>
  <c r="AB3690" i="1"/>
  <c r="AB3694" i="1"/>
  <c r="AB3696" i="1"/>
  <c r="AB3702" i="1"/>
  <c r="AB3706" i="1"/>
  <c r="AB3710" i="1"/>
  <c r="AB3712" i="1"/>
  <c r="AB3714" i="1"/>
  <c r="AB3718" i="1"/>
  <c r="AB3720" i="1"/>
  <c r="AB3722" i="1"/>
  <c r="AB3724" i="1"/>
  <c r="AB3726" i="1"/>
  <c r="AB3730" i="1"/>
  <c r="AB3734" i="1"/>
  <c r="AB3738" i="1"/>
  <c r="AB3746" i="1"/>
  <c r="AB3750" i="1"/>
  <c r="AB3752" i="1"/>
  <c r="AB3754" i="1"/>
  <c r="AB3758" i="1"/>
  <c r="AB3760" i="1"/>
  <c r="AB3762" i="1"/>
  <c r="AB3766" i="1"/>
  <c r="AB3768" i="1"/>
  <c r="AB3776" i="1"/>
  <c r="Z3849" i="1"/>
  <c r="S3854" i="1"/>
  <c r="Z3865" i="1"/>
  <c r="AB4040" i="1"/>
  <c r="AB4056" i="1"/>
  <c r="AB4072" i="1"/>
  <c r="AB4088" i="1"/>
  <c r="AB4104" i="1"/>
  <c r="AB4120" i="1"/>
  <c r="AB4139" i="1"/>
  <c r="AB3624" i="1"/>
  <c r="M3625" i="1"/>
  <c r="AB3625" i="1" s="1"/>
  <c r="S3627" i="1"/>
  <c r="AB3627" i="1" s="1"/>
  <c r="P3632" i="1"/>
  <c r="AB3632" i="1" s="1"/>
  <c r="V3634" i="1"/>
  <c r="Z3638" i="1"/>
  <c r="AB3640" i="1"/>
  <c r="M3641" i="1"/>
  <c r="AB3641" i="1" s="1"/>
  <c r="S3643" i="1"/>
  <c r="AB3643" i="1" s="1"/>
  <c r="P3648" i="1"/>
  <c r="AB3648" i="1" s="1"/>
  <c r="S3651" i="1"/>
  <c r="AB3651" i="1" s="1"/>
  <c r="AB3652" i="1"/>
  <c r="Z3654" i="1"/>
  <c r="AB3654" i="1" s="1"/>
  <c r="M3657" i="1"/>
  <c r="AB3657" i="1" s="1"/>
  <c r="AB3659" i="1"/>
  <c r="S3659" i="1"/>
  <c r="AB3660" i="1"/>
  <c r="Z3662" i="1"/>
  <c r="AB3662" i="1" s="1"/>
  <c r="M3665" i="1"/>
  <c r="AB3665" i="1" s="1"/>
  <c r="Z3666" i="1"/>
  <c r="S3667" i="1"/>
  <c r="AB3667" i="1" s="1"/>
  <c r="P3668" i="1"/>
  <c r="AB3668" i="1" s="1"/>
  <c r="M3669" i="1"/>
  <c r="AB3669" i="1" s="1"/>
  <c r="P3672" i="1"/>
  <c r="M3673" i="1"/>
  <c r="P3676" i="1"/>
  <c r="AB3676" i="1" s="1"/>
  <c r="M3677" i="1"/>
  <c r="AB3677" i="1" s="1"/>
  <c r="P3680" i="1"/>
  <c r="M3681" i="1"/>
  <c r="S3683" i="1"/>
  <c r="AB3683" i="1" s="1"/>
  <c r="P3684" i="1"/>
  <c r="AB3684" i="1" s="1"/>
  <c r="M3685" i="1"/>
  <c r="AB3685" i="1" s="1"/>
  <c r="P3688" i="1"/>
  <c r="M3689" i="1"/>
  <c r="AB3689" i="1" s="1"/>
  <c r="P3692" i="1"/>
  <c r="AB3692" i="1" s="1"/>
  <c r="M3693" i="1"/>
  <c r="P3696" i="1"/>
  <c r="M3697" i="1"/>
  <c r="Z3698" i="1"/>
  <c r="AB3698" i="1" s="1"/>
  <c r="P3700" i="1"/>
  <c r="AB3700" i="1" s="1"/>
  <c r="M3701" i="1"/>
  <c r="P3704" i="1"/>
  <c r="AB3704" i="1" s="1"/>
  <c r="M3705" i="1"/>
  <c r="AB3705" i="1" s="1"/>
  <c r="P3708" i="1"/>
  <c r="AB3708" i="1" s="1"/>
  <c r="M3709" i="1"/>
  <c r="M3713" i="1"/>
  <c r="AB3713" i="1" s="1"/>
  <c r="P3716" i="1"/>
  <c r="AB3716" i="1" s="1"/>
  <c r="M3717" i="1"/>
  <c r="M3721" i="1"/>
  <c r="P3728" i="1"/>
  <c r="AB3728" i="1" s="1"/>
  <c r="M3729" i="1"/>
  <c r="AB3729" i="1" s="1"/>
  <c r="P3732" i="1"/>
  <c r="AB3732" i="1" s="1"/>
  <c r="M3733" i="1"/>
  <c r="AB3733" i="1" s="1"/>
  <c r="P3736" i="1"/>
  <c r="AB3736" i="1" s="1"/>
  <c r="M3737" i="1"/>
  <c r="AB3737" i="1" s="1"/>
  <c r="P3740" i="1"/>
  <c r="AB3740" i="1" s="1"/>
  <c r="M3741" i="1"/>
  <c r="AB3741" i="1" s="1"/>
  <c r="Z3742" i="1"/>
  <c r="P3744" i="1"/>
  <c r="AB3744" i="1" s="1"/>
  <c r="M3745" i="1"/>
  <c r="Z3746" i="1"/>
  <c r="S3747" i="1"/>
  <c r="AB3747" i="1" s="1"/>
  <c r="P3748" i="1"/>
  <c r="AB3748" i="1" s="1"/>
  <c r="M3749" i="1"/>
  <c r="AB3749" i="1" s="1"/>
  <c r="P3752" i="1"/>
  <c r="M3753" i="1"/>
  <c r="AB3753" i="1" s="1"/>
  <c r="P3756" i="1"/>
  <c r="AB3756" i="1" s="1"/>
  <c r="M3757" i="1"/>
  <c r="AB3757" i="1" s="1"/>
  <c r="P3760" i="1"/>
  <c r="M3761" i="1"/>
  <c r="P3764" i="1"/>
  <c r="AB3764" i="1" s="1"/>
  <c r="M3765" i="1"/>
  <c r="P3768" i="1"/>
  <c r="M3769" i="1"/>
  <c r="AB3769" i="1" s="1"/>
  <c r="Z3770" i="1"/>
  <c r="AB3770" i="1" s="1"/>
  <c r="S3771" i="1"/>
  <c r="P3772" i="1"/>
  <c r="AB3772" i="1" s="1"/>
  <c r="M3773" i="1"/>
  <c r="AB3773" i="1" s="1"/>
  <c r="Z3774" i="1"/>
  <c r="AB3774" i="1" s="1"/>
  <c r="S3775" i="1"/>
  <c r="AB3775" i="1" s="1"/>
  <c r="P3776" i="1"/>
  <c r="M3777" i="1"/>
  <c r="AB3777" i="1" s="1"/>
  <c r="Z3778" i="1"/>
  <c r="AB3778" i="1" s="1"/>
  <c r="S3779" i="1"/>
  <c r="P3780" i="1"/>
  <c r="AB3780" i="1" s="1"/>
  <c r="M3781" i="1"/>
  <c r="Z3782" i="1"/>
  <c r="AB3782" i="1" s="1"/>
  <c r="AB3784" i="1"/>
  <c r="Z3786" i="1"/>
  <c r="AB3788" i="1"/>
  <c r="Z3790" i="1"/>
  <c r="AB3790" i="1" s="1"/>
  <c r="AB3792" i="1"/>
  <c r="Z3794" i="1"/>
  <c r="AB3794" i="1" s="1"/>
  <c r="Z3798" i="1"/>
  <c r="AB3798" i="1" s="1"/>
  <c r="AB3800" i="1"/>
  <c r="Z3802" i="1"/>
  <c r="AB3802" i="1" s="1"/>
  <c r="AB3804" i="1"/>
  <c r="Z3806" i="1"/>
  <c r="AB3806" i="1" s="1"/>
  <c r="AB3808" i="1"/>
  <c r="Z3810" i="1"/>
  <c r="AB3812" i="1"/>
  <c r="Z3814" i="1"/>
  <c r="AB3814" i="1" s="1"/>
  <c r="AB3816" i="1"/>
  <c r="Z3818" i="1"/>
  <c r="AB3820" i="1"/>
  <c r="Z3822" i="1"/>
  <c r="AB3822" i="1" s="1"/>
  <c r="AB3824" i="1"/>
  <c r="Z3826" i="1"/>
  <c r="Z3830" i="1"/>
  <c r="AB3830" i="1" s="1"/>
  <c r="AB3832" i="1"/>
  <c r="Z3834" i="1"/>
  <c r="AB3834" i="1" s="1"/>
  <c r="AB3836" i="1"/>
  <c r="Z3838" i="1"/>
  <c r="AB3838" i="1" s="1"/>
  <c r="AB3845" i="1"/>
  <c r="AB3847" i="1"/>
  <c r="V3849" i="1"/>
  <c r="AB3851" i="1"/>
  <c r="AB3861" i="1"/>
  <c r="V3865" i="1"/>
  <c r="AB3867" i="1"/>
  <c r="AB4207" i="1"/>
  <c r="AB4271" i="1"/>
  <c r="V3840" i="1"/>
  <c r="Z3844" i="1"/>
  <c r="AB3846" i="1"/>
  <c r="M3847" i="1"/>
  <c r="S3849" i="1"/>
  <c r="AB3849" i="1" s="1"/>
  <c r="P3854" i="1"/>
  <c r="AB3854" i="1" s="1"/>
  <c r="V3856" i="1"/>
  <c r="AB3856" i="1" s="1"/>
  <c r="Z3860" i="1"/>
  <c r="AB3862" i="1"/>
  <c r="M3863" i="1"/>
  <c r="AB3863" i="1" s="1"/>
  <c r="S3865" i="1"/>
  <c r="AB3865" i="1" s="1"/>
  <c r="M3871" i="1"/>
  <c r="AB3871" i="1" s="1"/>
  <c r="S3873" i="1"/>
  <c r="AB3873" i="1" s="1"/>
  <c r="AB3874" i="1"/>
  <c r="M3879" i="1"/>
  <c r="AB3879" i="1" s="1"/>
  <c r="S3881" i="1"/>
  <c r="AB3881" i="1" s="1"/>
  <c r="AB3882" i="1"/>
  <c r="M3887" i="1"/>
  <c r="AB3887" i="1" s="1"/>
  <c r="S3889" i="1"/>
  <c r="AB3889" i="1" s="1"/>
  <c r="AB3890" i="1"/>
  <c r="M3895" i="1"/>
  <c r="AB3895" i="1" s="1"/>
  <c r="S3897" i="1"/>
  <c r="AB3897" i="1" s="1"/>
  <c r="AB3898" i="1"/>
  <c r="M3903" i="1"/>
  <c r="AB3903" i="1" s="1"/>
  <c r="S3905" i="1"/>
  <c r="AB3905" i="1" s="1"/>
  <c r="AB3906" i="1"/>
  <c r="M3911" i="1"/>
  <c r="AB3911" i="1" s="1"/>
  <c r="S3913" i="1"/>
  <c r="AB3913" i="1" s="1"/>
  <c r="AB3914" i="1"/>
  <c r="Z3916" i="1"/>
  <c r="M3919" i="1"/>
  <c r="AB3919" i="1" s="1"/>
  <c r="S3921" i="1"/>
  <c r="AB3921" i="1" s="1"/>
  <c r="Z3924" i="1"/>
  <c r="M3927" i="1"/>
  <c r="AB3927" i="1" s="1"/>
  <c r="AB3929" i="1"/>
  <c r="S3929" i="1"/>
  <c r="AB3930" i="1"/>
  <c r="Z3932" i="1"/>
  <c r="M3935" i="1"/>
  <c r="AB3935" i="1" s="1"/>
  <c r="S3937" i="1"/>
  <c r="AB3937" i="1" s="1"/>
  <c r="Z3940" i="1"/>
  <c r="M3943" i="1"/>
  <c r="AB3943" i="1" s="1"/>
  <c r="S3945" i="1"/>
  <c r="AB3945" i="1" s="1"/>
  <c r="AB3946" i="1"/>
  <c r="Z3948" i="1"/>
  <c r="M3951" i="1"/>
  <c r="AB3951" i="1" s="1"/>
  <c r="S3953" i="1"/>
  <c r="AB3953" i="1" s="1"/>
  <c r="Z3956" i="1"/>
  <c r="M3959" i="1"/>
  <c r="AB3959" i="1" s="1"/>
  <c r="AB3961" i="1"/>
  <c r="S3961" i="1"/>
  <c r="AB3962" i="1"/>
  <c r="Z3964" i="1"/>
  <c r="M3967" i="1"/>
  <c r="AB3967" i="1" s="1"/>
  <c r="S3969" i="1"/>
  <c r="AB3969" i="1" s="1"/>
  <c r="Z3972" i="1"/>
  <c r="M3975" i="1"/>
  <c r="AB3975" i="1" s="1"/>
  <c r="S3977" i="1"/>
  <c r="AB3977" i="1" s="1"/>
  <c r="AB3978" i="1"/>
  <c r="M3983" i="1"/>
  <c r="AB3983" i="1" s="1"/>
  <c r="S3985" i="1"/>
  <c r="AB3985" i="1" s="1"/>
  <c r="AB3986" i="1"/>
  <c r="Z3988" i="1"/>
  <c r="M3991" i="1"/>
  <c r="AB3991" i="1" s="1"/>
  <c r="S3993" i="1"/>
  <c r="AB3993" i="1" s="1"/>
  <c r="Z3996" i="1"/>
  <c r="M3999" i="1"/>
  <c r="AB3999" i="1" s="1"/>
  <c r="AB4001" i="1"/>
  <c r="S4001" i="1"/>
  <c r="Z4004" i="1"/>
  <c r="M4007" i="1"/>
  <c r="AB4007" i="1" s="1"/>
  <c r="S4009" i="1"/>
  <c r="AB4009" i="1" s="1"/>
  <c r="AB4010" i="1"/>
  <c r="M4015" i="1"/>
  <c r="AB4015" i="1" s="1"/>
  <c r="S4017" i="1"/>
  <c r="AB4017" i="1" s="1"/>
  <c r="M4023" i="1"/>
  <c r="AB4023" i="1" s="1"/>
  <c r="S4025" i="1"/>
  <c r="AB4025" i="1" s="1"/>
  <c r="AB4026" i="1"/>
  <c r="M4031" i="1"/>
  <c r="AB4031" i="1" s="1"/>
  <c r="S4033" i="1"/>
  <c r="AB4033" i="1" s="1"/>
  <c r="M4039" i="1"/>
  <c r="AB4039" i="1" s="1"/>
  <c r="AB4128" i="1"/>
  <c r="AB4131" i="1"/>
  <c r="AB4140" i="1"/>
  <c r="AB4144" i="1"/>
  <c r="AB4150" i="1"/>
  <c r="AB4156" i="1"/>
  <c r="AB4160" i="1"/>
  <c r="AB4163" i="1"/>
  <c r="AB4178" i="1"/>
  <c r="AB4194" i="1"/>
  <c r="AB4210" i="1"/>
  <c r="AB4226" i="1"/>
  <c r="AB4242" i="1"/>
  <c r="AB4258" i="1"/>
  <c r="AB4274" i="1"/>
  <c r="AB4290" i="1"/>
  <c r="AB4321" i="1"/>
  <c r="P3842" i="1"/>
  <c r="AB3842" i="1" s="1"/>
  <c r="V3844" i="1"/>
  <c r="AB3844" i="1" s="1"/>
  <c r="Z3848" i="1"/>
  <c r="AB3850" i="1"/>
  <c r="M3851" i="1"/>
  <c r="S3853" i="1"/>
  <c r="AB3853" i="1" s="1"/>
  <c r="P3858" i="1"/>
  <c r="AB3858" i="1" s="1"/>
  <c r="V3860" i="1"/>
  <c r="Z3864" i="1"/>
  <c r="AB3864" i="1" s="1"/>
  <c r="AB3866" i="1"/>
  <c r="M3867" i="1"/>
  <c r="S3869" i="1"/>
  <c r="AB3869" i="1" s="1"/>
  <c r="P3874" i="1"/>
  <c r="V3876" i="1"/>
  <c r="AB3876" i="1" s="1"/>
  <c r="P3882" i="1"/>
  <c r="V3884" i="1"/>
  <c r="P3890" i="1"/>
  <c r="V3892" i="1"/>
  <c r="AB3892" i="1" s="1"/>
  <c r="P3898" i="1"/>
  <c r="V3900" i="1"/>
  <c r="P3906" i="1"/>
  <c r="V3908" i="1"/>
  <c r="AB3908" i="1" s="1"/>
  <c r="P3914" i="1"/>
  <c r="V3916" i="1"/>
  <c r="P3922" i="1"/>
  <c r="AB3922" i="1" s="1"/>
  <c r="V3924" i="1"/>
  <c r="AB3924" i="1" s="1"/>
  <c r="P3930" i="1"/>
  <c r="V3932" i="1"/>
  <c r="P3938" i="1"/>
  <c r="AB3938" i="1" s="1"/>
  <c r="V3940" i="1"/>
  <c r="AB3940" i="1" s="1"/>
  <c r="P3946" i="1"/>
  <c r="V3948" i="1"/>
  <c r="AB3948" i="1" s="1"/>
  <c r="P3954" i="1"/>
  <c r="AB3954" i="1" s="1"/>
  <c r="V3956" i="1"/>
  <c r="AB3956" i="1" s="1"/>
  <c r="P3962" i="1"/>
  <c r="V3964" i="1"/>
  <c r="AB3964" i="1" s="1"/>
  <c r="P3970" i="1"/>
  <c r="AB3970" i="1" s="1"/>
  <c r="V3972" i="1"/>
  <c r="AB3972" i="1" s="1"/>
  <c r="P3978" i="1"/>
  <c r="V3980" i="1"/>
  <c r="AB3980" i="1" s="1"/>
  <c r="P3986" i="1"/>
  <c r="V3988" i="1"/>
  <c r="AB3988" i="1" s="1"/>
  <c r="P3994" i="1"/>
  <c r="AB3994" i="1" s="1"/>
  <c r="V3996" i="1"/>
  <c r="AB3996" i="1" s="1"/>
  <c r="P4002" i="1"/>
  <c r="AB4002" i="1" s="1"/>
  <c r="V4004" i="1"/>
  <c r="AB4004" i="1" s="1"/>
  <c r="P4010" i="1"/>
  <c r="V4012" i="1"/>
  <c r="P4018" i="1"/>
  <c r="AB4018" i="1" s="1"/>
  <c r="V4020" i="1"/>
  <c r="AB4020" i="1" s="1"/>
  <c r="P4026" i="1"/>
  <c r="V4028" i="1"/>
  <c r="P4034" i="1"/>
  <c r="AB4034" i="1" s="1"/>
  <c r="V4036" i="1"/>
  <c r="AB4036" i="1" s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7" i="1"/>
  <c r="AB4153" i="1"/>
  <c r="AB4215" i="1"/>
  <c r="AB4279" i="1"/>
  <c r="S3841" i="1"/>
  <c r="P3846" i="1"/>
  <c r="V3848" i="1"/>
  <c r="AB3848" i="1" s="1"/>
  <c r="Z3852" i="1"/>
  <c r="AB3852" i="1" s="1"/>
  <c r="M3855" i="1"/>
  <c r="AB3855" i="1" s="1"/>
  <c r="S3857" i="1"/>
  <c r="AB3857" i="1" s="1"/>
  <c r="P3862" i="1"/>
  <c r="V3864" i="1"/>
  <c r="Z3868" i="1"/>
  <c r="AB3868" i="1" s="1"/>
  <c r="AB3870" i="1"/>
  <c r="Z3872" i="1"/>
  <c r="AB3872" i="1" s="1"/>
  <c r="M3875" i="1"/>
  <c r="S3877" i="1"/>
  <c r="AB3877" i="1" s="1"/>
  <c r="AB3878" i="1"/>
  <c r="Z3880" i="1"/>
  <c r="AB3880" i="1" s="1"/>
  <c r="M3883" i="1"/>
  <c r="AB3885" i="1"/>
  <c r="S3885" i="1"/>
  <c r="AB3886" i="1"/>
  <c r="Z3888" i="1"/>
  <c r="AB3888" i="1" s="1"/>
  <c r="M3891" i="1"/>
  <c r="AB3891" i="1" s="1"/>
  <c r="S3893" i="1"/>
  <c r="AB3893" i="1" s="1"/>
  <c r="AB3894" i="1"/>
  <c r="Z3896" i="1"/>
  <c r="AB3896" i="1" s="1"/>
  <c r="M3899" i="1"/>
  <c r="AB3899" i="1" s="1"/>
  <c r="S3901" i="1"/>
  <c r="AB3901" i="1" s="1"/>
  <c r="AB3902" i="1"/>
  <c r="Z3904" i="1"/>
  <c r="AB3904" i="1" s="1"/>
  <c r="M3907" i="1"/>
  <c r="S3909" i="1"/>
  <c r="AB3909" i="1" s="1"/>
  <c r="AB3910" i="1"/>
  <c r="Z3912" i="1"/>
  <c r="AB3912" i="1" s="1"/>
  <c r="M3915" i="1"/>
  <c r="AB3917" i="1"/>
  <c r="S3917" i="1"/>
  <c r="AB3918" i="1"/>
  <c r="Z3920" i="1"/>
  <c r="AB3920" i="1" s="1"/>
  <c r="M3923" i="1"/>
  <c r="AB3923" i="1" s="1"/>
  <c r="S3925" i="1"/>
  <c r="AB3925" i="1" s="1"/>
  <c r="AB3926" i="1"/>
  <c r="Z3928" i="1"/>
  <c r="AB3928" i="1" s="1"/>
  <c r="M3931" i="1"/>
  <c r="AB3931" i="1" s="1"/>
  <c r="S3933" i="1"/>
  <c r="AB3933" i="1" s="1"/>
  <c r="AB3934" i="1"/>
  <c r="Z3936" i="1"/>
  <c r="AB3936" i="1" s="1"/>
  <c r="M3939" i="1"/>
  <c r="S3941" i="1"/>
  <c r="AB3941" i="1" s="1"/>
  <c r="AB3942" i="1"/>
  <c r="Z3944" i="1"/>
  <c r="AB3944" i="1" s="1"/>
  <c r="M3947" i="1"/>
  <c r="AB3949" i="1"/>
  <c r="S3949" i="1"/>
  <c r="AB3950" i="1"/>
  <c r="Z3952" i="1"/>
  <c r="AB3952" i="1" s="1"/>
  <c r="M3955" i="1"/>
  <c r="AB3955" i="1" s="1"/>
  <c r="S3957" i="1"/>
  <c r="AB3957" i="1" s="1"/>
  <c r="AB3958" i="1"/>
  <c r="Z3960" i="1"/>
  <c r="AB3960" i="1" s="1"/>
  <c r="M3963" i="1"/>
  <c r="AB3963" i="1" s="1"/>
  <c r="S3965" i="1"/>
  <c r="AB3965" i="1" s="1"/>
  <c r="AB3966" i="1"/>
  <c r="Z3968" i="1"/>
  <c r="AB3968" i="1" s="1"/>
  <c r="M3971" i="1"/>
  <c r="S3973" i="1"/>
  <c r="AB3973" i="1" s="1"/>
  <c r="AB3974" i="1"/>
  <c r="Z3976" i="1"/>
  <c r="AB3976" i="1" s="1"/>
  <c r="M3979" i="1"/>
  <c r="AB3981" i="1"/>
  <c r="S3981" i="1"/>
  <c r="AB3982" i="1"/>
  <c r="Z3984" i="1"/>
  <c r="AB3984" i="1" s="1"/>
  <c r="M3987" i="1"/>
  <c r="AB3987" i="1" s="1"/>
  <c r="S3989" i="1"/>
  <c r="AB3989" i="1" s="1"/>
  <c r="AB3990" i="1"/>
  <c r="Z3992" i="1"/>
  <c r="AB3992" i="1" s="1"/>
  <c r="M3995" i="1"/>
  <c r="AB3995" i="1" s="1"/>
  <c r="S3997" i="1"/>
  <c r="AB3997" i="1" s="1"/>
  <c r="AB3998" i="1"/>
  <c r="Z4000" i="1"/>
  <c r="AB4000" i="1" s="1"/>
  <c r="M4003" i="1"/>
  <c r="S4005" i="1"/>
  <c r="AB4005" i="1" s="1"/>
  <c r="AB4006" i="1"/>
  <c r="Z4008" i="1"/>
  <c r="AB4008" i="1" s="1"/>
  <c r="M4011" i="1"/>
  <c r="AB4013" i="1"/>
  <c r="S4013" i="1"/>
  <c r="AB4014" i="1"/>
  <c r="Z4016" i="1"/>
  <c r="AB4016" i="1" s="1"/>
  <c r="M4019" i="1"/>
  <c r="AB4019" i="1" s="1"/>
  <c r="S4021" i="1"/>
  <c r="AB4021" i="1" s="1"/>
  <c r="AB4022" i="1"/>
  <c r="Z4024" i="1"/>
  <c r="AB4024" i="1" s="1"/>
  <c r="M4027" i="1"/>
  <c r="AB4027" i="1" s="1"/>
  <c r="S4029" i="1"/>
  <c r="AB4029" i="1" s="1"/>
  <c r="AB4030" i="1"/>
  <c r="Z4032" i="1"/>
  <c r="AB4032" i="1" s="1"/>
  <c r="M4035" i="1"/>
  <c r="S4037" i="1"/>
  <c r="AB4037" i="1" s="1"/>
  <c r="AB4038" i="1"/>
  <c r="AB4135" i="1"/>
  <c r="AB4142" i="1"/>
  <c r="AB4146" i="1"/>
  <c r="AB4151" i="1"/>
  <c r="AB4158" i="1"/>
  <c r="AB4162" i="1"/>
  <c r="AB4170" i="1"/>
  <c r="AB4186" i="1"/>
  <c r="AB4202" i="1"/>
  <c r="AB4218" i="1"/>
  <c r="AB4234" i="1"/>
  <c r="AB4141" i="1"/>
  <c r="AB4297" i="1"/>
  <c r="AB4310" i="1"/>
  <c r="AB4313" i="1"/>
  <c r="AB4371" i="1"/>
  <c r="AB4385" i="1"/>
  <c r="AB4420" i="1"/>
  <c r="AB4436" i="1"/>
  <c r="AB4129" i="1"/>
  <c r="M4130" i="1"/>
  <c r="AB4130" i="1" s="1"/>
  <c r="S4132" i="1"/>
  <c r="AB4132" i="1" s="1"/>
  <c r="P4137" i="1"/>
  <c r="V4139" i="1"/>
  <c r="Z4143" i="1"/>
  <c r="AB4145" i="1"/>
  <c r="M4146" i="1"/>
  <c r="S4148" i="1"/>
  <c r="P4153" i="1"/>
  <c r="V4155" i="1"/>
  <c r="AB4155" i="1" s="1"/>
  <c r="Z4159" i="1"/>
  <c r="AB4161" i="1"/>
  <c r="M4162" i="1"/>
  <c r="S4164" i="1"/>
  <c r="AB4164" i="1" s="1"/>
  <c r="Z4167" i="1"/>
  <c r="AB4169" i="1"/>
  <c r="Z4171" i="1"/>
  <c r="Z4175" i="1"/>
  <c r="AB4177" i="1"/>
  <c r="Z4179" i="1"/>
  <c r="Z4183" i="1"/>
  <c r="AB4185" i="1"/>
  <c r="Z4187" i="1"/>
  <c r="Z4191" i="1"/>
  <c r="AB4193" i="1"/>
  <c r="Z4195" i="1"/>
  <c r="AB4195" i="1" s="1"/>
  <c r="Z4199" i="1"/>
  <c r="AB4201" i="1"/>
  <c r="Z4203" i="1"/>
  <c r="Z4207" i="1"/>
  <c r="AB4209" i="1"/>
  <c r="Z4211" i="1"/>
  <c r="Z4215" i="1"/>
  <c r="AB4217" i="1"/>
  <c r="Z4219" i="1"/>
  <c r="Z4223" i="1"/>
  <c r="AB4225" i="1"/>
  <c r="Z4227" i="1"/>
  <c r="AB4227" i="1" s="1"/>
  <c r="Z4231" i="1"/>
  <c r="AB4233" i="1"/>
  <c r="Z4235" i="1"/>
  <c r="Z4239" i="1"/>
  <c r="AB4241" i="1"/>
  <c r="Z4243" i="1"/>
  <c r="Z4247" i="1"/>
  <c r="AB4249" i="1"/>
  <c r="Z4251" i="1"/>
  <c r="Z4255" i="1"/>
  <c r="AB4257" i="1"/>
  <c r="Z4259" i="1"/>
  <c r="Z4263" i="1"/>
  <c r="AB4265" i="1"/>
  <c r="Z4267" i="1"/>
  <c r="Z4271" i="1"/>
  <c r="AB4273" i="1"/>
  <c r="Z4275" i="1"/>
  <c r="AB4275" i="1" s="1"/>
  <c r="Z4279" i="1"/>
  <c r="AB4281" i="1"/>
  <c r="AB4285" i="1"/>
  <c r="AB4301" i="1"/>
  <c r="AB4312" i="1"/>
  <c r="AB4334" i="1"/>
  <c r="AB4337" i="1"/>
  <c r="AB4365" i="1"/>
  <c r="AB4381" i="1"/>
  <c r="AB4383" i="1"/>
  <c r="AB4397" i="1"/>
  <c r="AB4469" i="1"/>
  <c r="AB4485" i="1"/>
  <c r="Z4131" i="1"/>
  <c r="AB4133" i="1"/>
  <c r="M4134" i="1"/>
  <c r="AB4134" i="1" s="1"/>
  <c r="S4136" i="1"/>
  <c r="AB4136" i="1" s="1"/>
  <c r="P4141" i="1"/>
  <c r="V4143" i="1"/>
  <c r="AB4143" i="1" s="1"/>
  <c r="Z4147" i="1"/>
  <c r="AB4147" i="1" s="1"/>
  <c r="AB4149" i="1"/>
  <c r="M4150" i="1"/>
  <c r="S4152" i="1"/>
  <c r="AB4152" i="1" s="1"/>
  <c r="P4157" i="1"/>
  <c r="AB4157" i="1" s="1"/>
  <c r="V4159" i="1"/>
  <c r="AB4159" i="1" s="1"/>
  <c r="Z4163" i="1"/>
  <c r="P4165" i="1"/>
  <c r="AB4165" i="1" s="1"/>
  <c r="V4167" i="1"/>
  <c r="AB4167" i="1" s="1"/>
  <c r="AB4168" i="1"/>
  <c r="S4168" i="1"/>
  <c r="P4169" i="1"/>
  <c r="V4171" i="1"/>
  <c r="AB4171" i="1" s="1"/>
  <c r="AB4172" i="1"/>
  <c r="S4172" i="1"/>
  <c r="P4173" i="1"/>
  <c r="AB4173" i="1" s="1"/>
  <c r="V4175" i="1"/>
  <c r="AB4175" i="1" s="1"/>
  <c r="AB4176" i="1"/>
  <c r="S4176" i="1"/>
  <c r="P4177" i="1"/>
  <c r="V4179" i="1"/>
  <c r="AB4179" i="1" s="1"/>
  <c r="AB4180" i="1"/>
  <c r="S4180" i="1"/>
  <c r="P4181" i="1"/>
  <c r="AB4181" i="1" s="1"/>
  <c r="V4183" i="1"/>
  <c r="AB4183" i="1" s="1"/>
  <c r="AB4184" i="1"/>
  <c r="S4184" i="1"/>
  <c r="P4185" i="1"/>
  <c r="V4187" i="1"/>
  <c r="AB4187" i="1" s="1"/>
  <c r="AB4188" i="1"/>
  <c r="S4188" i="1"/>
  <c r="P4189" i="1"/>
  <c r="AB4189" i="1" s="1"/>
  <c r="V4191" i="1"/>
  <c r="AB4191" i="1" s="1"/>
  <c r="AB4192" i="1"/>
  <c r="S4192" i="1"/>
  <c r="P4193" i="1"/>
  <c r="V4195" i="1"/>
  <c r="AB4196" i="1"/>
  <c r="S4196" i="1"/>
  <c r="P4197" i="1"/>
  <c r="AB4197" i="1" s="1"/>
  <c r="V4199" i="1"/>
  <c r="AB4199" i="1" s="1"/>
  <c r="AB4200" i="1"/>
  <c r="S4200" i="1"/>
  <c r="P4201" i="1"/>
  <c r="V4203" i="1"/>
  <c r="AB4203" i="1" s="1"/>
  <c r="AB4204" i="1"/>
  <c r="S4204" i="1"/>
  <c r="P4205" i="1"/>
  <c r="AB4205" i="1" s="1"/>
  <c r="V4207" i="1"/>
  <c r="AB4208" i="1"/>
  <c r="S4208" i="1"/>
  <c r="P4209" i="1"/>
  <c r="V4211" i="1"/>
  <c r="AB4211" i="1" s="1"/>
  <c r="AB4212" i="1"/>
  <c r="S4212" i="1"/>
  <c r="P4213" i="1"/>
  <c r="AB4213" i="1" s="1"/>
  <c r="V4215" i="1"/>
  <c r="AB4216" i="1"/>
  <c r="S4216" i="1"/>
  <c r="P4217" i="1"/>
  <c r="V4219" i="1"/>
  <c r="AB4219" i="1" s="1"/>
  <c r="AB4220" i="1"/>
  <c r="S4220" i="1"/>
  <c r="P4221" i="1"/>
  <c r="AB4221" i="1" s="1"/>
  <c r="V4223" i="1"/>
  <c r="AB4223" i="1" s="1"/>
  <c r="AB4224" i="1"/>
  <c r="S4224" i="1"/>
  <c r="P4225" i="1"/>
  <c r="V4227" i="1"/>
  <c r="AB4228" i="1"/>
  <c r="S4228" i="1"/>
  <c r="P4229" i="1"/>
  <c r="AB4229" i="1" s="1"/>
  <c r="V4231" i="1"/>
  <c r="AB4231" i="1" s="1"/>
  <c r="AB4232" i="1"/>
  <c r="S4232" i="1"/>
  <c r="P4233" i="1"/>
  <c r="V4235" i="1"/>
  <c r="AB4235" i="1" s="1"/>
  <c r="AB4236" i="1"/>
  <c r="S4236" i="1"/>
  <c r="P4237" i="1"/>
  <c r="AB4237" i="1" s="1"/>
  <c r="V4239" i="1"/>
  <c r="AB4239" i="1" s="1"/>
  <c r="AB4240" i="1"/>
  <c r="S4240" i="1"/>
  <c r="P4241" i="1"/>
  <c r="V4243" i="1"/>
  <c r="AB4243" i="1" s="1"/>
  <c r="AB4244" i="1"/>
  <c r="S4244" i="1"/>
  <c r="P4245" i="1"/>
  <c r="AB4245" i="1" s="1"/>
  <c r="V4247" i="1"/>
  <c r="AB4247" i="1" s="1"/>
  <c r="AB4248" i="1"/>
  <c r="S4248" i="1"/>
  <c r="P4249" i="1"/>
  <c r="V4251" i="1"/>
  <c r="AB4251" i="1" s="1"/>
  <c r="AB4252" i="1"/>
  <c r="S4252" i="1"/>
  <c r="P4253" i="1"/>
  <c r="AB4253" i="1" s="1"/>
  <c r="V4255" i="1"/>
  <c r="AB4255" i="1" s="1"/>
  <c r="AB4256" i="1"/>
  <c r="S4256" i="1"/>
  <c r="P4257" i="1"/>
  <c r="V4259" i="1"/>
  <c r="AB4259" i="1" s="1"/>
  <c r="AB4260" i="1"/>
  <c r="S4260" i="1"/>
  <c r="P4261" i="1"/>
  <c r="AB4261" i="1" s="1"/>
  <c r="V4263" i="1"/>
  <c r="AB4263" i="1" s="1"/>
  <c r="AB4264" i="1"/>
  <c r="S4264" i="1"/>
  <c r="P4265" i="1"/>
  <c r="V4267" i="1"/>
  <c r="AB4267" i="1" s="1"/>
  <c r="AB4268" i="1"/>
  <c r="S4268" i="1"/>
  <c r="P4269" i="1"/>
  <c r="AB4269" i="1" s="1"/>
  <c r="V4271" i="1"/>
  <c r="AB4272" i="1"/>
  <c r="S4272" i="1"/>
  <c r="P4273" i="1"/>
  <c r="V4275" i="1"/>
  <c r="AB4276" i="1"/>
  <c r="S4276" i="1"/>
  <c r="P4277" i="1"/>
  <c r="AB4277" i="1" s="1"/>
  <c r="V4279" i="1"/>
  <c r="AB4280" i="1"/>
  <c r="S4280" i="1"/>
  <c r="P4281" i="1"/>
  <c r="V4283" i="1"/>
  <c r="AB4283" i="1" s="1"/>
  <c r="AB4284" i="1"/>
  <c r="S4284" i="1"/>
  <c r="P4285" i="1"/>
  <c r="V4287" i="1"/>
  <c r="AB4287" i="1" s="1"/>
  <c r="AB4288" i="1"/>
  <c r="S4288" i="1"/>
  <c r="P4289" i="1"/>
  <c r="AB4289" i="1" s="1"/>
  <c r="V4291" i="1"/>
  <c r="AB4291" i="1" s="1"/>
  <c r="AB4292" i="1"/>
  <c r="S4292" i="1"/>
  <c r="P4293" i="1"/>
  <c r="AB4293" i="1" s="1"/>
  <c r="V4294" i="1"/>
  <c r="AB4296" i="1"/>
  <c r="AB4306" i="1"/>
  <c r="AB4347" i="1"/>
  <c r="AB4393" i="1"/>
  <c r="AB4412" i="1"/>
  <c r="AB4428" i="1"/>
  <c r="S4294" i="1"/>
  <c r="AB4294" i="1" s="1"/>
  <c r="P4299" i="1"/>
  <c r="V4301" i="1"/>
  <c r="Z4305" i="1"/>
  <c r="M4308" i="1"/>
  <c r="AB4308" i="1" s="1"/>
  <c r="V4309" i="1"/>
  <c r="S4310" i="1"/>
  <c r="P4315" i="1"/>
  <c r="M4316" i="1"/>
  <c r="AB4316" i="1" s="1"/>
  <c r="V4317" i="1"/>
  <c r="S4318" i="1"/>
  <c r="AB4318" i="1" s="1"/>
  <c r="AB4319" i="1"/>
  <c r="P4323" i="1"/>
  <c r="M4324" i="1"/>
  <c r="AB4324" i="1" s="1"/>
  <c r="V4325" i="1"/>
  <c r="AB4325" i="1" s="1"/>
  <c r="S4326" i="1"/>
  <c r="AB4326" i="1" s="1"/>
  <c r="P4331" i="1"/>
  <c r="M4332" i="1"/>
  <c r="AB4332" i="1" s="1"/>
  <c r="V4333" i="1"/>
  <c r="S4334" i="1"/>
  <c r="P4339" i="1"/>
  <c r="M4340" i="1"/>
  <c r="AB4340" i="1" s="1"/>
  <c r="Z4341" i="1"/>
  <c r="S4342" i="1"/>
  <c r="P4343" i="1"/>
  <c r="AB4343" i="1" s="1"/>
  <c r="M4344" i="1"/>
  <c r="AB4344" i="1" s="1"/>
  <c r="Z4345" i="1"/>
  <c r="S4346" i="1"/>
  <c r="AB4346" i="1" s="1"/>
  <c r="P4347" i="1"/>
  <c r="M4348" i="1"/>
  <c r="AB4348" i="1" s="1"/>
  <c r="Z4349" i="1"/>
  <c r="S4350" i="1"/>
  <c r="P4351" i="1"/>
  <c r="AB4351" i="1" s="1"/>
  <c r="M4352" i="1"/>
  <c r="AB4352" i="1" s="1"/>
  <c r="Z4353" i="1"/>
  <c r="S4354" i="1"/>
  <c r="AB4354" i="1" s="1"/>
  <c r="P4355" i="1"/>
  <c r="AB4355" i="1" s="1"/>
  <c r="M4356" i="1"/>
  <c r="AB4356" i="1" s="1"/>
  <c r="Z4357" i="1"/>
  <c r="S4358" i="1"/>
  <c r="P4359" i="1"/>
  <c r="AB4359" i="1" s="1"/>
  <c r="M4360" i="1"/>
  <c r="AB4360" i="1" s="1"/>
  <c r="Z4361" i="1"/>
  <c r="S4362" i="1"/>
  <c r="AB4362" i="1" s="1"/>
  <c r="P4363" i="1"/>
  <c r="AB4363" i="1" s="1"/>
  <c r="M4364" i="1"/>
  <c r="AB4364" i="1" s="1"/>
  <c r="Z4365" i="1"/>
  <c r="S4366" i="1"/>
  <c r="P4367" i="1"/>
  <c r="AB4367" i="1" s="1"/>
  <c r="M4368" i="1"/>
  <c r="AB4368" i="1" s="1"/>
  <c r="Z4369" i="1"/>
  <c r="S4370" i="1"/>
  <c r="AB4370" i="1" s="1"/>
  <c r="P4371" i="1"/>
  <c r="M4372" i="1"/>
  <c r="AB4372" i="1" s="1"/>
  <c r="Z4373" i="1"/>
  <c r="S4374" i="1"/>
  <c r="P4375" i="1"/>
  <c r="AB4375" i="1" s="1"/>
  <c r="M4376" i="1"/>
  <c r="AB4376" i="1" s="1"/>
  <c r="Z4377" i="1"/>
  <c r="AB4377" i="1" s="1"/>
  <c r="S4378" i="1"/>
  <c r="P4379" i="1"/>
  <c r="AB4379" i="1" s="1"/>
  <c r="M4380" i="1"/>
  <c r="AB4380" i="1" s="1"/>
  <c r="Z4381" i="1"/>
  <c r="S4382" i="1"/>
  <c r="AB4382" i="1" s="1"/>
  <c r="P4383" i="1"/>
  <c r="M4384" i="1"/>
  <c r="AB4384" i="1" s="1"/>
  <c r="Z4385" i="1"/>
  <c r="S4386" i="1"/>
  <c r="P4387" i="1"/>
  <c r="AB4387" i="1" s="1"/>
  <c r="M4388" i="1"/>
  <c r="AB4388" i="1" s="1"/>
  <c r="Z4389" i="1"/>
  <c r="S4390" i="1"/>
  <c r="P4391" i="1"/>
  <c r="M4392" i="1"/>
  <c r="AB4392" i="1" s="1"/>
  <c r="Z4393" i="1"/>
  <c r="S4394" i="1"/>
  <c r="P4395" i="1"/>
  <c r="AB4395" i="1" s="1"/>
  <c r="M4396" i="1"/>
  <c r="AB4396" i="1" s="1"/>
  <c r="Z4397" i="1"/>
  <c r="S4398" i="1"/>
  <c r="AB4398" i="1" s="1"/>
  <c r="P4399" i="1"/>
  <c r="AB4399" i="1" s="1"/>
  <c r="M4400" i="1"/>
  <c r="AB4400" i="1" s="1"/>
  <c r="Z4401" i="1"/>
  <c r="AB4401" i="1" s="1"/>
  <c r="S4402" i="1"/>
  <c r="P4403" i="1"/>
  <c r="AB4403" i="1" s="1"/>
  <c r="M4404" i="1"/>
  <c r="AB4404" i="1" s="1"/>
  <c r="Z4405" i="1"/>
  <c r="AB4405" i="1" s="1"/>
  <c r="AB4407" i="1"/>
  <c r="Z4409" i="1"/>
  <c r="AB4409" i="1" s="1"/>
  <c r="AB4411" i="1"/>
  <c r="Z4413" i="1"/>
  <c r="AB4415" i="1"/>
  <c r="Z4417" i="1"/>
  <c r="AB4417" i="1" s="1"/>
  <c r="AB4419" i="1"/>
  <c r="Z4421" i="1"/>
  <c r="AB4423" i="1"/>
  <c r="Z4425" i="1"/>
  <c r="AB4425" i="1" s="1"/>
  <c r="AB4427" i="1"/>
  <c r="Z4429" i="1"/>
  <c r="AB4431" i="1"/>
  <c r="Z4433" i="1"/>
  <c r="AB4433" i="1" s="1"/>
  <c r="AB4435" i="1"/>
  <c r="Z4437" i="1"/>
  <c r="AB4439" i="1"/>
  <c r="Z4441" i="1"/>
  <c r="AB4441" i="1" s="1"/>
  <c r="AB4443" i="1"/>
  <c r="Z4445" i="1"/>
  <c r="AB4447" i="1"/>
  <c r="Z4449" i="1"/>
  <c r="AB4449" i="1" s="1"/>
  <c r="AB4451" i="1"/>
  <c r="Z4453" i="1"/>
  <c r="AB4455" i="1"/>
  <c r="AB4459" i="1"/>
  <c r="AB4479" i="1"/>
  <c r="AB4593" i="1"/>
  <c r="AB4621" i="1"/>
  <c r="AB4295" i="1"/>
  <c r="M4296" i="1"/>
  <c r="S4298" i="1"/>
  <c r="AB4298" i="1" s="1"/>
  <c r="P4303" i="1"/>
  <c r="AB4303" i="1" s="1"/>
  <c r="V4305" i="1"/>
  <c r="AB4305" i="1" s="1"/>
  <c r="AB4309" i="1"/>
  <c r="Z4313" i="1"/>
  <c r="AB4317" i="1"/>
  <c r="Z4321" i="1"/>
  <c r="Z4329" i="1"/>
  <c r="AB4333" i="1"/>
  <c r="Z4337" i="1"/>
  <c r="V4341" i="1"/>
  <c r="AB4341" i="1" s="1"/>
  <c r="AB4342" i="1"/>
  <c r="V4345" i="1"/>
  <c r="AB4345" i="1" s="1"/>
  <c r="V4349" i="1"/>
  <c r="AB4349" i="1" s="1"/>
  <c r="AB4350" i="1"/>
  <c r="V4353" i="1"/>
  <c r="AB4353" i="1" s="1"/>
  <c r="V4357" i="1"/>
  <c r="AB4357" i="1" s="1"/>
  <c r="AB4358" i="1"/>
  <c r="V4361" i="1"/>
  <c r="AB4361" i="1" s="1"/>
  <c r="V4365" i="1"/>
  <c r="AB4366" i="1"/>
  <c r="V4369" i="1"/>
  <c r="AB4369" i="1" s="1"/>
  <c r="V4373" i="1"/>
  <c r="AB4374" i="1"/>
  <c r="AB4378" i="1"/>
  <c r="AB4386" i="1"/>
  <c r="AB4390" i="1"/>
  <c r="AB4394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54" i="1"/>
  <c r="AB4474" i="1"/>
  <c r="AB4493" i="1"/>
  <c r="AB4509" i="1"/>
  <c r="AB4525" i="1"/>
  <c r="AB4541" i="1"/>
  <c r="AB4625" i="1"/>
  <c r="Z4297" i="1"/>
  <c r="AB4299" i="1"/>
  <c r="M4300" i="1"/>
  <c r="AB4300" i="1" s="1"/>
  <c r="S4302" i="1"/>
  <c r="AB4302" i="1" s="1"/>
  <c r="P4307" i="1"/>
  <c r="AB4307" i="1" s="1"/>
  <c r="P4311" i="1"/>
  <c r="AB4311" i="1" s="1"/>
  <c r="M4312" i="1"/>
  <c r="V4313" i="1"/>
  <c r="S4314" i="1"/>
  <c r="AB4314" i="1" s="1"/>
  <c r="AB4315" i="1"/>
  <c r="P4319" i="1"/>
  <c r="M4320" i="1"/>
  <c r="AB4320" i="1" s="1"/>
  <c r="V4321" i="1"/>
  <c r="S4322" i="1"/>
  <c r="AB4322" i="1" s="1"/>
  <c r="AB4323" i="1"/>
  <c r="P4327" i="1"/>
  <c r="AB4327" i="1" s="1"/>
  <c r="M4328" i="1"/>
  <c r="AB4328" i="1" s="1"/>
  <c r="V4329" i="1"/>
  <c r="AB4329" i="1" s="1"/>
  <c r="S4330" i="1"/>
  <c r="AB4330" i="1" s="1"/>
  <c r="AB4331" i="1"/>
  <c r="P4335" i="1"/>
  <c r="AB4335" i="1" s="1"/>
  <c r="M4336" i="1"/>
  <c r="AB4336" i="1" s="1"/>
  <c r="V4337" i="1"/>
  <c r="S4338" i="1"/>
  <c r="AB4338" i="1" s="1"/>
  <c r="AB4339" i="1"/>
  <c r="M4408" i="1"/>
  <c r="AB4408" i="1" s="1"/>
  <c r="M4412" i="1"/>
  <c r="AB4413" i="1"/>
  <c r="M4416" i="1"/>
  <c r="AB4416" i="1" s="1"/>
  <c r="M4420" i="1"/>
  <c r="AB4421" i="1"/>
  <c r="M4424" i="1"/>
  <c r="AB4424" i="1" s="1"/>
  <c r="M4428" i="1"/>
  <c r="AB4429" i="1"/>
  <c r="M4432" i="1"/>
  <c r="AB4432" i="1" s="1"/>
  <c r="M4436" i="1"/>
  <c r="AB4437" i="1"/>
  <c r="M4440" i="1"/>
  <c r="AB4440" i="1" s="1"/>
  <c r="M4444" i="1"/>
  <c r="AB4444" i="1" s="1"/>
  <c r="AB4445" i="1"/>
  <c r="M4448" i="1"/>
  <c r="AB4448" i="1" s="1"/>
  <c r="M4452" i="1"/>
  <c r="AB4452" i="1" s="1"/>
  <c r="AB4453" i="1"/>
  <c r="AB4463" i="1"/>
  <c r="AB4557" i="1"/>
  <c r="P4460" i="1"/>
  <c r="AB4460" i="1" s="1"/>
  <c r="M4461" i="1"/>
  <c r="AB4461" i="1" s="1"/>
  <c r="P4468" i="1"/>
  <c r="Z4468" i="1"/>
  <c r="M4469" i="1"/>
  <c r="AB4472" i="1"/>
  <c r="Z4476" i="1"/>
  <c r="AB4480" i="1"/>
  <c r="Z4484" i="1"/>
  <c r="AB4488" i="1"/>
  <c r="AB4554" i="1"/>
  <c r="AB4556" i="1"/>
  <c r="AB4563" i="1"/>
  <c r="AB4579" i="1"/>
  <c r="AB4581" i="1"/>
  <c r="AB4599" i="1"/>
  <c r="AB4611" i="1"/>
  <c r="AB4613" i="1"/>
  <c r="AB4630" i="1"/>
  <c r="AB4631" i="1"/>
  <c r="AB4637" i="1"/>
  <c r="AB4653" i="1"/>
  <c r="AB4669" i="1"/>
  <c r="AB4685" i="1"/>
  <c r="AB4701" i="1"/>
  <c r="AB4717" i="1"/>
  <c r="P4456" i="1"/>
  <c r="AB4456" i="1" s="1"/>
  <c r="P4458" i="1"/>
  <c r="M4459" i="1"/>
  <c r="AB4462" i="1"/>
  <c r="P4466" i="1"/>
  <c r="AB4466" i="1" s="1"/>
  <c r="M4467" i="1"/>
  <c r="AB4467" i="1" s="1"/>
  <c r="V4468" i="1"/>
  <c r="AB4470" i="1"/>
  <c r="P4474" i="1"/>
  <c r="M4475" i="1"/>
  <c r="AB4475" i="1" s="1"/>
  <c r="V4476" i="1"/>
  <c r="AB4476" i="1" s="1"/>
  <c r="S4477" i="1"/>
  <c r="AB4477" i="1" s="1"/>
  <c r="AB4478" i="1"/>
  <c r="P4482" i="1"/>
  <c r="AB4482" i="1" s="1"/>
  <c r="M4483" i="1"/>
  <c r="AB4483" i="1" s="1"/>
  <c r="V4484" i="1"/>
  <c r="S4485" i="1"/>
  <c r="AB4486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8" i="1"/>
  <c r="AB4560" i="1"/>
  <c r="AB4567" i="1"/>
  <c r="AB4591" i="1"/>
  <c r="AB4605" i="1"/>
  <c r="AB4623" i="1"/>
  <c r="AB4633" i="1"/>
  <c r="AB4727" i="1"/>
  <c r="M4457" i="1"/>
  <c r="AB4457" i="1" s="1"/>
  <c r="P4464" i="1"/>
  <c r="AB4464" i="1" s="1"/>
  <c r="M4465" i="1"/>
  <c r="AB4468" i="1"/>
  <c r="Z4472" i="1"/>
  <c r="Z4480" i="1"/>
  <c r="AB4484" i="1"/>
  <c r="Z4488" i="1"/>
  <c r="AB4555" i="1"/>
  <c r="AB4562" i="1"/>
  <c r="AB4564" i="1"/>
  <c r="AB4582" i="1"/>
  <c r="AB4583" i="1"/>
  <c r="AB4595" i="1"/>
  <c r="AB4597" i="1"/>
  <c r="AB4614" i="1"/>
  <c r="AB4615" i="1"/>
  <c r="AB4627" i="1"/>
  <c r="AB4629" i="1"/>
  <c r="AB4645" i="1"/>
  <c r="AB4661" i="1"/>
  <c r="AB4677" i="1"/>
  <c r="AB4693" i="1"/>
  <c r="AB4709" i="1"/>
  <c r="AB4734" i="1"/>
  <c r="AB4580" i="1"/>
  <c r="AB4596" i="1"/>
  <c r="AB4612" i="1"/>
  <c r="AB4628" i="1"/>
  <c r="AB4634" i="1"/>
  <c r="AB4636" i="1"/>
  <c r="AB4638" i="1"/>
  <c r="AB4640" i="1"/>
  <c r="AB4642" i="1"/>
  <c r="AB4644" i="1"/>
  <c r="AB4646" i="1"/>
  <c r="AB4648" i="1"/>
  <c r="AB4652" i="1"/>
  <c r="AB4654" i="1"/>
  <c r="AB4656" i="1"/>
  <c r="AB4658" i="1"/>
  <c r="AB4660" i="1"/>
  <c r="AB4664" i="1"/>
  <c r="AB4668" i="1"/>
  <c r="AB4670" i="1"/>
  <c r="AB4672" i="1"/>
  <c r="AB4674" i="1"/>
  <c r="AB4676" i="1"/>
  <c r="AB4678" i="1"/>
  <c r="AB4680" i="1"/>
  <c r="AB4684" i="1"/>
  <c r="AB4686" i="1"/>
  <c r="AB4688" i="1"/>
  <c r="AB4692" i="1"/>
  <c r="AB4694" i="1"/>
  <c r="AB4696" i="1"/>
  <c r="AB4700" i="1"/>
  <c r="AB4702" i="1"/>
  <c r="AB4704" i="1"/>
  <c r="AB4708" i="1"/>
  <c r="AB4710" i="1"/>
  <c r="AB4712" i="1"/>
  <c r="AB4716" i="1"/>
  <c r="P4730" i="1"/>
  <c r="AB4756" i="1"/>
  <c r="AB4570" i="1"/>
  <c r="AB4578" i="1"/>
  <c r="AB4586" i="1"/>
  <c r="AB4594" i="1"/>
  <c r="AB4602" i="1"/>
  <c r="AB4610" i="1"/>
  <c r="AB4618" i="1"/>
  <c r="AB4626" i="1"/>
  <c r="AB4723" i="1"/>
  <c r="AB4740" i="1"/>
  <c r="AB4772" i="1"/>
  <c r="AB4803" i="1"/>
  <c r="AB4824" i="1"/>
  <c r="P4572" i="1"/>
  <c r="AB4572" i="1" s="1"/>
  <c r="Z4572" i="1"/>
  <c r="M4573" i="1"/>
  <c r="AB4573" i="1" s="1"/>
  <c r="AB4576" i="1"/>
  <c r="P4580" i="1"/>
  <c r="M4581" i="1"/>
  <c r="AB4584" i="1"/>
  <c r="Z4588" i="1"/>
  <c r="AB4588" i="1" s="1"/>
  <c r="AB4592" i="1"/>
  <c r="P4596" i="1"/>
  <c r="M4597" i="1"/>
  <c r="V4598" i="1"/>
  <c r="AB4598" i="1" s="1"/>
  <c r="AB4600" i="1"/>
  <c r="P4604" i="1"/>
  <c r="AB4604" i="1" s="1"/>
  <c r="M4605" i="1"/>
  <c r="AB4608" i="1"/>
  <c r="P4612" i="1"/>
  <c r="M4613" i="1"/>
  <c r="AB4616" i="1"/>
  <c r="P4620" i="1"/>
  <c r="AB4620" i="1" s="1"/>
  <c r="M4621" i="1"/>
  <c r="AB4624" i="1"/>
  <c r="Z4628" i="1"/>
  <c r="AB4632" i="1"/>
  <c r="AB4635" i="1"/>
  <c r="V4638" i="1"/>
  <c r="AB4639" i="1"/>
  <c r="AB4643" i="1"/>
  <c r="V4646" i="1"/>
  <c r="AB4647" i="1"/>
  <c r="V4650" i="1"/>
  <c r="AB4650" i="1" s="1"/>
  <c r="AB4651" i="1"/>
  <c r="AB4655" i="1"/>
  <c r="AB4659" i="1"/>
  <c r="V4662" i="1"/>
  <c r="AB4662" i="1" s="1"/>
  <c r="AB4663" i="1"/>
  <c r="V4666" i="1"/>
  <c r="AB4666" i="1" s="1"/>
  <c r="AB4667" i="1"/>
  <c r="AB4671" i="1"/>
  <c r="AB4675" i="1"/>
  <c r="V4678" i="1"/>
  <c r="AB4679" i="1"/>
  <c r="V4682" i="1"/>
  <c r="AB4682" i="1" s="1"/>
  <c r="AB4683" i="1"/>
  <c r="V4686" i="1"/>
  <c r="AB4687" i="1"/>
  <c r="V4690" i="1"/>
  <c r="AB4690" i="1" s="1"/>
  <c r="AB4691" i="1"/>
  <c r="V4694" i="1"/>
  <c r="AB4695" i="1"/>
  <c r="V4698" i="1"/>
  <c r="AB4698" i="1" s="1"/>
  <c r="AB4699" i="1"/>
  <c r="V4702" i="1"/>
  <c r="AB4703" i="1"/>
  <c r="V4706" i="1"/>
  <c r="AB4706" i="1" s="1"/>
  <c r="AB4707" i="1"/>
  <c r="V4710" i="1"/>
  <c r="AB4711" i="1"/>
  <c r="V4714" i="1"/>
  <c r="AB4714" i="1" s="1"/>
  <c r="AB4715" i="1"/>
  <c r="V4732" i="1"/>
  <c r="AB4732" i="1" s="1"/>
  <c r="AB4744" i="1"/>
  <c r="AB4748" i="1"/>
  <c r="AB4764" i="1"/>
  <c r="AB4784" i="1"/>
  <c r="AB4792" i="1"/>
  <c r="P4721" i="1"/>
  <c r="V4723" i="1"/>
  <c r="Z4727" i="1"/>
  <c r="M4730" i="1"/>
  <c r="AB4730" i="1" s="1"/>
  <c r="S4732" i="1"/>
  <c r="AB4733" i="1"/>
  <c r="P4737" i="1"/>
  <c r="AB4737" i="1" s="1"/>
  <c r="M4738" i="1"/>
  <c r="AB4738" i="1" s="1"/>
  <c r="V4739" i="1"/>
  <c r="S4740" i="1"/>
  <c r="AB4741" i="1"/>
  <c r="AB4746" i="1"/>
  <c r="AB4750" i="1"/>
  <c r="AB4754" i="1"/>
  <c r="AB4758" i="1"/>
  <c r="AB4762" i="1"/>
  <c r="AB4766" i="1"/>
  <c r="AB4773" i="1"/>
  <c r="AB4775" i="1"/>
  <c r="AB4782" i="1"/>
  <c r="AB4789" i="1"/>
  <c r="AB4791" i="1"/>
  <c r="AB4798" i="1"/>
  <c r="AB4806" i="1"/>
  <c r="AB4812" i="1"/>
  <c r="AB4818" i="1"/>
  <c r="AB4877" i="1"/>
  <c r="AB4739" i="1"/>
  <c r="AB4770" i="1"/>
  <c r="AB4777" i="1"/>
  <c r="AB4779" i="1"/>
  <c r="AB4786" i="1"/>
  <c r="AB4793" i="1"/>
  <c r="AB4795" i="1"/>
  <c r="AB4802" i="1"/>
  <c r="AB4809" i="1"/>
  <c r="AB4815" i="1"/>
  <c r="AB4893" i="1"/>
  <c r="Z4719" i="1"/>
  <c r="AB4719" i="1" s="1"/>
  <c r="AB4721" i="1"/>
  <c r="M4722" i="1"/>
  <c r="AB4722" i="1" s="1"/>
  <c r="S4724" i="1"/>
  <c r="AB4724" i="1" s="1"/>
  <c r="P4729" i="1"/>
  <c r="AB4729" i="1" s="1"/>
  <c r="V4731" i="1"/>
  <c r="AB4731" i="1" s="1"/>
  <c r="P4733" i="1"/>
  <c r="M4734" i="1"/>
  <c r="V4735" i="1"/>
  <c r="AB4735" i="1" s="1"/>
  <c r="S4736" i="1"/>
  <c r="AB4736" i="1" s="1"/>
  <c r="P4741" i="1"/>
  <c r="M4742" i="1"/>
  <c r="AB4742" i="1" s="1"/>
  <c r="V4743" i="1"/>
  <c r="AB4743" i="1" s="1"/>
  <c r="S4744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74" i="1"/>
  <c r="AB4781" i="1"/>
  <c r="AB4783" i="1"/>
  <c r="AB4790" i="1"/>
  <c r="AB4797" i="1"/>
  <c r="AB4799" i="1"/>
  <c r="AB4807" i="1"/>
  <c r="AB4825" i="1"/>
  <c r="AB4848" i="1"/>
  <c r="AB4905" i="1"/>
  <c r="AB4813" i="1"/>
  <c r="AB4841" i="1"/>
  <c r="AB4843" i="1"/>
  <c r="AB4845" i="1"/>
  <c r="AB4847" i="1"/>
  <c r="AB4849" i="1"/>
  <c r="AB4851" i="1"/>
  <c r="AB4853" i="1"/>
  <c r="AB4855" i="1"/>
  <c r="AB4857" i="1"/>
  <c r="AB4859" i="1"/>
  <c r="AB4863" i="1"/>
  <c r="AB4883" i="1"/>
  <c r="AB4915" i="1"/>
  <c r="AB4919" i="1"/>
  <c r="AB4927" i="1"/>
  <c r="AB4934" i="1"/>
  <c r="AB4817" i="1"/>
  <c r="AB4831" i="1"/>
  <c r="AB4839" i="1"/>
  <c r="AB4874" i="1"/>
  <c r="AB4875" i="1"/>
  <c r="Z4803" i="1"/>
  <c r="AB4805" i="1"/>
  <c r="M4806" i="1"/>
  <c r="S4808" i="1"/>
  <c r="AB4808" i="1" s="1"/>
  <c r="P4813" i="1"/>
  <c r="V4815" i="1"/>
  <c r="Z4819" i="1"/>
  <c r="AB4819" i="1" s="1"/>
  <c r="AB4821" i="1"/>
  <c r="M4822" i="1"/>
  <c r="AB4822" i="1" s="1"/>
  <c r="S4824" i="1"/>
  <c r="S4828" i="1"/>
  <c r="AB4828" i="1" s="1"/>
  <c r="AB4829" i="1"/>
  <c r="P4833" i="1"/>
  <c r="AB4833" i="1" s="1"/>
  <c r="M4834" i="1"/>
  <c r="AB4834" i="1" s="1"/>
  <c r="V4835" i="1"/>
  <c r="AB4835" i="1" s="1"/>
  <c r="S4836" i="1"/>
  <c r="AB4836" i="1" s="1"/>
  <c r="AB4837" i="1"/>
  <c r="AB4842" i="1"/>
  <c r="AB4846" i="1"/>
  <c r="AB4850" i="1"/>
  <c r="AB4854" i="1"/>
  <c r="AB4858" i="1"/>
  <c r="AB4860" i="1"/>
  <c r="AB4866" i="1"/>
  <c r="AB4867" i="1"/>
  <c r="AB4881" i="1"/>
  <c r="M4861" i="1"/>
  <c r="AB4861" i="1" s="1"/>
  <c r="AB4862" i="1"/>
  <c r="AB4870" i="1"/>
  <c r="AB4878" i="1"/>
  <c r="AB4886" i="1"/>
  <c r="AB4890" i="1"/>
  <c r="AB4892" i="1"/>
  <c r="AB4896" i="1"/>
  <c r="AB4900" i="1"/>
  <c r="AB4902" i="1"/>
  <c r="AB4906" i="1"/>
  <c r="AB4910" i="1"/>
  <c r="AB4916" i="1"/>
  <c r="AB4924" i="1"/>
  <c r="AB4929" i="1"/>
  <c r="AB4933" i="1"/>
  <c r="AB4944" i="1"/>
  <c r="P4864" i="1"/>
  <c r="Z4864" i="1"/>
  <c r="AB4864" i="1" s="1"/>
  <c r="M4865" i="1"/>
  <c r="AB4865" i="1" s="1"/>
  <c r="AB4868" i="1"/>
  <c r="P4872" i="1"/>
  <c r="AB4872" i="1" s="1"/>
  <c r="Z4872" i="1"/>
  <c r="M4873" i="1"/>
  <c r="V4874" i="1"/>
  <c r="AB4876" i="1"/>
  <c r="P4880" i="1"/>
  <c r="AB4880" i="1" s="1"/>
  <c r="M4881" i="1"/>
  <c r="V4882" i="1"/>
  <c r="AB4882" i="1" s="1"/>
  <c r="AB4884" i="1"/>
  <c r="P4888" i="1"/>
  <c r="AB4888" i="1" s="1"/>
  <c r="M4889" i="1"/>
  <c r="AB4889" i="1" s="1"/>
  <c r="P4892" i="1"/>
  <c r="M4893" i="1"/>
  <c r="Z4894" i="1"/>
  <c r="AB4894" i="1" s="1"/>
  <c r="P4896" i="1"/>
  <c r="M4897" i="1"/>
  <c r="AB4897" i="1" s="1"/>
  <c r="Z4898" i="1"/>
  <c r="AB4898" i="1" s="1"/>
  <c r="S4899" i="1"/>
  <c r="AB4899" i="1" s="1"/>
  <c r="P4900" i="1"/>
  <c r="M4901" i="1"/>
  <c r="S4903" i="1"/>
  <c r="AB4903" i="1" s="1"/>
  <c r="P4904" i="1"/>
  <c r="AB4904" i="1" s="1"/>
  <c r="M4905" i="1"/>
  <c r="Z4906" i="1"/>
  <c r="S4907" i="1"/>
  <c r="AB4907" i="1" s="1"/>
  <c r="P4908" i="1"/>
  <c r="AB4908" i="1" s="1"/>
  <c r="M4909" i="1"/>
  <c r="AB4909" i="1" s="1"/>
  <c r="P4912" i="1"/>
  <c r="AB4912" i="1" s="1"/>
  <c r="M4913" i="1"/>
  <c r="AB4913" i="1" s="1"/>
  <c r="Z4914" i="1"/>
  <c r="AB4914" i="1" s="1"/>
  <c r="S4915" i="1"/>
  <c r="P4916" i="1"/>
  <c r="M4917" i="1"/>
  <c r="AB4917" i="1" s="1"/>
  <c r="Z4918" i="1"/>
  <c r="AB4918" i="1" s="1"/>
  <c r="S4919" i="1"/>
  <c r="P4920" i="1"/>
  <c r="AB4920" i="1" s="1"/>
  <c r="M4921" i="1"/>
  <c r="AB4921" i="1" s="1"/>
  <c r="Z4922" i="1"/>
  <c r="AB4922" i="1" s="1"/>
  <c r="S4923" i="1"/>
  <c r="AB4923" i="1" s="1"/>
  <c r="P4924" i="1"/>
  <c r="M4925" i="1"/>
  <c r="AB4925" i="1" s="1"/>
  <c r="Z4926" i="1"/>
  <c r="AB4926" i="1" s="1"/>
  <c r="S4927" i="1"/>
  <c r="P4928" i="1"/>
  <c r="AB4928" i="1"/>
  <c r="P4932" i="1"/>
  <c r="V4934" i="1"/>
  <c r="P4940" i="1"/>
  <c r="AB4940" i="1" s="1"/>
  <c r="V4942" i="1"/>
  <c r="AB4942" i="1" s="1"/>
  <c r="S4943" i="1"/>
  <c r="AB4943" i="1" s="1"/>
  <c r="P4944" i="1"/>
  <c r="V4946" i="1"/>
  <c r="AB4946" i="1" s="1"/>
  <c r="S4947" i="1"/>
  <c r="AB4947" i="1" s="1"/>
  <c r="P4948" i="1"/>
  <c r="AB4948" i="1" s="1"/>
  <c r="V4950" i="1"/>
  <c r="S4951" i="1"/>
  <c r="AB4951" i="1" s="1"/>
  <c r="P4952" i="1"/>
  <c r="AB4952" i="1" s="1"/>
  <c r="V4954" i="1"/>
  <c r="AB4954" i="1" s="1"/>
  <c r="AB4963" i="1"/>
  <c r="AB4935" i="1"/>
  <c r="AB4936" i="1"/>
  <c r="M4941" i="1"/>
  <c r="AB4941" i="1" s="1"/>
  <c r="AB4950" i="1"/>
  <c r="Z4930" i="1"/>
  <c r="AB4930" i="1" s="1"/>
  <c r="AB4932" i="1"/>
  <c r="M4933" i="1"/>
  <c r="P4936" i="1"/>
  <c r="V4938" i="1"/>
  <c r="AB4938" i="1" s="1"/>
  <c r="AB4992" i="1"/>
  <c r="AB5001" i="1"/>
  <c r="P4960" i="1"/>
  <c r="AB4960" i="1" s="1"/>
  <c r="Z4960" i="1"/>
  <c r="M4961" i="1"/>
  <c r="AB4961" i="1" s="1"/>
  <c r="P4968" i="1"/>
  <c r="AB4968" i="1" s="1"/>
  <c r="Z4968" i="1"/>
  <c r="M4969" i="1"/>
  <c r="AB4969" i="1" s="1"/>
  <c r="P4976" i="1"/>
  <c r="M4977" i="1"/>
  <c r="AB4977" i="1" s="1"/>
  <c r="P4980" i="1"/>
  <c r="AB4980" i="1" s="1"/>
  <c r="M4981" i="1"/>
  <c r="P4984" i="1"/>
  <c r="AB4984" i="1" s="1"/>
  <c r="M4985" i="1"/>
  <c r="AB4985" i="1" s="1"/>
  <c r="P4988" i="1"/>
  <c r="AB4988" i="1" s="1"/>
  <c r="M4989" i="1"/>
  <c r="AB4989" i="1" s="1"/>
  <c r="P4992" i="1"/>
  <c r="Z4994" i="1"/>
  <c r="AB4994" i="1" s="1"/>
  <c r="P4996" i="1"/>
  <c r="AB4996" i="1" s="1"/>
  <c r="Z5002" i="1"/>
  <c r="AB5002" i="1" s="1"/>
  <c r="P4958" i="1"/>
  <c r="AB4958" i="1" s="1"/>
  <c r="M4959" i="1"/>
  <c r="AB4959" i="1" s="1"/>
  <c r="V4960" i="1"/>
  <c r="S4961" i="1"/>
  <c r="AB4962" i="1"/>
  <c r="P4966" i="1"/>
  <c r="AB4966" i="1" s="1"/>
  <c r="M4967" i="1"/>
  <c r="AB4967" i="1" s="1"/>
  <c r="V4968" i="1"/>
  <c r="AB4970" i="1"/>
  <c r="P4974" i="1"/>
  <c r="AB4974" i="1" s="1"/>
  <c r="M4975" i="1"/>
  <c r="AB4975" i="1" s="1"/>
  <c r="AB4979" i="1"/>
  <c r="AB4983" i="1"/>
  <c r="AB4987" i="1"/>
  <c r="AB4991" i="1"/>
  <c r="AB4995" i="1"/>
  <c r="AB4999" i="1"/>
  <c r="Z4956" i="1"/>
  <c r="AB4956" i="1" s="1"/>
  <c r="P4964" i="1"/>
  <c r="AB4964" i="1" s="1"/>
  <c r="Z4964" i="1"/>
  <c r="M4965" i="1"/>
  <c r="AB4965" i="1" s="1"/>
  <c r="P4972" i="1"/>
  <c r="AB4972" i="1" s="1"/>
  <c r="M4973" i="1"/>
  <c r="AB4973" i="1" s="1"/>
  <c r="AB49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<sst xmlns="http://schemas.openxmlformats.org/spreadsheetml/2006/main" count="33" uniqueCount="20">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</sst>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%20-%20PLANILHA%20CONT&#193;BIL%20FINANCEIRA/Planilha%20Cont&#225;bil%20Financeira/2023/06%20-%20Junh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45078</v>
          </cell>
          <cell r="J12">
            <v>162.63</v>
          </cell>
          <cell r="L12">
            <v>226.7</v>
          </cell>
          <cell r="M12">
            <v>6.6</v>
          </cell>
          <cell r="O12">
            <v>2.84</v>
          </cell>
          <cell r="P12">
            <v>0</v>
          </cell>
          <cell r="R12">
            <v>300</v>
          </cell>
          <cell r="S12">
            <v>79.8</v>
          </cell>
          <cell r="U12">
            <v>0</v>
          </cell>
          <cell r="V12">
            <v>0</v>
          </cell>
        </row>
        <row r="13">
          <cell r="C13" t="str">
            <v>UPA CABO DE SANTO AGOSTINHO - C.G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45078</v>
          </cell>
          <cell r="J13">
            <v>286.26</v>
          </cell>
          <cell r="L13">
            <v>226.7</v>
          </cell>
          <cell r="M13">
            <v>6.6</v>
          </cell>
          <cell r="O13">
            <v>2.84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CABO DE SANTO AGOSTINHO - C.G 012/2022</v>
          </cell>
          <cell r="E14" t="str">
            <v>ALLAN COUTINHO FREIRE</v>
          </cell>
          <cell r="F14" t="str">
            <v>2 - Outros Profissionais da Saúde</v>
          </cell>
          <cell r="G14">
            <v>521130</v>
          </cell>
          <cell r="H14">
            <v>45078</v>
          </cell>
          <cell r="J14">
            <v>142.72</v>
          </cell>
          <cell r="L14">
            <v>226.7</v>
          </cell>
          <cell r="M14">
            <v>6.6</v>
          </cell>
          <cell r="O14">
            <v>2.84</v>
          </cell>
          <cell r="P14">
            <v>0</v>
          </cell>
          <cell r="R14">
            <v>173.8</v>
          </cell>
          <cell r="S14">
            <v>89.2</v>
          </cell>
          <cell r="U14">
            <v>0</v>
          </cell>
          <cell r="V14">
            <v>0</v>
          </cell>
        </row>
        <row r="15">
          <cell r="C15" t="str">
            <v>UPA CABO DE SANTO AGOSTINHO - C.G 012/2022</v>
          </cell>
          <cell r="E15" t="str">
            <v>ALRITANIA GOMES DA SILVA</v>
          </cell>
          <cell r="F15" t="str">
            <v>2 - Outros Profissionais da Saúde</v>
          </cell>
          <cell r="G15">
            <v>521130</v>
          </cell>
          <cell r="H15">
            <v>45078</v>
          </cell>
          <cell r="J15">
            <v>126.72</v>
          </cell>
          <cell r="L15">
            <v>226.7</v>
          </cell>
          <cell r="M15">
            <v>6.6</v>
          </cell>
          <cell r="O15">
            <v>2.84</v>
          </cell>
          <cell r="P15">
            <v>0</v>
          </cell>
          <cell r="R15">
            <v>300</v>
          </cell>
          <cell r="S15">
            <v>89.2</v>
          </cell>
          <cell r="U15">
            <v>0</v>
          </cell>
          <cell r="V15">
            <v>0</v>
          </cell>
        </row>
        <row r="16">
          <cell r="C16" t="str">
            <v>UPA CABO DE SANTO AGOSTINHO - C.G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45078</v>
          </cell>
          <cell r="J16">
            <v>355.3</v>
          </cell>
          <cell r="L16">
            <v>0</v>
          </cell>
          <cell r="M16">
            <v>0</v>
          </cell>
          <cell r="O16">
            <v>4.95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CABO DE SANTO AGOSTINHO - C.G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45078</v>
          </cell>
          <cell r="J17">
            <v>126.72</v>
          </cell>
          <cell r="L17">
            <v>226.7</v>
          </cell>
          <cell r="M17">
            <v>6.6</v>
          </cell>
          <cell r="O17">
            <v>2.84</v>
          </cell>
          <cell r="P17">
            <v>0</v>
          </cell>
          <cell r="R17">
            <v>296.8</v>
          </cell>
          <cell r="S17">
            <v>79.2</v>
          </cell>
          <cell r="U17">
            <v>0</v>
          </cell>
          <cell r="V17">
            <v>0</v>
          </cell>
        </row>
        <row r="18">
          <cell r="C18" t="str">
            <v>UPA CABO DE SANTO AGOSTINHO - C.G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45078</v>
          </cell>
          <cell r="J18">
            <v>157.82</v>
          </cell>
          <cell r="L18">
            <v>226.7</v>
          </cell>
          <cell r="M18">
            <v>6.6</v>
          </cell>
          <cell r="O18">
            <v>2.84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CABO DE SANTO AGOSTINHO - C.G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45078</v>
          </cell>
          <cell r="J19">
            <v>275.64999999999998</v>
          </cell>
          <cell r="L19">
            <v>226.7</v>
          </cell>
          <cell r="M19">
            <v>6.6</v>
          </cell>
          <cell r="O19">
            <v>2.84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CABO DE SANTO AGOSTINHO - C.G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45078</v>
          </cell>
          <cell r="J20">
            <v>154.18</v>
          </cell>
          <cell r="L20">
            <v>226.7</v>
          </cell>
          <cell r="M20">
            <v>6.6</v>
          </cell>
          <cell r="O20">
            <v>2.84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CABO DE SANTO AGOSTINHO - C.G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45078</v>
          </cell>
          <cell r="J21">
            <v>166.64</v>
          </cell>
          <cell r="L21">
            <v>0</v>
          </cell>
          <cell r="M21">
            <v>0</v>
          </cell>
          <cell r="O21">
            <v>2.84</v>
          </cell>
          <cell r="P21">
            <v>0</v>
          </cell>
          <cell r="R21">
            <v>0</v>
          </cell>
          <cell r="S21">
            <v>0</v>
          </cell>
          <cell r="U21">
            <v>77.569999999999993</v>
          </cell>
          <cell r="V21">
            <v>0</v>
          </cell>
          <cell r="X21" t="str">
            <v>AUX. CRECHE FEDERAÇÃO</v>
          </cell>
        </row>
        <row r="22">
          <cell r="C22" t="str">
            <v>UPA CABO DE SANTO AGOSTINHO - C.G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45078</v>
          </cell>
          <cell r="J22">
            <v>126.72</v>
          </cell>
          <cell r="L22">
            <v>226.7</v>
          </cell>
          <cell r="M22">
            <v>6.6</v>
          </cell>
          <cell r="O22">
            <v>2.84</v>
          </cell>
          <cell r="P22">
            <v>0</v>
          </cell>
          <cell r="R22">
            <v>432.6</v>
          </cell>
          <cell r="S22">
            <v>79.2</v>
          </cell>
          <cell r="U22">
            <v>0</v>
          </cell>
          <cell r="V22">
            <v>0</v>
          </cell>
        </row>
        <row r="23">
          <cell r="C23" t="str">
            <v>UPA CABO DE SANTO AGOSTINHO - C.G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45078</v>
          </cell>
          <cell r="J23">
            <v>304.02</v>
          </cell>
          <cell r="L23">
            <v>226.7</v>
          </cell>
          <cell r="M23">
            <v>2.65</v>
          </cell>
          <cell r="O23">
            <v>4.95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CABO DE SANTO AGOSTINHO - C.G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45078</v>
          </cell>
          <cell r="J24">
            <v>118.93</v>
          </cell>
          <cell r="L24">
            <v>226.7</v>
          </cell>
          <cell r="M24">
            <v>6.6</v>
          </cell>
          <cell r="O24">
            <v>2.84</v>
          </cell>
          <cell r="P24">
            <v>0</v>
          </cell>
          <cell r="R24">
            <v>173.8</v>
          </cell>
          <cell r="S24">
            <v>89.2</v>
          </cell>
          <cell r="U24">
            <v>0</v>
          </cell>
          <cell r="V24">
            <v>0</v>
          </cell>
        </row>
        <row r="25">
          <cell r="C25" t="str">
            <v>UPA CABO DE SANTO AGOSTINHO - C.G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45078</v>
          </cell>
          <cell r="J25">
            <v>245.81</v>
          </cell>
          <cell r="L25">
            <v>226.7</v>
          </cell>
          <cell r="M25">
            <v>6.6</v>
          </cell>
          <cell r="O25">
            <v>2.84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CABO DE SANTO AGOSTINHO - C.G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45078</v>
          </cell>
          <cell r="J26">
            <v>1851.74</v>
          </cell>
          <cell r="L26">
            <v>226.7</v>
          </cell>
          <cell r="M26">
            <v>6.6</v>
          </cell>
          <cell r="O26">
            <v>21.91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CABO DE SANTO AGOSTINHO - C.G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45078</v>
          </cell>
          <cell r="J27">
            <v>147.85</v>
          </cell>
          <cell r="L27">
            <v>226.7</v>
          </cell>
          <cell r="M27">
            <v>6.6</v>
          </cell>
          <cell r="O27">
            <v>2.84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CABO DE SANTO AGOSTINHO - C.G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45078</v>
          </cell>
          <cell r="J28">
            <v>167.29</v>
          </cell>
          <cell r="L28">
            <v>226.7</v>
          </cell>
          <cell r="M28">
            <v>6.6</v>
          </cell>
          <cell r="O28">
            <v>2.84</v>
          </cell>
          <cell r="P28">
            <v>0</v>
          </cell>
          <cell r="R28">
            <v>252.2</v>
          </cell>
          <cell r="S28">
            <v>87.18</v>
          </cell>
          <cell r="U28">
            <v>0</v>
          </cell>
          <cell r="V28">
            <v>0</v>
          </cell>
        </row>
        <row r="29">
          <cell r="C29" t="str">
            <v>UPA CABO DE SANTO AGOSTINHO - C.G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45078</v>
          </cell>
          <cell r="J29">
            <v>139.05000000000001</v>
          </cell>
          <cell r="L29">
            <v>226.7</v>
          </cell>
          <cell r="M29">
            <v>6.6</v>
          </cell>
          <cell r="O29">
            <v>2.84</v>
          </cell>
          <cell r="P29">
            <v>0</v>
          </cell>
          <cell r="R29">
            <v>432.6</v>
          </cell>
          <cell r="S29">
            <v>87.18</v>
          </cell>
          <cell r="U29">
            <v>0</v>
          </cell>
          <cell r="V29">
            <v>0</v>
          </cell>
        </row>
        <row r="30">
          <cell r="C30" t="str">
            <v>UPA CABO DE SANTO AGOSTINHO - C.G 012/2022</v>
          </cell>
          <cell r="E30" t="str">
            <v>AUMIRENE MARIA DE FRANCA</v>
          </cell>
          <cell r="F30" t="str">
            <v>2 - Outros Profissionais da Saúde</v>
          </cell>
          <cell r="G30">
            <v>322205</v>
          </cell>
          <cell r="H30">
            <v>45078</v>
          </cell>
          <cell r="J30">
            <v>162.62</v>
          </cell>
          <cell r="L30">
            <v>226.7</v>
          </cell>
          <cell r="M30">
            <v>6.6</v>
          </cell>
          <cell r="O30">
            <v>2.84</v>
          </cell>
          <cell r="P30">
            <v>0</v>
          </cell>
          <cell r="R30">
            <v>173.8</v>
          </cell>
          <cell r="S30">
            <v>79.8</v>
          </cell>
          <cell r="U30">
            <v>0</v>
          </cell>
          <cell r="V30">
            <v>0</v>
          </cell>
        </row>
        <row r="31">
          <cell r="C31" t="str">
            <v>UPA CABO DE SANTO AGOSTINHO - C.G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45078</v>
          </cell>
          <cell r="J31">
            <v>152.07</v>
          </cell>
          <cell r="L31">
            <v>226.7</v>
          </cell>
          <cell r="M31">
            <v>6.6</v>
          </cell>
          <cell r="O31">
            <v>2.84</v>
          </cell>
          <cell r="P31">
            <v>0</v>
          </cell>
          <cell r="R31">
            <v>173.8</v>
          </cell>
          <cell r="S31">
            <v>79.2</v>
          </cell>
          <cell r="U31">
            <v>0</v>
          </cell>
          <cell r="V31">
            <v>0</v>
          </cell>
        </row>
        <row r="32">
          <cell r="C32" t="str">
            <v>UPA CABO DE SANTO AGOSTINHO - C.G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45078</v>
          </cell>
          <cell r="J32">
            <v>187.37</v>
          </cell>
          <cell r="L32">
            <v>0</v>
          </cell>
          <cell r="M32">
            <v>0</v>
          </cell>
          <cell r="O32">
            <v>2.84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CABO DE SANTO AGOSTINHO - C.G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45078</v>
          </cell>
          <cell r="J33">
            <v>134.07</v>
          </cell>
          <cell r="L33">
            <v>226.7</v>
          </cell>
          <cell r="M33">
            <v>6.6</v>
          </cell>
          <cell r="O33">
            <v>2.84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CABO DE SANTO AGOSTINHO - C.G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45078</v>
          </cell>
          <cell r="J34">
            <v>152.06</v>
          </cell>
          <cell r="L34">
            <v>226.7</v>
          </cell>
          <cell r="M34">
            <v>6.6</v>
          </cell>
          <cell r="O34">
            <v>2.84</v>
          </cell>
          <cell r="P34">
            <v>0</v>
          </cell>
          <cell r="R34">
            <v>0</v>
          </cell>
          <cell r="S34">
            <v>0</v>
          </cell>
          <cell r="U34">
            <v>77.569999999999993</v>
          </cell>
          <cell r="V34">
            <v>0</v>
          </cell>
          <cell r="X34" t="str">
            <v>AUX. CRECHE FEDERAÇÃO</v>
          </cell>
        </row>
        <row r="35">
          <cell r="C35" t="str">
            <v>UPA CABO DE SANTO AGOSTINHO - C.G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45078</v>
          </cell>
          <cell r="J35">
            <v>135.52000000000001</v>
          </cell>
          <cell r="L35">
            <v>226.7</v>
          </cell>
          <cell r="M35">
            <v>6.6</v>
          </cell>
          <cell r="O35">
            <v>2.84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CABO DE SANTO AGOSTINHO - C.G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45078</v>
          </cell>
          <cell r="J36">
            <v>126.73</v>
          </cell>
          <cell r="L36">
            <v>226.7</v>
          </cell>
          <cell r="M36">
            <v>6.6</v>
          </cell>
          <cell r="O36">
            <v>2.84</v>
          </cell>
          <cell r="P36">
            <v>0</v>
          </cell>
          <cell r="R36">
            <v>296.8</v>
          </cell>
          <cell r="S36">
            <v>79.2</v>
          </cell>
          <cell r="U36">
            <v>0</v>
          </cell>
          <cell r="V36">
            <v>0</v>
          </cell>
        </row>
        <row r="37">
          <cell r="C37" t="str">
            <v>UPA CABO DE SANTO AGOSTINHO - C.G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45078</v>
          </cell>
          <cell r="J37">
            <v>118.92</v>
          </cell>
          <cell r="L37">
            <v>226.7</v>
          </cell>
          <cell r="M37">
            <v>6.6</v>
          </cell>
          <cell r="O37">
            <v>2.84</v>
          </cell>
          <cell r="P37">
            <v>0</v>
          </cell>
          <cell r="R37">
            <v>141.41999999999999</v>
          </cell>
          <cell r="S37">
            <v>83.25</v>
          </cell>
          <cell r="U37">
            <v>0</v>
          </cell>
          <cell r="V37">
            <v>0</v>
          </cell>
        </row>
        <row r="38">
          <cell r="C38" t="str">
            <v>UPA CABO DE SANTO AGOSTINHO - C.G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45078</v>
          </cell>
          <cell r="J38">
            <v>377.4</v>
          </cell>
          <cell r="L38">
            <v>226.7</v>
          </cell>
          <cell r="M38">
            <v>6.6</v>
          </cell>
          <cell r="O38">
            <v>2.84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CABO DE SANTO AGOSTINHO - C.G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45078</v>
          </cell>
          <cell r="J39">
            <v>257.10000000000002</v>
          </cell>
          <cell r="L39">
            <v>226.7</v>
          </cell>
          <cell r="M39">
            <v>6.6</v>
          </cell>
          <cell r="O39">
            <v>2.84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CABO DE SANTO AGOSTINHO - C.G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45078</v>
          </cell>
          <cell r="J40">
            <v>134.07</v>
          </cell>
          <cell r="L40">
            <v>226.7</v>
          </cell>
          <cell r="M40">
            <v>6.6</v>
          </cell>
          <cell r="O40">
            <v>2.84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CABO DE SANTO AGOSTINHO - C.G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45078</v>
          </cell>
          <cell r="J41">
            <v>162.62</v>
          </cell>
          <cell r="L41">
            <v>226.7</v>
          </cell>
          <cell r="M41">
            <v>6.6</v>
          </cell>
          <cell r="O41">
            <v>2.84</v>
          </cell>
          <cell r="P41">
            <v>0</v>
          </cell>
          <cell r="R41">
            <v>279.82</v>
          </cell>
          <cell r="S41">
            <v>79.8</v>
          </cell>
          <cell r="U41">
            <v>0</v>
          </cell>
          <cell r="V41">
            <v>0</v>
          </cell>
        </row>
        <row r="42">
          <cell r="C42" t="str">
            <v>UPA CABO DE SANTO AGOSTINHO - C.G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45078</v>
          </cell>
          <cell r="J42">
            <v>262.48</v>
          </cell>
          <cell r="L42">
            <v>226.7</v>
          </cell>
          <cell r="M42">
            <v>6.6</v>
          </cell>
          <cell r="O42">
            <v>2.84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CABO DE SANTO AGOSTINHO - C.G 012/2022</v>
          </cell>
          <cell r="E43" t="str">
            <v>CLEYDSON TRAJANO DA SILVA</v>
          </cell>
          <cell r="F43" t="str">
            <v>3 - Administrativo</v>
          </cell>
          <cell r="G43">
            <v>414105</v>
          </cell>
          <cell r="H43">
            <v>45078</v>
          </cell>
          <cell r="J43">
            <v>134.07</v>
          </cell>
          <cell r="L43">
            <v>226.7</v>
          </cell>
          <cell r="M43">
            <v>6.6</v>
          </cell>
          <cell r="O43">
            <v>2.84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CABO DE SANTO AGOSTINHO - C.G 012/2022</v>
          </cell>
          <cell r="E44" t="str">
            <v>CRISTIANE DE SOUZA BRITO</v>
          </cell>
          <cell r="F44" t="str">
            <v>2 - Outros Profissionais da Saúde</v>
          </cell>
          <cell r="G44">
            <v>322205</v>
          </cell>
          <cell r="H44">
            <v>45078</v>
          </cell>
          <cell r="J44">
            <v>162.62</v>
          </cell>
          <cell r="L44">
            <v>226.7</v>
          </cell>
          <cell r="M44">
            <v>6.6</v>
          </cell>
          <cell r="O44">
            <v>2.84</v>
          </cell>
          <cell r="P44">
            <v>0</v>
          </cell>
          <cell r="R44">
            <v>296.8</v>
          </cell>
          <cell r="S44">
            <v>79.8</v>
          </cell>
          <cell r="U44">
            <v>0</v>
          </cell>
          <cell r="V44">
            <v>0</v>
          </cell>
        </row>
        <row r="45">
          <cell r="C45" t="str">
            <v>UPA CABO DE SANTO AGOSTINHO - C.G 012/2022</v>
          </cell>
          <cell r="E45" t="str">
            <v>CYNTHYA MARIA DOS SANTOS SILVA</v>
          </cell>
          <cell r="F45" t="str">
            <v>2 - Outros Profissionais da Saúde</v>
          </cell>
          <cell r="G45">
            <v>131210</v>
          </cell>
          <cell r="H45">
            <v>45078</v>
          </cell>
          <cell r="J45">
            <v>358.94</v>
          </cell>
          <cell r="L45">
            <v>226.7</v>
          </cell>
          <cell r="M45">
            <v>3.59</v>
          </cell>
          <cell r="O45">
            <v>4.95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CABO DE SANTO AGOSTINHO - C.G 012/2022</v>
          </cell>
          <cell r="E46" t="str">
            <v xml:space="preserve">DAMIANA VIEIRA DE SENA </v>
          </cell>
          <cell r="F46" t="str">
            <v>2 - Outros Profissionais da Saúde</v>
          </cell>
          <cell r="G46">
            <v>223505</v>
          </cell>
          <cell r="H46">
            <v>45078</v>
          </cell>
          <cell r="J46">
            <v>349.2</v>
          </cell>
          <cell r="L46">
            <v>226.7</v>
          </cell>
          <cell r="M46">
            <v>3.05</v>
          </cell>
          <cell r="O46">
            <v>4.95</v>
          </cell>
          <cell r="P46">
            <v>0</v>
          </cell>
          <cell r="R46">
            <v>0</v>
          </cell>
          <cell r="S46">
            <v>0</v>
          </cell>
          <cell r="U46">
            <v>120.26</v>
          </cell>
          <cell r="V46">
            <v>0</v>
          </cell>
          <cell r="X46" t="str">
            <v>AUX CRECHE ( enfermeiros )</v>
          </cell>
        </row>
        <row r="47">
          <cell r="C47" t="str">
            <v>UPA CABO DE SANTO AGOSTINHO - C.G 012/2022</v>
          </cell>
          <cell r="E47" t="str">
            <v>DANIELA CALIXTO DA SILVA</v>
          </cell>
          <cell r="F47" t="str">
            <v>2 - Outros Profissionais da Saúde</v>
          </cell>
          <cell r="G47">
            <v>513505</v>
          </cell>
          <cell r="H47">
            <v>45078</v>
          </cell>
          <cell r="J47">
            <v>152.07</v>
          </cell>
          <cell r="L47">
            <v>226.7</v>
          </cell>
          <cell r="M47">
            <v>6.6</v>
          </cell>
          <cell r="O47">
            <v>2.84</v>
          </cell>
          <cell r="P47">
            <v>0</v>
          </cell>
          <cell r="R47">
            <v>173.8</v>
          </cell>
          <cell r="S47">
            <v>79.2</v>
          </cell>
          <cell r="U47">
            <v>0</v>
          </cell>
          <cell r="V47">
            <v>0</v>
          </cell>
        </row>
        <row r="48">
          <cell r="C48" t="str">
            <v>UPA CABO DE SANTO AGOSTINHO - C.G 012/2022</v>
          </cell>
          <cell r="E48" t="str">
            <v>DANIELA CRISTINA DE SALES</v>
          </cell>
          <cell r="F48" t="str">
            <v>3 - Administrativo</v>
          </cell>
          <cell r="G48">
            <v>410105</v>
          </cell>
          <cell r="H48">
            <v>45078</v>
          </cell>
          <cell r="J48">
            <v>252.06</v>
          </cell>
          <cell r="L48">
            <v>226.7</v>
          </cell>
          <cell r="M48">
            <v>6.6</v>
          </cell>
          <cell r="O48">
            <v>2.84</v>
          </cell>
          <cell r="P48">
            <v>0</v>
          </cell>
          <cell r="R48">
            <v>219.2</v>
          </cell>
          <cell r="S48">
            <v>189.05</v>
          </cell>
          <cell r="U48">
            <v>0</v>
          </cell>
          <cell r="V48">
            <v>0</v>
          </cell>
        </row>
        <row r="49">
          <cell r="C49" t="str">
            <v>UPA CABO DE SANTO AGOSTINHO - C.G 012/2022</v>
          </cell>
          <cell r="E49" t="str">
            <v>DARLENE ROSE DE OLIVEIRA ARAUJO</v>
          </cell>
          <cell r="F49" t="str">
            <v>2 - Outros Profissionais da Saúde</v>
          </cell>
          <cell r="G49">
            <v>322205</v>
          </cell>
          <cell r="H49">
            <v>45078</v>
          </cell>
          <cell r="J49">
            <v>162.62</v>
          </cell>
          <cell r="L49">
            <v>226.7</v>
          </cell>
          <cell r="M49">
            <v>6.6</v>
          </cell>
          <cell r="O49">
            <v>2.84</v>
          </cell>
          <cell r="P49">
            <v>0</v>
          </cell>
          <cell r="R49">
            <v>173.8</v>
          </cell>
          <cell r="S49">
            <v>79.8</v>
          </cell>
          <cell r="U49">
            <v>0</v>
          </cell>
          <cell r="V49">
            <v>0</v>
          </cell>
        </row>
        <row r="50">
          <cell r="C50" t="str">
            <v>UPA CABO DE SANTO AGOSTINHO - C.G 012/2022</v>
          </cell>
          <cell r="E50" t="str">
            <v>DAYANNE NADYESKA NOBREGA NASCIMENTO</v>
          </cell>
          <cell r="F50" t="str">
            <v>2 - Outros Profissionais da Saúde</v>
          </cell>
          <cell r="G50">
            <v>251605</v>
          </cell>
          <cell r="H50">
            <v>45078</v>
          </cell>
          <cell r="J50">
            <v>302.08</v>
          </cell>
          <cell r="L50">
            <v>226.7</v>
          </cell>
          <cell r="M50">
            <v>6.6</v>
          </cell>
          <cell r="O50">
            <v>2.84</v>
          </cell>
          <cell r="P50">
            <v>0</v>
          </cell>
          <cell r="R50">
            <v>117.8</v>
          </cell>
          <cell r="S50">
            <v>172.96</v>
          </cell>
          <cell r="U50">
            <v>0</v>
          </cell>
          <cell r="V50">
            <v>0</v>
          </cell>
        </row>
        <row r="51">
          <cell r="C51" t="str">
            <v>UPA CABO DE SANTO AGOSTINHO - C.G 012/2022</v>
          </cell>
          <cell r="E51" t="str">
            <v>DAYVSON KEYSON SALUSTIANO FRANCA</v>
          </cell>
          <cell r="F51" t="str">
            <v>2 - Outros Profissionais da Saúde</v>
          </cell>
          <cell r="G51">
            <v>521130</v>
          </cell>
          <cell r="H51">
            <v>45078</v>
          </cell>
          <cell r="J51">
            <v>118.92</v>
          </cell>
          <cell r="L51">
            <v>226.7</v>
          </cell>
          <cell r="M51">
            <v>6.6</v>
          </cell>
          <cell r="O51">
            <v>2.84</v>
          </cell>
          <cell r="P51">
            <v>0</v>
          </cell>
          <cell r="R51">
            <v>252.2</v>
          </cell>
          <cell r="S51">
            <v>89.2</v>
          </cell>
          <cell r="U51">
            <v>0</v>
          </cell>
          <cell r="V51">
            <v>0</v>
          </cell>
        </row>
        <row r="52">
          <cell r="C52" t="str">
            <v>UPA CABO DE SANTO AGOSTINHO - C.G 012/2022</v>
          </cell>
          <cell r="E52" t="str">
            <v xml:space="preserve">DIEGO ALFREDO BEZERRA </v>
          </cell>
          <cell r="F52" t="str">
            <v>3 - Administrativo</v>
          </cell>
          <cell r="G52">
            <v>422110</v>
          </cell>
          <cell r="H52">
            <v>45078</v>
          </cell>
          <cell r="J52">
            <v>156.21</v>
          </cell>
          <cell r="L52">
            <v>226.7</v>
          </cell>
          <cell r="M52">
            <v>6.6</v>
          </cell>
          <cell r="O52">
            <v>2.84</v>
          </cell>
          <cell r="P52">
            <v>0</v>
          </cell>
          <cell r="R52">
            <v>173.8</v>
          </cell>
          <cell r="S52">
            <v>79.2</v>
          </cell>
          <cell r="U52">
            <v>0</v>
          </cell>
          <cell r="V52">
            <v>0</v>
          </cell>
        </row>
        <row r="53">
          <cell r="C53" t="str">
            <v>UPA CABO DE SANTO AGOSTINHO - C.G 012/2022</v>
          </cell>
          <cell r="E53" t="str">
            <v>EBERLANDIA OLIVIA DA SILVA BATISTA</v>
          </cell>
          <cell r="F53" t="str">
            <v>2 - Outros Profissionais da Saúde</v>
          </cell>
          <cell r="G53">
            <v>322205</v>
          </cell>
          <cell r="H53">
            <v>45078</v>
          </cell>
          <cell r="J53">
            <v>210.19</v>
          </cell>
          <cell r="L53">
            <v>226.7</v>
          </cell>
          <cell r="M53">
            <v>6.6</v>
          </cell>
          <cell r="O53">
            <v>2.84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 CABO DE SANTO AGOSTINHO - C.G 012/2022</v>
          </cell>
          <cell r="E54" t="str">
            <v>EDILENE MARTINS ALVES DE SOUZA</v>
          </cell>
          <cell r="F54" t="str">
            <v>2 - Outros Profissionais da Saúde</v>
          </cell>
          <cell r="G54">
            <v>322205</v>
          </cell>
          <cell r="H54">
            <v>45078</v>
          </cell>
          <cell r="J54">
            <v>188.74</v>
          </cell>
          <cell r="L54">
            <v>226.7</v>
          </cell>
          <cell r="M54">
            <v>6.6</v>
          </cell>
          <cell r="O54">
            <v>2.84</v>
          </cell>
          <cell r="P54">
            <v>0</v>
          </cell>
          <cell r="R54">
            <v>173.8</v>
          </cell>
          <cell r="S54">
            <v>79.8</v>
          </cell>
          <cell r="U54">
            <v>0</v>
          </cell>
          <cell r="V54">
            <v>0</v>
          </cell>
        </row>
        <row r="55">
          <cell r="C55" t="str">
            <v>UPA CABO DE SANTO AGOSTINHO - C.G 012/2022</v>
          </cell>
          <cell r="E55" t="str">
            <v>EDLAMAR NASCIMENTO FERREIRA GUEDES</v>
          </cell>
          <cell r="F55" t="str">
            <v>2 - Outros Profissionais da Saúde</v>
          </cell>
          <cell r="G55">
            <v>322205</v>
          </cell>
          <cell r="H55">
            <v>45078</v>
          </cell>
          <cell r="J55">
            <v>135.53</v>
          </cell>
          <cell r="L55">
            <v>226.7</v>
          </cell>
          <cell r="M55">
            <v>6.6</v>
          </cell>
          <cell r="O55">
            <v>2.84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CABO DE SANTO AGOSTINHO - C.G 012/2022</v>
          </cell>
          <cell r="E56" t="str">
            <v>EDSON ANTONIO DA SILVA</v>
          </cell>
          <cell r="F56" t="str">
            <v>2 - Outros Profissionais da Saúde</v>
          </cell>
          <cell r="G56">
            <v>322205</v>
          </cell>
          <cell r="H56">
            <v>45078</v>
          </cell>
          <cell r="J56">
            <v>137.37</v>
          </cell>
          <cell r="L56">
            <v>226.7</v>
          </cell>
          <cell r="M56">
            <v>6.6</v>
          </cell>
          <cell r="O56">
            <v>2.84</v>
          </cell>
          <cell r="P56">
            <v>0</v>
          </cell>
          <cell r="R56">
            <v>296.8</v>
          </cell>
          <cell r="S56">
            <v>79.8</v>
          </cell>
          <cell r="U56">
            <v>0</v>
          </cell>
          <cell r="V56">
            <v>0</v>
          </cell>
        </row>
        <row r="57">
          <cell r="C57" t="str">
            <v>UPA CABO DE SANTO AGOSTINHO - C.G 012/2022</v>
          </cell>
          <cell r="E57" t="str">
            <v>EGRINALDO AMANCIO DE SOUSA</v>
          </cell>
          <cell r="F57" t="str">
            <v>3 - Administrativo</v>
          </cell>
          <cell r="G57">
            <v>514310</v>
          </cell>
          <cell r="H57">
            <v>45078</v>
          </cell>
          <cell r="J57">
            <v>218.86</v>
          </cell>
          <cell r="L57">
            <v>0</v>
          </cell>
          <cell r="M57">
            <v>0</v>
          </cell>
          <cell r="O57">
            <v>2.84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CABO DE SANTO AGOSTINHO - C.G 012/2022</v>
          </cell>
          <cell r="E58" t="str">
            <v>ELCIO MEDEIROS DA SILVA</v>
          </cell>
          <cell r="F58" t="str">
            <v>2 - Outros Profissionais da Saúde</v>
          </cell>
          <cell r="G58">
            <v>324115</v>
          </cell>
          <cell r="H58">
            <v>45078</v>
          </cell>
          <cell r="J58">
            <v>297.07</v>
          </cell>
          <cell r="L58">
            <v>226.7</v>
          </cell>
          <cell r="M58">
            <v>6.6</v>
          </cell>
          <cell r="O58">
            <v>2.84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CABO DE SANTO AGOSTINHO - C.G 012/2022</v>
          </cell>
          <cell r="E59" t="str">
            <v>ELIONAI CAMPELO WANDERLEY ALBUQUERQUE</v>
          </cell>
          <cell r="F59" t="str">
            <v>2 - Outros Profissionais da Saúde</v>
          </cell>
          <cell r="G59">
            <v>223505</v>
          </cell>
          <cell r="H59">
            <v>45078</v>
          </cell>
          <cell r="J59">
            <v>292.83</v>
          </cell>
          <cell r="L59">
            <v>226.7</v>
          </cell>
          <cell r="M59">
            <v>3.05</v>
          </cell>
          <cell r="O59">
            <v>4.95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CABO DE SANTO AGOSTINHO - C.G 012/2022</v>
          </cell>
          <cell r="E60" t="str">
            <v>ELISANGELA MARIA DE OLIVEIRA SANTOS</v>
          </cell>
          <cell r="F60" t="str">
            <v>2 - Outros Profissionais da Saúde</v>
          </cell>
          <cell r="G60">
            <v>322205</v>
          </cell>
          <cell r="H60">
            <v>45078</v>
          </cell>
          <cell r="J60">
            <v>162.62</v>
          </cell>
          <cell r="L60">
            <v>226.7</v>
          </cell>
          <cell r="M60">
            <v>6.6</v>
          </cell>
          <cell r="O60">
            <v>2.84</v>
          </cell>
          <cell r="P60">
            <v>0</v>
          </cell>
          <cell r="R60">
            <v>0</v>
          </cell>
          <cell r="S60">
            <v>0</v>
          </cell>
          <cell r="U60">
            <v>77.55</v>
          </cell>
          <cell r="V60">
            <v>0</v>
          </cell>
          <cell r="X60" t="str">
            <v>AUX CRECHE TEC. ENF SATENPE</v>
          </cell>
        </row>
        <row r="61">
          <cell r="C61" t="str">
            <v>UPA CABO DE SANTO AGOSTINHO - C.G 012/2022</v>
          </cell>
          <cell r="E61" t="str">
            <v xml:space="preserve">ELIVANIA ALVES XAVIER </v>
          </cell>
          <cell r="F61" t="str">
            <v>2 - Outros Profissionais da Saúde</v>
          </cell>
          <cell r="G61">
            <v>322205</v>
          </cell>
          <cell r="H61">
            <v>45078</v>
          </cell>
          <cell r="J61">
            <v>135.53</v>
          </cell>
          <cell r="L61">
            <v>226.7</v>
          </cell>
          <cell r="M61">
            <v>6.6</v>
          </cell>
          <cell r="O61">
            <v>2.84</v>
          </cell>
          <cell r="P61">
            <v>0</v>
          </cell>
          <cell r="R61">
            <v>173.8</v>
          </cell>
          <cell r="S61">
            <v>79.8</v>
          </cell>
          <cell r="U61">
            <v>0</v>
          </cell>
          <cell r="V61">
            <v>0</v>
          </cell>
        </row>
        <row r="62">
          <cell r="C62" t="str">
            <v>UPA CABO DE SANTO AGOSTINHO - C.G 012/2022</v>
          </cell>
          <cell r="E62" t="str">
            <v>ELIZABETE MOREIRA DE SOUZA</v>
          </cell>
          <cell r="F62" t="str">
            <v>2 - Outros Profissionais da Saúde</v>
          </cell>
          <cell r="G62">
            <v>322205</v>
          </cell>
          <cell r="H62">
            <v>45078</v>
          </cell>
          <cell r="J62">
            <v>135.52000000000001</v>
          </cell>
          <cell r="L62">
            <v>226.7</v>
          </cell>
          <cell r="M62">
            <v>6.6</v>
          </cell>
          <cell r="O62">
            <v>2.84</v>
          </cell>
          <cell r="P62">
            <v>0</v>
          </cell>
          <cell r="R62">
            <v>341.8</v>
          </cell>
          <cell r="S62">
            <v>79.8</v>
          </cell>
          <cell r="U62">
            <v>0</v>
          </cell>
          <cell r="V62">
            <v>0</v>
          </cell>
        </row>
        <row r="63">
          <cell r="C63" t="str">
            <v>UPA CABO DE SANTO AGOSTINHO - C.G 012/2022</v>
          </cell>
          <cell r="E63" t="str">
            <v>ERICA FERNANDA TORRES</v>
          </cell>
          <cell r="F63" t="str">
            <v>2 - Outros Profissionais da Saúde</v>
          </cell>
          <cell r="G63">
            <v>324115</v>
          </cell>
          <cell r="H63">
            <v>45078</v>
          </cell>
          <cell r="J63">
            <v>323.47000000000003</v>
          </cell>
          <cell r="L63">
            <v>226.7</v>
          </cell>
          <cell r="M63">
            <v>6.6</v>
          </cell>
          <cell r="O63">
            <v>2.84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CABO DE SANTO AGOSTINHO - C.G 012/2022</v>
          </cell>
          <cell r="E64" t="str">
            <v>ERONILDES MARIA DA SILVA PESSOA</v>
          </cell>
          <cell r="F64" t="str">
            <v>2 - Outros Profissionais da Saúde</v>
          </cell>
          <cell r="G64">
            <v>322205</v>
          </cell>
          <cell r="H64">
            <v>45078</v>
          </cell>
          <cell r="J64">
            <v>54.79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173.8</v>
          </cell>
          <cell r="S64">
            <v>168</v>
          </cell>
          <cell r="U64">
            <v>0</v>
          </cell>
          <cell r="V64">
            <v>0</v>
          </cell>
        </row>
        <row r="65">
          <cell r="C65" t="str">
            <v>UPA CABO DE SANTO AGOSTINHO - C.G 012/2022</v>
          </cell>
          <cell r="E65" t="str">
            <v>EVENY JUAREZA LEAL NASCIMENTO</v>
          </cell>
          <cell r="F65" t="str">
            <v>3 - Administrativo</v>
          </cell>
          <cell r="G65">
            <v>252105</v>
          </cell>
          <cell r="H65">
            <v>45078</v>
          </cell>
          <cell r="J65">
            <v>225.81</v>
          </cell>
          <cell r="L65">
            <v>226.7</v>
          </cell>
          <cell r="M65">
            <v>6.6</v>
          </cell>
          <cell r="O65">
            <v>2.84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CABO DE SANTO AGOSTINHO - C.G 012/2022</v>
          </cell>
          <cell r="E66" t="str">
            <v>FABIANA FELIX REIS</v>
          </cell>
          <cell r="F66" t="str">
            <v>2 - Outros Profissionais da Saúde</v>
          </cell>
          <cell r="G66">
            <v>324115</v>
          </cell>
          <cell r="H66">
            <v>45078</v>
          </cell>
          <cell r="J66">
            <v>291.66000000000003</v>
          </cell>
          <cell r="L66">
            <v>226.7</v>
          </cell>
          <cell r="M66">
            <v>6.6</v>
          </cell>
          <cell r="O66">
            <v>2.84</v>
          </cell>
          <cell r="P66">
            <v>0</v>
          </cell>
          <cell r="R66">
            <v>166.9</v>
          </cell>
          <cell r="S66">
            <v>72.34</v>
          </cell>
          <cell r="U66">
            <v>0</v>
          </cell>
          <cell r="V66">
            <v>0</v>
          </cell>
        </row>
        <row r="67">
          <cell r="C67" t="str">
            <v>UPA CABO DE SANTO AGOSTINHO - C.G 012/2022</v>
          </cell>
          <cell r="E67" t="str">
            <v>FABIANA PRAXEDES DE SOUZA</v>
          </cell>
          <cell r="F67" t="str">
            <v>2 - Outros Profissionais da Saúde</v>
          </cell>
          <cell r="G67">
            <v>223505</v>
          </cell>
          <cell r="H67">
            <v>45078</v>
          </cell>
          <cell r="J67">
            <v>298.16000000000003</v>
          </cell>
          <cell r="L67">
            <v>226.7</v>
          </cell>
          <cell r="M67">
            <v>3.05</v>
          </cell>
          <cell r="O67">
            <v>4.95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CABO DE SANTO AGOSTINHO - C.G 012/2022</v>
          </cell>
          <cell r="E68" t="str">
            <v>FELIPE LEONARDO MELO DE MENDONCA</v>
          </cell>
          <cell r="F68" t="str">
            <v>2 - Outros Profissionais da Saúde</v>
          </cell>
          <cell r="G68">
            <v>324115</v>
          </cell>
          <cell r="H68">
            <v>45078</v>
          </cell>
          <cell r="J68">
            <v>302.07</v>
          </cell>
          <cell r="L68">
            <v>226.7</v>
          </cell>
          <cell r="M68">
            <v>6.6</v>
          </cell>
          <cell r="O68">
            <v>2.84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CABO DE SANTO AGOSTINHO - C.G 012/2022</v>
          </cell>
          <cell r="E69" t="str">
            <v>FERNANDA MARIA DE LIMA</v>
          </cell>
          <cell r="F69" t="str">
            <v>2 - Outros Profissionais da Saúde</v>
          </cell>
          <cell r="G69">
            <v>521130</v>
          </cell>
          <cell r="H69">
            <v>45078</v>
          </cell>
          <cell r="J69">
            <v>124.11</v>
          </cell>
          <cell r="L69">
            <v>226.7</v>
          </cell>
          <cell r="M69">
            <v>6.6</v>
          </cell>
          <cell r="O69">
            <v>2.84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CABO DE SANTO AGOSTINHO - C.G 012/2022</v>
          </cell>
          <cell r="E70" t="str">
            <v>FILIPE RODRIGUES DA CRUZ</v>
          </cell>
          <cell r="F70" t="str">
            <v>2 - Outros Profissionais da Saúde</v>
          </cell>
          <cell r="G70">
            <v>515110</v>
          </cell>
          <cell r="H70">
            <v>45078</v>
          </cell>
          <cell r="J70">
            <v>152.07</v>
          </cell>
          <cell r="L70">
            <v>226.7</v>
          </cell>
          <cell r="M70">
            <v>6.6</v>
          </cell>
          <cell r="O70">
            <v>2.84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CABO DE SANTO AGOSTINHO - C.G 012/2022</v>
          </cell>
          <cell r="E71" t="str">
            <v>FRANCELIA LIMA CORREIA</v>
          </cell>
          <cell r="F71" t="str">
            <v>2 - Outros Profissionais da Saúde</v>
          </cell>
          <cell r="G71">
            <v>223505</v>
          </cell>
          <cell r="H71">
            <v>45078</v>
          </cell>
          <cell r="J71">
            <v>315.39</v>
          </cell>
          <cell r="L71">
            <v>226.7</v>
          </cell>
          <cell r="M71">
            <v>3.05</v>
          </cell>
          <cell r="O71">
            <v>4.95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CABO DE SANTO AGOSTINHO - C.G 012/2022</v>
          </cell>
          <cell r="E72" t="str">
            <v>GABRIELLY SANTANA DA SILVA</v>
          </cell>
          <cell r="F72" t="str">
            <v>2 - Outros Profissionais da Saúde</v>
          </cell>
          <cell r="G72">
            <v>223505</v>
          </cell>
          <cell r="H72">
            <v>45078</v>
          </cell>
          <cell r="J72">
            <v>228.91</v>
          </cell>
          <cell r="L72">
            <v>226.7</v>
          </cell>
          <cell r="M72">
            <v>2.3199999999999998</v>
          </cell>
          <cell r="O72">
            <v>4.95</v>
          </cell>
          <cell r="P72">
            <v>0</v>
          </cell>
          <cell r="R72">
            <v>140.19999999999999</v>
          </cell>
          <cell r="S72">
            <v>92.95</v>
          </cell>
          <cell r="U72">
            <v>0</v>
          </cell>
          <cell r="V72">
            <v>0</v>
          </cell>
        </row>
        <row r="73">
          <cell r="C73" t="str">
            <v>UPA CABO DE SANTO AGOSTINHO - C.G 012/2022</v>
          </cell>
          <cell r="E73" t="str">
            <v>GENILSON WANDERSON SOARES DA SILVA</v>
          </cell>
          <cell r="F73" t="str">
            <v>3 - Administrativo</v>
          </cell>
          <cell r="G73">
            <v>313220</v>
          </cell>
          <cell r="H73">
            <v>45078</v>
          </cell>
          <cell r="J73">
            <v>216.76</v>
          </cell>
          <cell r="L73">
            <v>226.7</v>
          </cell>
          <cell r="M73">
            <v>6.6</v>
          </cell>
          <cell r="O73">
            <v>2.84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CABO DE SANTO AGOSTINHO - C.G 012/2022</v>
          </cell>
          <cell r="E74" t="str">
            <v>GILIANNY SAMILLES DE OLIVEIRA MENDES</v>
          </cell>
          <cell r="F74" t="str">
            <v>2 - Outros Profissionais da Saúde</v>
          </cell>
          <cell r="G74">
            <v>322205</v>
          </cell>
          <cell r="H74">
            <v>45078</v>
          </cell>
          <cell r="J74">
            <v>162.62</v>
          </cell>
          <cell r="L74">
            <v>226.7</v>
          </cell>
          <cell r="M74">
            <v>6.6</v>
          </cell>
          <cell r="O74">
            <v>2.84</v>
          </cell>
          <cell r="P74">
            <v>0</v>
          </cell>
          <cell r="R74">
            <v>418.3</v>
          </cell>
          <cell r="S74">
            <v>79.8</v>
          </cell>
          <cell r="U74">
            <v>0</v>
          </cell>
          <cell r="V74">
            <v>0</v>
          </cell>
        </row>
        <row r="75">
          <cell r="C75" t="str">
            <v>UPA CABO DE SANTO AGOSTINHO - C.G 012/2022</v>
          </cell>
          <cell r="E75" t="str">
            <v>GILKA DORIS DA SILVA</v>
          </cell>
          <cell r="F75" t="str">
            <v>2 - Outros Profissionais da Saúde</v>
          </cell>
          <cell r="G75">
            <v>322205</v>
          </cell>
          <cell r="H75">
            <v>45078</v>
          </cell>
          <cell r="J75">
            <v>154.19</v>
          </cell>
          <cell r="L75">
            <v>226.7</v>
          </cell>
          <cell r="M75">
            <v>6.6</v>
          </cell>
          <cell r="O75">
            <v>2.84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CABO DE SANTO AGOSTINHO - C.G 012/2022</v>
          </cell>
          <cell r="E76" t="str">
            <v>GIRLAYNE SOUZA DA SILVA</v>
          </cell>
          <cell r="F76" t="str">
            <v>2 - Outros Profissionais da Saúde</v>
          </cell>
          <cell r="G76">
            <v>322205</v>
          </cell>
          <cell r="H76">
            <v>45078</v>
          </cell>
          <cell r="J76">
            <v>135.52000000000001</v>
          </cell>
          <cell r="L76">
            <v>226.7</v>
          </cell>
          <cell r="M76">
            <v>6.6</v>
          </cell>
          <cell r="O76">
            <v>2.84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CABO DE SANTO AGOSTINHO - C.G 012/2022</v>
          </cell>
          <cell r="E77" t="str">
            <v>GIULIA ANDREATA OLIVEIRA DE ALENCAR SILVA</v>
          </cell>
          <cell r="F77" t="str">
            <v>3 - Administrativo</v>
          </cell>
          <cell r="G77">
            <v>422110</v>
          </cell>
          <cell r="H77">
            <v>45078</v>
          </cell>
          <cell r="J77">
            <v>181.09</v>
          </cell>
          <cell r="L77">
            <v>226.7</v>
          </cell>
          <cell r="M77">
            <v>6.6</v>
          </cell>
          <cell r="O77">
            <v>2.84</v>
          </cell>
          <cell r="P77">
            <v>0</v>
          </cell>
          <cell r="R77">
            <v>0</v>
          </cell>
          <cell r="S77">
            <v>0</v>
          </cell>
          <cell r="U77">
            <v>77.569999999999993</v>
          </cell>
          <cell r="V77">
            <v>0</v>
          </cell>
          <cell r="X77" t="str">
            <v>AUX. CRECHE FEDERAÇÃO</v>
          </cell>
        </row>
        <row r="78">
          <cell r="C78" t="str">
            <v>UPA CABO DE SANTO AGOSTINHO - C.G 012/2022</v>
          </cell>
          <cell r="E78" t="str">
            <v>GLEICY DO NASCIMENTO DE LIMA</v>
          </cell>
          <cell r="F78" t="str">
            <v>2 - Outros Profissionais da Saúde</v>
          </cell>
          <cell r="G78">
            <v>322205</v>
          </cell>
          <cell r="H78">
            <v>45078</v>
          </cell>
          <cell r="J78">
            <v>157.82</v>
          </cell>
          <cell r="L78">
            <v>226.7</v>
          </cell>
          <cell r="M78">
            <v>6.6</v>
          </cell>
          <cell r="O78">
            <v>2.84</v>
          </cell>
          <cell r="P78">
            <v>0</v>
          </cell>
          <cell r="R78">
            <v>419.8</v>
          </cell>
          <cell r="S78">
            <v>79.8</v>
          </cell>
          <cell r="U78">
            <v>0</v>
          </cell>
          <cell r="V78">
            <v>0</v>
          </cell>
        </row>
        <row r="79">
          <cell r="C79" t="str">
            <v>UPA CABO DE SANTO AGOSTINHO - C.G 012/2022</v>
          </cell>
          <cell r="E79" t="str">
            <v>GUSTAVO BORGES DE OLIVEIRA ARRUDA</v>
          </cell>
          <cell r="F79" t="str">
            <v>3 - Administrativo</v>
          </cell>
          <cell r="G79">
            <v>411005</v>
          </cell>
          <cell r="H79">
            <v>45078</v>
          </cell>
          <cell r="J79">
            <v>12.41</v>
          </cell>
          <cell r="L79">
            <v>0</v>
          </cell>
          <cell r="M79">
            <v>0</v>
          </cell>
          <cell r="O79">
            <v>2.84</v>
          </cell>
          <cell r="P79">
            <v>0</v>
          </cell>
          <cell r="R79">
            <v>407.24</v>
          </cell>
          <cell r="S79">
            <v>37.200000000000003</v>
          </cell>
          <cell r="U79">
            <v>0</v>
          </cell>
          <cell r="V79">
            <v>0</v>
          </cell>
        </row>
        <row r="80">
          <cell r="C80" t="str">
            <v>UPA CABO DE SANTO AGOSTINHO - C.G 012/2022</v>
          </cell>
          <cell r="E80" t="str">
            <v>GUSTAVO MACEDO DE LIMA MAGALHAES</v>
          </cell>
          <cell r="F80" t="str">
            <v>3 - Administrativo</v>
          </cell>
          <cell r="G80">
            <v>313220</v>
          </cell>
          <cell r="H80">
            <v>45078</v>
          </cell>
          <cell r="J80">
            <v>169.83</v>
          </cell>
          <cell r="L80">
            <v>226.7</v>
          </cell>
          <cell r="M80">
            <v>6.6</v>
          </cell>
          <cell r="O80">
            <v>2.84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CABO DE SANTO AGOSTINHO - C.G 012/2022</v>
          </cell>
          <cell r="E81" t="str">
            <v>HELENA FERREIRA DA ROCHA MELO</v>
          </cell>
          <cell r="F81" t="str">
            <v>2 - Outros Profissionais da Saúde</v>
          </cell>
          <cell r="G81">
            <v>322205</v>
          </cell>
          <cell r="H81">
            <v>45078</v>
          </cell>
          <cell r="J81">
            <v>162.62</v>
          </cell>
          <cell r="L81">
            <v>226.7</v>
          </cell>
          <cell r="M81">
            <v>6.6</v>
          </cell>
          <cell r="O81">
            <v>2.84</v>
          </cell>
          <cell r="P81">
            <v>0</v>
          </cell>
          <cell r="R81">
            <v>300</v>
          </cell>
          <cell r="S81">
            <v>79.8</v>
          </cell>
          <cell r="U81">
            <v>0</v>
          </cell>
          <cell r="V81">
            <v>0</v>
          </cell>
        </row>
        <row r="82">
          <cell r="C82" t="str">
            <v>UPA CABO DE SANTO AGOSTINHO - C.G 012/2022</v>
          </cell>
          <cell r="E82" t="str">
            <v>IARA BATISTA SOARES</v>
          </cell>
          <cell r="F82" t="str">
            <v>2 - Outros Profissionais da Saúde</v>
          </cell>
          <cell r="G82">
            <v>322205</v>
          </cell>
          <cell r="H82">
            <v>45078</v>
          </cell>
          <cell r="J82">
            <v>135.53</v>
          </cell>
          <cell r="L82">
            <v>226.7</v>
          </cell>
          <cell r="M82">
            <v>6.6</v>
          </cell>
          <cell r="O82">
            <v>2.84</v>
          </cell>
          <cell r="P82">
            <v>0</v>
          </cell>
          <cell r="R82">
            <v>296.8</v>
          </cell>
          <cell r="S82">
            <v>79.8</v>
          </cell>
          <cell r="U82">
            <v>0</v>
          </cell>
          <cell r="V82">
            <v>0</v>
          </cell>
        </row>
        <row r="83">
          <cell r="C83" t="str">
            <v>UPA CABO DE SANTO AGOSTINHO - C.G 012/2022</v>
          </cell>
          <cell r="E83" t="str">
            <v>ISABELA SANTANA DE ARAUJO</v>
          </cell>
          <cell r="F83" t="str">
            <v>2 - Outros Profissionais da Saúde</v>
          </cell>
          <cell r="G83">
            <v>322205</v>
          </cell>
          <cell r="H83">
            <v>45078</v>
          </cell>
          <cell r="J83">
            <v>135.52000000000001</v>
          </cell>
          <cell r="L83">
            <v>226.7</v>
          </cell>
          <cell r="M83">
            <v>6.6</v>
          </cell>
          <cell r="O83">
            <v>2.84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CABO DE SANTO AGOSTINHO - C.G 012/2022</v>
          </cell>
          <cell r="E84" t="str">
            <v>ISABELLE CRISTINA COSTA DE ALBUQUERQUE DO PASSO</v>
          </cell>
          <cell r="F84" t="str">
            <v>2 - Outros Profissionais da Saúde</v>
          </cell>
          <cell r="G84">
            <v>223505</v>
          </cell>
          <cell r="H84">
            <v>45078</v>
          </cell>
          <cell r="J84">
            <v>69.69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CABO DE SANTO AGOSTINHO - C.G 012/2022</v>
          </cell>
          <cell r="E85" t="str">
            <v xml:space="preserve">ISIS ANDRIELLY ELIAS DE ALBUQUERQUE </v>
          </cell>
          <cell r="F85" t="str">
            <v>2 - Outros Profissionais da Saúde</v>
          </cell>
          <cell r="G85">
            <v>223505</v>
          </cell>
          <cell r="H85">
            <v>45078</v>
          </cell>
          <cell r="J85">
            <v>300.55</v>
          </cell>
          <cell r="L85">
            <v>226.7</v>
          </cell>
          <cell r="M85">
            <v>3.05</v>
          </cell>
          <cell r="O85">
            <v>4.95</v>
          </cell>
          <cell r="P85">
            <v>0</v>
          </cell>
          <cell r="R85">
            <v>238.6</v>
          </cell>
          <cell r="S85">
            <v>122.12</v>
          </cell>
          <cell r="U85">
            <v>0</v>
          </cell>
          <cell r="V85">
            <v>0</v>
          </cell>
        </row>
        <row r="86">
          <cell r="C86" t="str">
            <v>UPA CABO DE SANTO AGOSTINHO - C.G 012/2022</v>
          </cell>
          <cell r="E86" t="str">
            <v>ITAMIRES MAYARA DA SILVA MARTINS</v>
          </cell>
          <cell r="F86" t="str">
            <v>2 - Outros Profissionais da Saúde</v>
          </cell>
          <cell r="G86">
            <v>322205</v>
          </cell>
          <cell r="H86">
            <v>45078</v>
          </cell>
          <cell r="J86">
            <v>114.4</v>
          </cell>
          <cell r="L86">
            <v>226.7</v>
          </cell>
          <cell r="M86">
            <v>6.6</v>
          </cell>
          <cell r="O86">
            <v>2.84</v>
          </cell>
          <cell r="P86">
            <v>0</v>
          </cell>
          <cell r="R86">
            <v>405.22</v>
          </cell>
          <cell r="S86">
            <v>79.8</v>
          </cell>
          <cell r="U86">
            <v>77.55</v>
          </cell>
          <cell r="V86">
            <v>0</v>
          </cell>
          <cell r="X86" t="str">
            <v>AUX CRECHE TEC. ENF SATENPE</v>
          </cell>
        </row>
        <row r="87">
          <cell r="C87" t="str">
            <v>UPA CABO DE SANTO AGOSTINHO - C.G 012/2022</v>
          </cell>
          <cell r="E87" t="str">
            <v>IVONEIDE MARIA DE OLIVEIRA TEODORO SILVA</v>
          </cell>
          <cell r="F87" t="str">
            <v>2 - Outros Profissionais da Saúde</v>
          </cell>
          <cell r="G87">
            <v>223505</v>
          </cell>
          <cell r="H87">
            <v>45078</v>
          </cell>
          <cell r="J87">
            <v>290.32</v>
          </cell>
          <cell r="L87">
            <v>226.7</v>
          </cell>
          <cell r="M87">
            <v>3.05</v>
          </cell>
          <cell r="O87">
            <v>4.95</v>
          </cell>
          <cell r="P87">
            <v>0</v>
          </cell>
          <cell r="R87">
            <v>140.19999999999999</v>
          </cell>
          <cell r="S87">
            <v>122.12</v>
          </cell>
          <cell r="U87">
            <v>0</v>
          </cell>
          <cell r="V87">
            <v>0</v>
          </cell>
        </row>
        <row r="88">
          <cell r="C88" t="str">
            <v>UPA CABO DE SANTO AGOSTINHO - C.G 012/2022</v>
          </cell>
          <cell r="E88" t="str">
            <v>JACKSON FERREIRA DE OLIVEIRA</v>
          </cell>
          <cell r="F88" t="str">
            <v>2 - Outros Profissionais da Saúde</v>
          </cell>
          <cell r="G88">
            <v>322205</v>
          </cell>
          <cell r="H88">
            <v>45078</v>
          </cell>
          <cell r="J88">
            <v>135.53</v>
          </cell>
          <cell r="L88">
            <v>226.7</v>
          </cell>
          <cell r="M88">
            <v>6.6</v>
          </cell>
          <cell r="O88">
            <v>2.84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CABO DE SANTO AGOSTINHO - C.G 012/2022</v>
          </cell>
          <cell r="E89" t="str">
            <v>JACKSON VANDERLY SILVA DE LIMA</v>
          </cell>
          <cell r="F89" t="str">
            <v>2 - Outros Profissionais da Saúde</v>
          </cell>
          <cell r="G89">
            <v>515110</v>
          </cell>
          <cell r="H89">
            <v>45078</v>
          </cell>
          <cell r="J89">
            <v>152.06</v>
          </cell>
          <cell r="L89">
            <v>226.7</v>
          </cell>
          <cell r="M89">
            <v>6.6</v>
          </cell>
          <cell r="O89">
            <v>2.84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CABO DE SANTO AGOSTINHO - C.G 012/2022</v>
          </cell>
          <cell r="E90" t="str">
            <v>JADILSON JOSE DOS SANTOS</v>
          </cell>
          <cell r="F90" t="str">
            <v>2 - Outros Profissionais da Saúde</v>
          </cell>
          <cell r="G90">
            <v>515110</v>
          </cell>
          <cell r="H90">
            <v>45078</v>
          </cell>
          <cell r="J90">
            <v>143.31</v>
          </cell>
          <cell r="L90">
            <v>226.7</v>
          </cell>
          <cell r="M90">
            <v>6.6</v>
          </cell>
          <cell r="O90">
            <v>2.84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CABO DE SANTO AGOSTINHO - C.G 012/2022</v>
          </cell>
          <cell r="E91" t="str">
            <v>JAIME DOS ANJOS NASCIMENTO</v>
          </cell>
          <cell r="F91" t="str">
            <v>2 - Outros Profissionais da Saúde</v>
          </cell>
          <cell r="G91">
            <v>223505</v>
          </cell>
          <cell r="H91">
            <v>45078</v>
          </cell>
          <cell r="J91">
            <v>291.52</v>
          </cell>
          <cell r="L91">
            <v>226.7</v>
          </cell>
          <cell r="M91">
            <v>2.95</v>
          </cell>
          <cell r="O91">
            <v>4.95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CABO DE SANTO AGOSTINHO - C.G 012/2022</v>
          </cell>
          <cell r="E92" t="str">
            <v>JANAINA LAIS DE OLIVEIRA SANTOS ARAUJO</v>
          </cell>
          <cell r="F92" t="str">
            <v>3 - Administrativo</v>
          </cell>
          <cell r="G92">
            <v>411005</v>
          </cell>
          <cell r="H92">
            <v>45078</v>
          </cell>
          <cell r="J92">
            <v>134.07</v>
          </cell>
          <cell r="L92">
            <v>226.7</v>
          </cell>
          <cell r="M92">
            <v>6.6</v>
          </cell>
          <cell r="O92">
            <v>2.84</v>
          </cell>
          <cell r="P92">
            <v>0</v>
          </cell>
          <cell r="R92">
            <v>0</v>
          </cell>
          <cell r="S92">
            <v>0</v>
          </cell>
          <cell r="U92">
            <v>77.569999999999993</v>
          </cell>
          <cell r="V92">
            <v>0</v>
          </cell>
          <cell r="X92" t="str">
            <v>AUX. CRECHE FEDERAÇÃO</v>
          </cell>
        </row>
        <row r="93">
          <cell r="C93" t="str">
            <v>UPA CABO DE SANTO AGOSTINHO - C.G 012/2022</v>
          </cell>
          <cell r="E93" t="str">
            <v>JARDELANIA MARIA DA SILVA</v>
          </cell>
          <cell r="F93" t="str">
            <v>2 - Outros Profissionais da Saúde</v>
          </cell>
          <cell r="G93">
            <v>513505</v>
          </cell>
          <cell r="H93">
            <v>45078</v>
          </cell>
          <cell r="J93">
            <v>179.25</v>
          </cell>
          <cell r="L93">
            <v>226.7</v>
          </cell>
          <cell r="M93">
            <v>6.6</v>
          </cell>
          <cell r="O93">
            <v>2.84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CABO DE SANTO AGOSTINHO - C.G 012/2022</v>
          </cell>
          <cell r="E94" t="str">
            <v>JOSE CRISTIANO DA SILVA RODRIGUES</v>
          </cell>
          <cell r="F94" t="str">
            <v>2 - Outros Profissionais da Saúde</v>
          </cell>
          <cell r="G94">
            <v>766420</v>
          </cell>
          <cell r="H94">
            <v>45078</v>
          </cell>
          <cell r="J94">
            <v>143.62</v>
          </cell>
          <cell r="L94">
            <v>226.7</v>
          </cell>
          <cell r="M94">
            <v>6.6</v>
          </cell>
          <cell r="O94">
            <v>2.84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CABO DE SANTO AGOSTINHO - C.G 012/2022</v>
          </cell>
          <cell r="E95" t="str">
            <v>JOSE DENILSON CASTOR DA ROSA</v>
          </cell>
          <cell r="F95" t="str">
            <v>3 - Administrativo</v>
          </cell>
          <cell r="G95">
            <v>313220</v>
          </cell>
          <cell r="H95">
            <v>45078</v>
          </cell>
          <cell r="J95">
            <v>203.79</v>
          </cell>
          <cell r="L95">
            <v>226.7</v>
          </cell>
          <cell r="M95">
            <v>6.6</v>
          </cell>
          <cell r="O95">
            <v>2.84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CABO DE SANTO AGOSTINHO - C.G 012/2022</v>
          </cell>
          <cell r="E96" t="str">
            <v>JOSE DIOGO GOMES DA SILVA</v>
          </cell>
          <cell r="F96" t="str">
            <v>2 - Outros Profissionais da Saúde</v>
          </cell>
          <cell r="G96">
            <v>521130</v>
          </cell>
          <cell r="H96">
            <v>45078</v>
          </cell>
          <cell r="J96">
            <v>119.79</v>
          </cell>
          <cell r="L96">
            <v>226.7</v>
          </cell>
          <cell r="M96">
            <v>6.6</v>
          </cell>
          <cell r="O96">
            <v>2.84</v>
          </cell>
          <cell r="P96">
            <v>0</v>
          </cell>
          <cell r="R96">
            <v>296.8</v>
          </cell>
          <cell r="S96">
            <v>89.2</v>
          </cell>
          <cell r="U96">
            <v>0</v>
          </cell>
          <cell r="V96">
            <v>0</v>
          </cell>
        </row>
        <row r="97">
          <cell r="C97" t="str">
            <v>UPA CABO DE SANTO AGOSTINHO - C.G 012/2022</v>
          </cell>
          <cell r="E97" t="str">
            <v>JOSE FERNANDES DA SILVA JUNIOR</v>
          </cell>
          <cell r="F97" t="str">
            <v>3 - Administrativo</v>
          </cell>
          <cell r="G97">
            <v>422110</v>
          </cell>
          <cell r="H97">
            <v>45078</v>
          </cell>
          <cell r="J97">
            <v>128.56</v>
          </cell>
          <cell r="L97">
            <v>226.7</v>
          </cell>
          <cell r="M97">
            <v>6.6</v>
          </cell>
          <cell r="O97">
            <v>2.84</v>
          </cell>
          <cell r="P97">
            <v>0</v>
          </cell>
          <cell r="R97">
            <v>296.8</v>
          </cell>
          <cell r="S97">
            <v>79.2</v>
          </cell>
          <cell r="U97">
            <v>0</v>
          </cell>
          <cell r="V97">
            <v>0</v>
          </cell>
        </row>
        <row r="98">
          <cell r="C98" t="str">
            <v>UPA CABO DE SANTO AGOSTINHO - C.G 012/2022</v>
          </cell>
          <cell r="E98" t="str">
            <v>JOSE JORGE DE SOUZA</v>
          </cell>
          <cell r="F98" t="str">
            <v>3 - Administrativo</v>
          </cell>
          <cell r="G98">
            <v>514310</v>
          </cell>
          <cell r="H98">
            <v>45078</v>
          </cell>
          <cell r="J98">
            <v>191.73</v>
          </cell>
          <cell r="L98">
            <v>226.7</v>
          </cell>
          <cell r="M98">
            <v>6.6</v>
          </cell>
          <cell r="O98">
            <v>2.84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CABO DE SANTO AGOSTINHO - C.G 012/2022</v>
          </cell>
          <cell r="E99" t="str">
            <v>JOSE LEANDRO GOMES DA SILVA</v>
          </cell>
          <cell r="F99" t="str">
            <v>2 - Outros Profissionais da Saúde</v>
          </cell>
          <cell r="G99">
            <v>515110</v>
          </cell>
          <cell r="H99">
            <v>45078</v>
          </cell>
          <cell r="J99">
            <v>206.02</v>
          </cell>
          <cell r="L99">
            <v>0</v>
          </cell>
          <cell r="M99">
            <v>0</v>
          </cell>
          <cell r="O99">
            <v>2.84</v>
          </cell>
          <cell r="P99">
            <v>0</v>
          </cell>
          <cell r="R99">
            <v>296.8</v>
          </cell>
          <cell r="S99">
            <v>79.2</v>
          </cell>
          <cell r="U99">
            <v>0</v>
          </cell>
          <cell r="V99">
            <v>0</v>
          </cell>
        </row>
        <row r="100">
          <cell r="C100" t="str">
            <v>UPA CABO DE SANTO AGOSTINHO - C.G 012/2022</v>
          </cell>
          <cell r="E100" t="str">
            <v>JOSE MARQUES DA SILVA DANTAS</v>
          </cell>
          <cell r="F100" t="str">
            <v>2 - Outros Profissionais da Saúde</v>
          </cell>
          <cell r="G100">
            <v>515205</v>
          </cell>
          <cell r="H100">
            <v>45078</v>
          </cell>
          <cell r="J100">
            <v>168.65</v>
          </cell>
          <cell r="L100">
            <v>226.7</v>
          </cell>
          <cell r="M100">
            <v>6.6</v>
          </cell>
          <cell r="O100">
            <v>2.84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CABO DE SANTO AGOSTINHO - C.G 012/2022</v>
          </cell>
          <cell r="E101" t="str">
            <v>JOSE VALDEMIR DA SILVA FILHO</v>
          </cell>
          <cell r="F101" t="str">
            <v>3 - Administrativo</v>
          </cell>
          <cell r="G101">
            <v>313115</v>
          </cell>
          <cell r="H101">
            <v>45078</v>
          </cell>
          <cell r="J101">
            <v>232.39</v>
          </cell>
          <cell r="L101">
            <v>226.7</v>
          </cell>
          <cell r="M101">
            <v>6.6</v>
          </cell>
          <cell r="O101">
            <v>2.84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CABO DE SANTO AGOSTINHO - C.G 012/2022</v>
          </cell>
          <cell r="E102" t="str">
            <v>JOSENILDA DA SILVA MELO RODRIGUES</v>
          </cell>
          <cell r="F102" t="str">
            <v>2 - Outros Profissionais da Saúde</v>
          </cell>
          <cell r="G102">
            <v>322205</v>
          </cell>
          <cell r="H102">
            <v>45078</v>
          </cell>
          <cell r="J102">
            <v>162.63</v>
          </cell>
          <cell r="L102">
            <v>226.7</v>
          </cell>
          <cell r="M102">
            <v>6.6</v>
          </cell>
          <cell r="O102">
            <v>2.84</v>
          </cell>
          <cell r="P102">
            <v>0</v>
          </cell>
          <cell r="R102">
            <v>173.8</v>
          </cell>
          <cell r="S102">
            <v>79.8</v>
          </cell>
          <cell r="U102">
            <v>0</v>
          </cell>
          <cell r="V102">
            <v>0</v>
          </cell>
        </row>
        <row r="103">
          <cell r="C103" t="str">
            <v>UPA CABO DE SANTO AGOSTINHO - C.G 012/2022</v>
          </cell>
          <cell r="E103" t="str">
            <v>JULIA REBEKA DE LIMA</v>
          </cell>
          <cell r="F103" t="str">
            <v>2 - Outros Profissionais da Saúde</v>
          </cell>
          <cell r="G103">
            <v>223505</v>
          </cell>
          <cell r="H103">
            <v>45078</v>
          </cell>
          <cell r="J103">
            <v>221.92</v>
          </cell>
          <cell r="L103">
            <v>226.7</v>
          </cell>
          <cell r="M103">
            <v>2.79</v>
          </cell>
          <cell r="O103">
            <v>4.95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CABO DE SANTO AGOSTINHO - C.G 012/2022</v>
          </cell>
          <cell r="E104" t="str">
            <v>JULIANA ALBUQUERQUE DE CASTRO LOPES</v>
          </cell>
          <cell r="F104" t="str">
            <v>2 - Outros Profissionais da Saúde</v>
          </cell>
          <cell r="G104">
            <v>322205</v>
          </cell>
          <cell r="H104">
            <v>45078</v>
          </cell>
          <cell r="J104">
            <v>136.44999999999999</v>
          </cell>
          <cell r="L104">
            <v>226.7</v>
          </cell>
          <cell r="M104">
            <v>6.6</v>
          </cell>
          <cell r="O104">
            <v>2.84</v>
          </cell>
          <cell r="P104">
            <v>0</v>
          </cell>
          <cell r="R104">
            <v>296.8</v>
          </cell>
          <cell r="S104">
            <v>79.8</v>
          </cell>
          <cell r="U104">
            <v>0</v>
          </cell>
          <cell r="V104">
            <v>0</v>
          </cell>
        </row>
        <row r="105">
          <cell r="C105" t="str">
            <v>UPA CABO DE SANTO AGOSTINHO - C.G 012/2022</v>
          </cell>
          <cell r="E105" t="str">
            <v>JULIANA CANUTO DA SILVA</v>
          </cell>
          <cell r="F105" t="str">
            <v>2 - Outros Profissionais da Saúde</v>
          </cell>
          <cell r="G105">
            <v>322205</v>
          </cell>
          <cell r="H105">
            <v>45078</v>
          </cell>
          <cell r="J105">
            <v>217.32</v>
          </cell>
          <cell r="L105">
            <v>0</v>
          </cell>
          <cell r="M105">
            <v>0</v>
          </cell>
          <cell r="O105">
            <v>2.84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CABO DE SANTO AGOSTINHO - C.G 012/2022</v>
          </cell>
          <cell r="E106" t="str">
            <v>JULIANA MACEDO PIRES VERISSIMO SALES</v>
          </cell>
          <cell r="F106" t="str">
            <v>2 - Outros Profissionais da Saúde</v>
          </cell>
          <cell r="G106">
            <v>251605</v>
          </cell>
          <cell r="H106">
            <v>45078</v>
          </cell>
          <cell r="J106">
            <v>409.55</v>
          </cell>
          <cell r="L106">
            <v>0</v>
          </cell>
          <cell r="M106">
            <v>0</v>
          </cell>
          <cell r="O106">
            <v>2.84</v>
          </cell>
          <cell r="P106">
            <v>0</v>
          </cell>
          <cell r="R106">
            <v>0</v>
          </cell>
          <cell r="S106">
            <v>0</v>
          </cell>
          <cell r="U106">
            <v>77.569999999999993</v>
          </cell>
          <cell r="V106">
            <v>0</v>
          </cell>
          <cell r="X106" t="str">
            <v>AUX. CRECHE FEDERAÇÃO</v>
          </cell>
        </row>
        <row r="107">
          <cell r="C107" t="str">
            <v>UPA CABO DE SANTO AGOSTINHO - C.G 012/2022</v>
          </cell>
          <cell r="E107" t="str">
            <v>JUVANI PEIXOTO DOS SANTOS</v>
          </cell>
          <cell r="F107" t="str">
            <v>2 - Outros Profissionais da Saúde</v>
          </cell>
          <cell r="G107">
            <v>322205</v>
          </cell>
          <cell r="H107">
            <v>45078</v>
          </cell>
          <cell r="J107">
            <v>162.63</v>
          </cell>
          <cell r="L107">
            <v>226.7</v>
          </cell>
          <cell r="M107">
            <v>6.6</v>
          </cell>
          <cell r="O107">
            <v>2.84</v>
          </cell>
          <cell r="P107">
            <v>0</v>
          </cell>
          <cell r="R107">
            <v>274.3</v>
          </cell>
          <cell r="S107">
            <v>79.8</v>
          </cell>
          <cell r="U107">
            <v>0</v>
          </cell>
          <cell r="V107">
            <v>0</v>
          </cell>
        </row>
        <row r="108">
          <cell r="C108" t="str">
            <v>UPA CABO DE SANTO AGOSTINHO - C.G 012/2022</v>
          </cell>
          <cell r="E108" t="str">
            <v>KAREN HUANA FREITAS DA SILVA</v>
          </cell>
          <cell r="F108" t="str">
            <v>2 - Outros Profissionais da Saúde</v>
          </cell>
          <cell r="G108">
            <v>322205</v>
          </cell>
          <cell r="H108">
            <v>45078</v>
          </cell>
          <cell r="J108">
            <v>34.25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173.8</v>
          </cell>
          <cell r="S108">
            <v>168</v>
          </cell>
          <cell r="U108">
            <v>0</v>
          </cell>
          <cell r="V108">
            <v>0</v>
          </cell>
        </row>
        <row r="109">
          <cell r="C109" t="str">
            <v>UPA CABO DE SANTO AGOSTINHO - C.G 012/2022</v>
          </cell>
          <cell r="E109" t="str">
            <v>LARISSA DA SILVA GOMES PINA</v>
          </cell>
          <cell r="F109" t="str">
            <v>3 - Administrativo</v>
          </cell>
          <cell r="G109">
            <v>411005</v>
          </cell>
          <cell r="H109">
            <v>45078</v>
          </cell>
          <cell r="J109">
            <v>12.4</v>
          </cell>
          <cell r="L109">
            <v>0</v>
          </cell>
          <cell r="M109">
            <v>0</v>
          </cell>
          <cell r="O109">
            <v>2.84</v>
          </cell>
          <cell r="P109">
            <v>0</v>
          </cell>
          <cell r="R109">
            <v>333.44</v>
          </cell>
          <cell r="S109">
            <v>37.200000000000003</v>
          </cell>
          <cell r="U109">
            <v>0</v>
          </cell>
          <cell r="V109">
            <v>0</v>
          </cell>
        </row>
        <row r="110">
          <cell r="C110" t="str">
            <v>UPA CABO DE SANTO AGOSTINHO - C.G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45078</v>
          </cell>
          <cell r="J110">
            <v>135.52000000000001</v>
          </cell>
          <cell r="L110">
            <v>226.7</v>
          </cell>
          <cell r="M110">
            <v>6.6</v>
          </cell>
          <cell r="O110">
            <v>2.84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 CABO DE SANTO AGOSTINHO - C.G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45078</v>
          </cell>
          <cell r="J111">
            <v>134.07</v>
          </cell>
          <cell r="L111">
            <v>226.7</v>
          </cell>
          <cell r="M111">
            <v>6.6</v>
          </cell>
          <cell r="O111">
            <v>2.84</v>
          </cell>
          <cell r="P111">
            <v>0</v>
          </cell>
          <cell r="R111">
            <v>252.2</v>
          </cell>
          <cell r="S111">
            <v>100.56</v>
          </cell>
          <cell r="U111">
            <v>0</v>
          </cell>
          <cell r="V111">
            <v>0</v>
          </cell>
        </row>
        <row r="112">
          <cell r="C112" t="str">
            <v>UPA CABO DE SANTO AGOSTINHO - C.G 012/2022</v>
          </cell>
          <cell r="E112" t="str">
            <v>LETICIA CRISTINA DA SILVA</v>
          </cell>
          <cell r="F112" t="str">
            <v>3 - Administrativo</v>
          </cell>
          <cell r="G112">
            <v>411005</v>
          </cell>
          <cell r="H112">
            <v>45078</v>
          </cell>
          <cell r="J112">
            <v>10.74</v>
          </cell>
          <cell r="L112">
            <v>226.7</v>
          </cell>
          <cell r="M112">
            <v>6.6</v>
          </cell>
          <cell r="O112">
            <v>2.84</v>
          </cell>
          <cell r="P112">
            <v>0</v>
          </cell>
          <cell r="R112">
            <v>577.72</v>
          </cell>
          <cell r="S112">
            <v>32.24</v>
          </cell>
          <cell r="U112">
            <v>0</v>
          </cell>
          <cell r="V112">
            <v>0</v>
          </cell>
        </row>
        <row r="113">
          <cell r="C113" t="str">
            <v>UPA CABO DE SANTO AGOSTINHO - C.G 012/2022</v>
          </cell>
          <cell r="E113" t="str">
            <v>LIDIANE ELOISA SALES DE ARAUJO LIMA</v>
          </cell>
          <cell r="F113" t="str">
            <v>3 - Administrativo</v>
          </cell>
          <cell r="G113">
            <v>354210</v>
          </cell>
          <cell r="H113">
            <v>45078</v>
          </cell>
          <cell r="J113">
            <v>178.76</v>
          </cell>
          <cell r="L113">
            <v>226.7</v>
          </cell>
          <cell r="M113">
            <v>6.6</v>
          </cell>
          <cell r="O113">
            <v>2.84</v>
          </cell>
          <cell r="P113">
            <v>0</v>
          </cell>
          <cell r="R113">
            <v>0</v>
          </cell>
          <cell r="S113">
            <v>0</v>
          </cell>
          <cell r="U113">
            <v>77.569999999999993</v>
          </cell>
          <cell r="V113">
            <v>0</v>
          </cell>
          <cell r="X113" t="str">
            <v>AUX. CRECHE FEDERAÇÃO</v>
          </cell>
        </row>
        <row r="114">
          <cell r="C114" t="str">
            <v>UPA CABO DE SANTO AGOSTINHO - C.G 012/2022</v>
          </cell>
          <cell r="E114" t="str">
            <v>LILIAM ALMEIDA DE ALBUQUERQUE</v>
          </cell>
          <cell r="F114" t="str">
            <v>2 - Outros Profissionais da Saúde</v>
          </cell>
          <cell r="G114">
            <v>223505</v>
          </cell>
          <cell r="H114">
            <v>45078</v>
          </cell>
          <cell r="J114">
            <v>235.48</v>
          </cell>
          <cell r="L114">
            <v>226.7</v>
          </cell>
          <cell r="M114">
            <v>2.79</v>
          </cell>
          <cell r="O114">
            <v>4.95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CABO DE SANTO AGOSTINHO - C.G 012/2022</v>
          </cell>
          <cell r="E115" t="str">
            <v>LOURDES MULLER NUNES DE OLIVEIRA</v>
          </cell>
          <cell r="F115" t="str">
            <v>3 - Administrativo</v>
          </cell>
          <cell r="G115">
            <v>410105</v>
          </cell>
          <cell r="H115">
            <v>45078</v>
          </cell>
          <cell r="J115">
            <v>995.82</v>
          </cell>
          <cell r="L115">
            <v>226.7</v>
          </cell>
          <cell r="M115">
            <v>6.6</v>
          </cell>
          <cell r="O115">
            <v>21.91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CABO DE SANTO AGOSTINHO - C.G 012/2022</v>
          </cell>
          <cell r="E116" t="str">
            <v>LUANA BARBOSA PEREIRA DE LIMA</v>
          </cell>
          <cell r="F116" t="str">
            <v>2 - Outros Profissionais da Saúde</v>
          </cell>
          <cell r="G116">
            <v>422110</v>
          </cell>
          <cell r="H116">
            <v>45078</v>
          </cell>
          <cell r="J116">
            <v>128.56</v>
          </cell>
          <cell r="L116">
            <v>226.7</v>
          </cell>
          <cell r="M116">
            <v>6.6</v>
          </cell>
          <cell r="O116">
            <v>2.84</v>
          </cell>
          <cell r="P116">
            <v>0</v>
          </cell>
          <cell r="R116">
            <v>296.8</v>
          </cell>
          <cell r="S116">
            <v>79.2</v>
          </cell>
          <cell r="U116">
            <v>0</v>
          </cell>
          <cell r="V116">
            <v>0</v>
          </cell>
        </row>
        <row r="117">
          <cell r="C117" t="str">
            <v>UPA CABO DE SANTO AGOSTINHO - C.G 012/2022</v>
          </cell>
          <cell r="E117" t="str">
            <v>LUANA CIBELE GOUVEIA</v>
          </cell>
          <cell r="F117" t="str">
            <v>2 - Outros Profissionais da Saúde</v>
          </cell>
          <cell r="G117">
            <v>322205</v>
          </cell>
          <cell r="H117">
            <v>45078</v>
          </cell>
          <cell r="J117">
            <v>162.62</v>
          </cell>
          <cell r="L117">
            <v>226.7</v>
          </cell>
          <cell r="M117">
            <v>6.6</v>
          </cell>
          <cell r="O117">
            <v>2.84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CABO DE SANTO AGOSTINHO - C.G 012/2022</v>
          </cell>
          <cell r="E118" t="str">
            <v>MARCIA PATRICIA DE LACERDA</v>
          </cell>
          <cell r="F118" t="str">
            <v>2 - Outros Profissionais da Saúde</v>
          </cell>
          <cell r="G118">
            <v>322205</v>
          </cell>
          <cell r="H118">
            <v>45078</v>
          </cell>
          <cell r="J118">
            <v>180.36</v>
          </cell>
          <cell r="L118">
            <v>226.7</v>
          </cell>
          <cell r="M118">
            <v>6.6</v>
          </cell>
          <cell r="O118">
            <v>2.84</v>
          </cell>
          <cell r="P118">
            <v>0</v>
          </cell>
          <cell r="R118">
            <v>173.8</v>
          </cell>
          <cell r="S118">
            <v>79.8</v>
          </cell>
          <cell r="U118">
            <v>0</v>
          </cell>
          <cell r="V118">
            <v>0</v>
          </cell>
        </row>
        <row r="119">
          <cell r="C119" t="str">
            <v>UPA CABO DE SANTO AGOSTINHO - C.G 012/2022</v>
          </cell>
          <cell r="E119" t="str">
            <v>MARIA DO CARMO CONCEICAO DOS SANTOS</v>
          </cell>
          <cell r="F119" t="str">
            <v>2 - Outros Profissionais da Saúde</v>
          </cell>
          <cell r="G119">
            <v>322205</v>
          </cell>
          <cell r="H119">
            <v>45078</v>
          </cell>
          <cell r="J119">
            <v>162.63</v>
          </cell>
          <cell r="L119">
            <v>226.7</v>
          </cell>
          <cell r="M119">
            <v>6.6</v>
          </cell>
          <cell r="O119">
            <v>2.84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CABO DE SANTO AGOSTINHO - C.G 012/2022</v>
          </cell>
          <cell r="E120" t="str">
            <v>MARIA DO CARMO SANTOS FERREIRA</v>
          </cell>
          <cell r="F120" t="str">
            <v>2 - Outros Profissionais da Saúde</v>
          </cell>
          <cell r="G120">
            <v>223505</v>
          </cell>
          <cell r="H120">
            <v>45078</v>
          </cell>
          <cell r="J120">
            <v>351.71</v>
          </cell>
          <cell r="L120">
            <v>226.7</v>
          </cell>
          <cell r="M120">
            <v>3.05</v>
          </cell>
          <cell r="O120">
            <v>4.95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CABO DE SANTO AGOSTINHO - C.G 012/2022</v>
          </cell>
          <cell r="E121" t="str">
            <v>MARIA GABRIELA ALVES DA SILVA</v>
          </cell>
          <cell r="F121" t="str">
            <v>2 - Outros Profissionais da Saúde</v>
          </cell>
          <cell r="G121">
            <v>322205</v>
          </cell>
          <cell r="H121">
            <v>45078</v>
          </cell>
          <cell r="J121">
            <v>213.06</v>
          </cell>
          <cell r="L121">
            <v>0</v>
          </cell>
          <cell r="M121">
            <v>0</v>
          </cell>
          <cell r="O121">
            <v>2.84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CABO DE SANTO AGOSTINHO - C.G 012/2022</v>
          </cell>
          <cell r="E122" t="str">
            <v>MARIA JOSE DE SOUZA</v>
          </cell>
          <cell r="F122" t="str">
            <v>2 - Outros Profissionais da Saúde</v>
          </cell>
          <cell r="G122">
            <v>322205</v>
          </cell>
          <cell r="H122">
            <v>45078</v>
          </cell>
          <cell r="J122">
            <v>0</v>
          </cell>
          <cell r="L122">
            <v>0</v>
          </cell>
          <cell r="M122">
            <v>0</v>
          </cell>
          <cell r="O122">
            <v>2.84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CABO DE SANTO AGOSTINHO - C.G 012/2022</v>
          </cell>
          <cell r="E123" t="str">
            <v>MARIA JOSE TEODOZIO</v>
          </cell>
          <cell r="F123" t="str">
            <v>2 - Outros Profissionais da Saúde</v>
          </cell>
          <cell r="G123">
            <v>322205</v>
          </cell>
          <cell r="H123">
            <v>45078</v>
          </cell>
          <cell r="J123">
            <v>180.31</v>
          </cell>
          <cell r="L123">
            <v>0</v>
          </cell>
          <cell r="M123">
            <v>0</v>
          </cell>
          <cell r="O123">
            <v>2.84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CABO DE SANTO AGOSTINHO - C.G 012/2022</v>
          </cell>
          <cell r="E124" t="str">
            <v>MARIA JOSELIA EVARISTO DE OLIVEIRA</v>
          </cell>
          <cell r="F124" t="str">
            <v>2 - Outros Profissionais da Saúde</v>
          </cell>
          <cell r="G124">
            <v>322205</v>
          </cell>
          <cell r="H124">
            <v>45078</v>
          </cell>
          <cell r="J124">
            <v>162.63</v>
          </cell>
          <cell r="L124">
            <v>226.7</v>
          </cell>
          <cell r="M124">
            <v>6.6</v>
          </cell>
          <cell r="O124">
            <v>2.84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CABO DE SANTO AGOSTINHO - C.G 012/2022</v>
          </cell>
          <cell r="E125" t="str">
            <v>MARIA LUIZA DE SOUZA SENA</v>
          </cell>
          <cell r="F125" t="str">
            <v>2 - Outros Profissionais da Saúde</v>
          </cell>
          <cell r="G125">
            <v>322205</v>
          </cell>
          <cell r="H125">
            <v>45078</v>
          </cell>
          <cell r="J125">
            <v>71.77</v>
          </cell>
          <cell r="L125">
            <v>226.7</v>
          </cell>
          <cell r="M125">
            <v>6.6</v>
          </cell>
          <cell r="O125">
            <v>2.84</v>
          </cell>
          <cell r="P125">
            <v>0</v>
          </cell>
          <cell r="R125">
            <v>92.95</v>
          </cell>
          <cell r="S125">
            <v>39.9</v>
          </cell>
          <cell r="U125">
            <v>0</v>
          </cell>
          <cell r="V125">
            <v>0</v>
          </cell>
        </row>
        <row r="126">
          <cell r="C126" t="str">
            <v>UPA CABO DE SANTO AGOSTINHO - C.G 012/2022</v>
          </cell>
          <cell r="E126" t="str">
            <v>MARIA VALDETE DE AZEVEDO</v>
          </cell>
          <cell r="F126" t="str">
            <v>2 - Outros Profissionais da Saúde</v>
          </cell>
          <cell r="G126">
            <v>513505</v>
          </cell>
          <cell r="H126">
            <v>45078</v>
          </cell>
          <cell r="J126">
            <v>152.06</v>
          </cell>
          <cell r="L126">
            <v>226.7</v>
          </cell>
          <cell r="M126">
            <v>6.6</v>
          </cell>
          <cell r="O126">
            <v>2.84</v>
          </cell>
          <cell r="P126">
            <v>0</v>
          </cell>
          <cell r="R126">
            <v>341.8</v>
          </cell>
          <cell r="S126">
            <v>79.2</v>
          </cell>
          <cell r="U126">
            <v>0</v>
          </cell>
          <cell r="V126">
            <v>0</v>
          </cell>
        </row>
        <row r="127">
          <cell r="C127" t="str">
            <v>UPA CABO DE SANTO AGOSTINHO - C.G 012/2022</v>
          </cell>
          <cell r="E127" t="str">
            <v>MARIETA CARVALHO TORRES GALINDO</v>
          </cell>
          <cell r="F127" t="str">
            <v>3 - Administrativo</v>
          </cell>
          <cell r="G127">
            <v>131205</v>
          </cell>
          <cell r="H127">
            <v>45078</v>
          </cell>
          <cell r="J127">
            <v>864.42</v>
          </cell>
          <cell r="L127">
            <v>226.7</v>
          </cell>
          <cell r="M127">
            <v>6.6</v>
          </cell>
          <cell r="O127">
            <v>21.91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CABO DE SANTO AGOSTINHO - C.G 012/2022</v>
          </cell>
          <cell r="E128" t="str">
            <v>MARILENE LINDALVA DA SILVA</v>
          </cell>
          <cell r="F128" t="str">
            <v>2 - Outros Profissionais da Saúde</v>
          </cell>
          <cell r="G128">
            <v>322205</v>
          </cell>
          <cell r="H128">
            <v>45078</v>
          </cell>
          <cell r="J128">
            <v>162.62</v>
          </cell>
          <cell r="L128">
            <v>226.7</v>
          </cell>
          <cell r="M128">
            <v>6.6</v>
          </cell>
          <cell r="O128">
            <v>2.84</v>
          </cell>
          <cell r="P128">
            <v>0</v>
          </cell>
          <cell r="R128">
            <v>173.8</v>
          </cell>
          <cell r="S128">
            <v>79.8</v>
          </cell>
          <cell r="U128">
            <v>0</v>
          </cell>
          <cell r="V128">
            <v>0</v>
          </cell>
        </row>
        <row r="129">
          <cell r="C129" t="str">
            <v>UPA CABO DE SANTO AGOSTINHO - C.G 012/2022</v>
          </cell>
          <cell r="E129" t="str">
            <v>MARTA MARIA DE SOUZA</v>
          </cell>
          <cell r="F129" t="str">
            <v>2 - Outros Profissionais da Saúde</v>
          </cell>
          <cell r="G129">
            <v>513505</v>
          </cell>
          <cell r="H129">
            <v>45078</v>
          </cell>
          <cell r="J129">
            <v>126.73</v>
          </cell>
          <cell r="L129">
            <v>226.7</v>
          </cell>
          <cell r="M129">
            <v>6.6</v>
          </cell>
          <cell r="O129">
            <v>2.84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CABO DE SANTO AGOSTINHO - C.G 012/2022</v>
          </cell>
          <cell r="E130" t="str">
            <v>MATEUS HENRIQUE DA SILVA SOUZA</v>
          </cell>
          <cell r="F130" t="str">
            <v>3 - Administrativo</v>
          </cell>
          <cell r="G130">
            <v>411005</v>
          </cell>
          <cell r="H130">
            <v>45078</v>
          </cell>
          <cell r="J130">
            <v>12.4</v>
          </cell>
          <cell r="L130">
            <v>0</v>
          </cell>
          <cell r="M130">
            <v>0</v>
          </cell>
          <cell r="O130">
            <v>2.84</v>
          </cell>
          <cell r="P130">
            <v>0</v>
          </cell>
          <cell r="R130">
            <v>257.24</v>
          </cell>
          <cell r="S130">
            <v>37.200000000000003</v>
          </cell>
          <cell r="U130">
            <v>0</v>
          </cell>
          <cell r="V130">
            <v>0</v>
          </cell>
        </row>
        <row r="131">
          <cell r="C131" t="str">
            <v>UPA CABO DE SANTO AGOSTINHO - C.G 012/2022</v>
          </cell>
          <cell r="E131" t="str">
            <v>MATHEUS AUGUSTO DA SILVA LIMA</v>
          </cell>
          <cell r="F131" t="str">
            <v>2 - Outros Profissionais da Saúde</v>
          </cell>
          <cell r="G131">
            <v>521130</v>
          </cell>
          <cell r="H131">
            <v>45078</v>
          </cell>
          <cell r="J131">
            <v>142.71</v>
          </cell>
          <cell r="L131">
            <v>226.7</v>
          </cell>
          <cell r="M131">
            <v>6.6</v>
          </cell>
          <cell r="O131">
            <v>2.84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CABO DE SANTO AGOSTINHO - C.G 012/2022</v>
          </cell>
          <cell r="E132" t="str">
            <v>MAXMILAN JOSE DA SILVA</v>
          </cell>
          <cell r="F132" t="str">
            <v>2 - Outros Profissionais da Saúde</v>
          </cell>
          <cell r="G132">
            <v>766420</v>
          </cell>
          <cell r="H132">
            <v>45078</v>
          </cell>
          <cell r="J132">
            <v>147.85</v>
          </cell>
          <cell r="L132">
            <v>226.7</v>
          </cell>
          <cell r="M132">
            <v>6.6</v>
          </cell>
          <cell r="O132">
            <v>2.84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CABO DE SANTO AGOSTINHO - C.G 012/2022</v>
          </cell>
          <cell r="E133" t="str">
            <v>MAYARA THAINA TRAJANO DOS SANTOS SILVA</v>
          </cell>
          <cell r="F133" t="str">
            <v>2 - Outros Profissionais da Saúde</v>
          </cell>
          <cell r="G133">
            <v>223710</v>
          </cell>
          <cell r="H133">
            <v>45078</v>
          </cell>
          <cell r="J133">
            <v>377.15</v>
          </cell>
          <cell r="L133">
            <v>0</v>
          </cell>
          <cell r="M133">
            <v>0</v>
          </cell>
          <cell r="O133">
            <v>2.84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CABO DE SANTO AGOSTINHO - C.G 012/2022</v>
          </cell>
          <cell r="E134" t="str">
            <v>MAYRA KEVILIN MARTINS FEITOSA</v>
          </cell>
          <cell r="F134" t="str">
            <v>3 - Administrativo</v>
          </cell>
          <cell r="G134">
            <v>411005</v>
          </cell>
          <cell r="H134">
            <v>45078</v>
          </cell>
          <cell r="J134">
            <v>10.74</v>
          </cell>
          <cell r="L134">
            <v>226.7</v>
          </cell>
          <cell r="M134">
            <v>6.6</v>
          </cell>
          <cell r="O134">
            <v>2.84</v>
          </cell>
          <cell r="P134">
            <v>0</v>
          </cell>
          <cell r="R134">
            <v>259.62</v>
          </cell>
          <cell r="S134">
            <v>32.24</v>
          </cell>
          <cell r="U134">
            <v>77.569999999999993</v>
          </cell>
          <cell r="V134">
            <v>0</v>
          </cell>
          <cell r="X134" t="str">
            <v>AUX. CRECHE FEDERAÇÃO</v>
          </cell>
        </row>
        <row r="135">
          <cell r="C135" t="str">
            <v>UPA CABO DE SANTO AGOSTINHO - C.G 012/2022</v>
          </cell>
          <cell r="E135" t="str">
            <v>MELANIA DE LIMA SERPA OLIVEIRA</v>
          </cell>
          <cell r="F135" t="str">
            <v>2 - Outros Profissionais da Saúde</v>
          </cell>
          <cell r="G135">
            <v>223505</v>
          </cell>
          <cell r="H135">
            <v>45078</v>
          </cell>
          <cell r="J135">
            <v>312.88</v>
          </cell>
          <cell r="L135">
            <v>226.7</v>
          </cell>
          <cell r="M135">
            <v>3.05</v>
          </cell>
          <cell r="O135">
            <v>4.95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CABO DE SANTO AGOSTINHO - C.G 012/2022</v>
          </cell>
          <cell r="E136" t="str">
            <v>MICAEL JOSE DA SILVA</v>
          </cell>
          <cell r="F136" t="str">
            <v>2 - Outros Profissionais da Saúde</v>
          </cell>
          <cell r="G136">
            <v>766420</v>
          </cell>
          <cell r="H136">
            <v>45078</v>
          </cell>
          <cell r="J136">
            <v>159.66999999999999</v>
          </cell>
          <cell r="L136">
            <v>226.69</v>
          </cell>
          <cell r="M136">
            <v>6.6</v>
          </cell>
          <cell r="O136">
            <v>2.84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CABO DE SANTO AGOSTINHO - C.G 012/2022</v>
          </cell>
          <cell r="E137" t="str">
            <v>MICHELLE CRISTINA CAMPOS VIEIRA</v>
          </cell>
          <cell r="F137" t="str">
            <v>3 - Administrativo</v>
          </cell>
          <cell r="G137">
            <v>351605</v>
          </cell>
          <cell r="H137">
            <v>45078</v>
          </cell>
          <cell r="J137">
            <v>29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CABO DE SANTO AGOSTINHO - C.G 012/2022</v>
          </cell>
          <cell r="E138" t="str">
            <v>MICHELLE DE SANTANA DAMASCENO</v>
          </cell>
          <cell r="F138" t="str">
            <v>3 - Administrativo</v>
          </cell>
          <cell r="G138">
            <v>422110</v>
          </cell>
          <cell r="H138">
            <v>45078</v>
          </cell>
          <cell r="J138">
            <v>126.72</v>
          </cell>
          <cell r="L138">
            <v>226.69</v>
          </cell>
          <cell r="M138">
            <v>6.6</v>
          </cell>
          <cell r="O138">
            <v>2.84</v>
          </cell>
          <cell r="P138">
            <v>0</v>
          </cell>
          <cell r="R138">
            <v>279.22000000000003</v>
          </cell>
          <cell r="S138">
            <v>79.2</v>
          </cell>
          <cell r="U138">
            <v>0</v>
          </cell>
          <cell r="V138">
            <v>0</v>
          </cell>
        </row>
        <row r="139">
          <cell r="C139" t="str">
            <v>UPA CABO DE SANTO AGOSTINHO - C.G 012/2022</v>
          </cell>
          <cell r="E139" t="str">
            <v xml:space="preserve">MICHELLE GOMES DE QUEIROZ </v>
          </cell>
          <cell r="F139" t="str">
            <v>2 - Outros Profissionais da Saúde</v>
          </cell>
          <cell r="G139">
            <v>322205</v>
          </cell>
          <cell r="H139">
            <v>45078</v>
          </cell>
          <cell r="J139">
            <v>135.53</v>
          </cell>
          <cell r="L139">
            <v>226.69</v>
          </cell>
          <cell r="M139">
            <v>6.6</v>
          </cell>
          <cell r="O139">
            <v>2.84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CABO DE SANTO AGOSTINHO - C.G 012/2022</v>
          </cell>
          <cell r="E140" t="str">
            <v>MICILENE ALEXANDRE DA SILVA</v>
          </cell>
          <cell r="F140" t="str">
            <v>2 - Outros Profissionais da Saúde</v>
          </cell>
          <cell r="G140">
            <v>322205</v>
          </cell>
          <cell r="H140">
            <v>45078</v>
          </cell>
          <cell r="J140">
            <v>135.52000000000001</v>
          </cell>
          <cell r="L140">
            <v>226.69</v>
          </cell>
          <cell r="M140">
            <v>6.6</v>
          </cell>
          <cell r="O140">
            <v>2.84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CABO DE SANTO AGOSTINHO - C.G 012/2022</v>
          </cell>
          <cell r="E141" t="str">
            <v>MISAEL JOSE DO NASCIMENTO</v>
          </cell>
          <cell r="F141" t="str">
            <v>3 - Administrativo</v>
          </cell>
          <cell r="G141">
            <v>514310</v>
          </cell>
          <cell r="H141">
            <v>45078</v>
          </cell>
          <cell r="J141">
            <v>191.72</v>
          </cell>
          <cell r="L141">
            <v>226.69</v>
          </cell>
          <cell r="M141">
            <v>6.6</v>
          </cell>
          <cell r="O141">
            <v>2.84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CABO DE SANTO AGOSTINHO - C.G 012/2022</v>
          </cell>
          <cell r="E142" t="str">
            <v>MONICA LOPES CAMPOS</v>
          </cell>
          <cell r="F142" t="str">
            <v>3 - Administrativo</v>
          </cell>
          <cell r="G142">
            <v>422110</v>
          </cell>
          <cell r="H142">
            <v>45078</v>
          </cell>
          <cell r="J142">
            <v>181.81</v>
          </cell>
          <cell r="L142">
            <v>0</v>
          </cell>
          <cell r="M142">
            <v>0</v>
          </cell>
          <cell r="O142">
            <v>2.84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CABO DE SANTO AGOSTINHO - C.G 012/2022</v>
          </cell>
          <cell r="E143" t="str">
            <v>NATALY FERREIRA DE SANTANA</v>
          </cell>
          <cell r="F143" t="str">
            <v>3 - Administrativo</v>
          </cell>
          <cell r="G143">
            <v>422110</v>
          </cell>
          <cell r="H143">
            <v>45078</v>
          </cell>
          <cell r="J143">
            <v>146.07</v>
          </cell>
          <cell r="L143">
            <v>226.69</v>
          </cell>
          <cell r="M143">
            <v>6.6</v>
          </cell>
          <cell r="O143">
            <v>2.84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CABO DE SANTO AGOSTINHO - C.G 012/2022</v>
          </cell>
          <cell r="E144" t="str">
            <v>PATRICIA HEMYLLY NORONHA SOARES ROSA</v>
          </cell>
          <cell r="F144" t="str">
            <v>2 - Outros Profissionais da Saúde</v>
          </cell>
          <cell r="G144">
            <v>322205</v>
          </cell>
          <cell r="H144">
            <v>45078</v>
          </cell>
          <cell r="J144">
            <v>162.62</v>
          </cell>
          <cell r="L144">
            <v>226.69</v>
          </cell>
          <cell r="M144">
            <v>6.6</v>
          </cell>
          <cell r="O144">
            <v>2.84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CABO DE SANTO AGOSTINHO - C.G 012/2022</v>
          </cell>
          <cell r="E145" t="str">
            <v>PATRICIA MARIA DA SILVA</v>
          </cell>
          <cell r="F145" t="str">
            <v>2 - Outros Profissionais da Saúde</v>
          </cell>
          <cell r="G145">
            <v>322205</v>
          </cell>
          <cell r="H145">
            <v>45078</v>
          </cell>
          <cell r="J145">
            <v>162.62</v>
          </cell>
          <cell r="L145">
            <v>226.69</v>
          </cell>
          <cell r="M145">
            <v>6.6</v>
          </cell>
          <cell r="O145">
            <v>2.84</v>
          </cell>
          <cell r="P145">
            <v>0</v>
          </cell>
          <cell r="R145">
            <v>151.30000000000001</v>
          </cell>
          <cell r="S145">
            <v>79.8</v>
          </cell>
          <cell r="U145">
            <v>0</v>
          </cell>
          <cell r="V145">
            <v>0</v>
          </cell>
        </row>
        <row r="146">
          <cell r="C146" t="str">
            <v>UPA CABO DE SANTO AGOSTINHO - C.G 012/2022</v>
          </cell>
          <cell r="E146" t="str">
            <v>PAULA CHRISTINE SENA RODRIGUES</v>
          </cell>
          <cell r="F146" t="str">
            <v>2 - Outros Profissionais da Saúde</v>
          </cell>
          <cell r="G146">
            <v>251605</v>
          </cell>
          <cell r="H146">
            <v>45078</v>
          </cell>
          <cell r="J146">
            <v>302.08</v>
          </cell>
          <cell r="L146">
            <v>226.69</v>
          </cell>
          <cell r="M146">
            <v>6.6</v>
          </cell>
          <cell r="O146">
            <v>2.84</v>
          </cell>
          <cell r="P146">
            <v>0</v>
          </cell>
          <cell r="R146">
            <v>199.8</v>
          </cell>
          <cell r="S146">
            <v>172.96</v>
          </cell>
          <cell r="U146">
            <v>0</v>
          </cell>
          <cell r="V146">
            <v>0</v>
          </cell>
        </row>
        <row r="147">
          <cell r="C147" t="str">
            <v>UPA CABO DE SANTO AGOSTINHO - C.G 012/2022</v>
          </cell>
          <cell r="E147" t="str">
            <v>PAULO JOSE ALVES SALDANHA FALCAO</v>
          </cell>
          <cell r="F147" t="str">
            <v>2 - Outros Profissionais da Saúde</v>
          </cell>
          <cell r="G147">
            <v>324115</v>
          </cell>
          <cell r="H147">
            <v>45078</v>
          </cell>
          <cell r="J147">
            <v>420.19</v>
          </cell>
          <cell r="L147">
            <v>0</v>
          </cell>
          <cell r="M147">
            <v>0</v>
          </cell>
          <cell r="O147">
            <v>2.84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 CABO DE SANTO AGOSTINHO - C.G 012/2022</v>
          </cell>
          <cell r="E148" t="str">
            <v>PRISCILA BEZERRA DA SILVA SANTOS</v>
          </cell>
          <cell r="F148" t="str">
            <v>2 - Outros Profissionais da Saúde</v>
          </cell>
          <cell r="G148">
            <v>322205</v>
          </cell>
          <cell r="H148">
            <v>45078</v>
          </cell>
          <cell r="J148">
            <v>135.52000000000001</v>
          </cell>
          <cell r="L148">
            <v>226.69</v>
          </cell>
          <cell r="M148">
            <v>6.6</v>
          </cell>
          <cell r="O148">
            <v>2.84</v>
          </cell>
          <cell r="P148">
            <v>0</v>
          </cell>
          <cell r="R148">
            <v>173.8</v>
          </cell>
          <cell r="S148">
            <v>79.8</v>
          </cell>
          <cell r="U148">
            <v>0</v>
          </cell>
          <cell r="V148">
            <v>0</v>
          </cell>
        </row>
        <row r="149">
          <cell r="C149" t="str">
            <v>UPA CABO DE SANTO AGOSTINHO - C.G 012/2022</v>
          </cell>
          <cell r="E149" t="str">
            <v>PRISCILLA KAROLINA JUSTINO DE OLIVEIRA SANTOS</v>
          </cell>
          <cell r="F149" t="str">
            <v>2 - Outros Profissionais da Saúde</v>
          </cell>
          <cell r="G149">
            <v>322205</v>
          </cell>
          <cell r="H149">
            <v>45078</v>
          </cell>
          <cell r="J149">
            <v>135.52000000000001</v>
          </cell>
          <cell r="L149">
            <v>226.69</v>
          </cell>
          <cell r="M149">
            <v>6.6</v>
          </cell>
          <cell r="O149">
            <v>2.84</v>
          </cell>
          <cell r="P149">
            <v>0</v>
          </cell>
          <cell r="R149">
            <v>252.2</v>
          </cell>
          <cell r="S149">
            <v>79.8</v>
          </cell>
          <cell r="U149">
            <v>0</v>
          </cell>
          <cell r="V149">
            <v>0</v>
          </cell>
        </row>
        <row r="150">
          <cell r="C150" t="str">
            <v>UPA CABO DE SANTO AGOSTINHO - C.G 012/2022</v>
          </cell>
          <cell r="E150" t="str">
            <v>RAFAELA BEZERRA DA SILVA</v>
          </cell>
          <cell r="F150" t="str">
            <v>2 - Outros Profissionais da Saúde</v>
          </cell>
          <cell r="G150">
            <v>521130</v>
          </cell>
          <cell r="H150">
            <v>45078</v>
          </cell>
          <cell r="J150">
            <v>0</v>
          </cell>
          <cell r="K150">
            <v>1039.1400000000001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173.8</v>
          </cell>
          <cell r="S150">
            <v>168</v>
          </cell>
          <cell r="U150">
            <v>0</v>
          </cell>
          <cell r="V150">
            <v>0</v>
          </cell>
        </row>
        <row r="151">
          <cell r="C151" t="str">
            <v>UPA CABO DE SANTO AGOSTINHO - C.G 012/2022</v>
          </cell>
          <cell r="E151" t="str">
            <v>RAUL HENRIQUE DE SOUZA LEAL</v>
          </cell>
          <cell r="F151" t="str">
            <v>2 - Outros Profissionais da Saúde</v>
          </cell>
          <cell r="G151">
            <v>223505</v>
          </cell>
          <cell r="H151">
            <v>45078</v>
          </cell>
          <cell r="J151">
            <v>1036.5</v>
          </cell>
          <cell r="L151">
            <v>226.69</v>
          </cell>
          <cell r="M151">
            <v>3.59</v>
          </cell>
          <cell r="O151">
            <v>4.95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CABO DE SANTO AGOSTINHO - C.G 012/2022</v>
          </cell>
          <cell r="E152" t="str">
            <v>REZIM FRANCISCO DA SILVA</v>
          </cell>
          <cell r="F152" t="str">
            <v>3 - Administrativo</v>
          </cell>
          <cell r="G152">
            <v>514310</v>
          </cell>
          <cell r="H152">
            <v>45078</v>
          </cell>
          <cell r="J152">
            <v>162.46</v>
          </cell>
          <cell r="L152">
            <v>226.69</v>
          </cell>
          <cell r="M152">
            <v>6.6</v>
          </cell>
          <cell r="O152">
            <v>2.84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CABO DE SANTO AGOSTINHO - C.G 012/2022</v>
          </cell>
          <cell r="E153" t="str">
            <v>RICARDO JOSE FERNANDES DA SILVA</v>
          </cell>
          <cell r="F153" t="str">
            <v>2 - Outros Profissionais da Saúde</v>
          </cell>
          <cell r="G153">
            <v>766420</v>
          </cell>
          <cell r="H153">
            <v>45078</v>
          </cell>
          <cell r="J153">
            <v>286.26</v>
          </cell>
          <cell r="L153">
            <v>226.69</v>
          </cell>
          <cell r="M153">
            <v>6.6</v>
          </cell>
          <cell r="O153">
            <v>2.84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CABO DE SANTO AGOSTINHO - C.G 012/2022</v>
          </cell>
          <cell r="E154" t="str">
            <v>ROBERTA SORIANO MACEDO</v>
          </cell>
          <cell r="F154" t="str">
            <v>2 - Outros Profissionais da Saúde</v>
          </cell>
          <cell r="G154">
            <v>251605</v>
          </cell>
          <cell r="H154">
            <v>45078</v>
          </cell>
          <cell r="J154">
            <v>254.41</v>
          </cell>
          <cell r="L154">
            <v>226.69</v>
          </cell>
          <cell r="M154">
            <v>6.6</v>
          </cell>
          <cell r="O154">
            <v>2.84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CABO DE SANTO AGOSTINHO - C.G 012/2022</v>
          </cell>
          <cell r="E155" t="str">
            <v>ROMULO CESAR SAMPAIO PEIXOTO FILHO</v>
          </cell>
          <cell r="F155" t="str">
            <v>3 - Administrativo</v>
          </cell>
          <cell r="G155">
            <v>223445</v>
          </cell>
          <cell r="H155">
            <v>45078</v>
          </cell>
          <cell r="J155">
            <v>600.96</v>
          </cell>
          <cell r="L155">
            <v>226.69</v>
          </cell>
          <cell r="M155">
            <v>6.6</v>
          </cell>
          <cell r="O155">
            <v>2.84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CABO DE SANTO AGOSTINHO - C.G 012/2022</v>
          </cell>
          <cell r="E156" t="str">
            <v>ROSALYN CORREIA PEREGRINO</v>
          </cell>
          <cell r="F156" t="str">
            <v>2 - Outros Profissionais da Saúde</v>
          </cell>
          <cell r="G156">
            <v>223505</v>
          </cell>
          <cell r="H156">
            <v>45078</v>
          </cell>
          <cell r="J156">
            <v>290.32</v>
          </cell>
          <cell r="L156">
            <v>226.69</v>
          </cell>
          <cell r="M156">
            <v>3.05</v>
          </cell>
          <cell r="O156">
            <v>4.95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CABO DE SANTO AGOSTINHO - C.G 012/2022</v>
          </cell>
          <cell r="E157" t="str">
            <v>ROSANGELA MARIA DE OLIVEIRA</v>
          </cell>
          <cell r="F157" t="str">
            <v>2 - Outros Profissionais da Saúde</v>
          </cell>
          <cell r="G157">
            <v>515205</v>
          </cell>
          <cell r="H157">
            <v>45078</v>
          </cell>
          <cell r="J157">
            <v>126.72</v>
          </cell>
          <cell r="L157">
            <v>226.69</v>
          </cell>
          <cell r="M157">
            <v>6.6</v>
          </cell>
          <cell r="O157">
            <v>2.84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CABO DE SANTO AGOSTINHO - C.G 012/2022</v>
          </cell>
          <cell r="E158" t="str">
            <v>SANDRA DE OLIVEIRA PAZ MAGALHAES</v>
          </cell>
          <cell r="F158" t="str">
            <v>3 - Administrativo</v>
          </cell>
          <cell r="G158">
            <v>252210</v>
          </cell>
          <cell r="H158">
            <v>45078</v>
          </cell>
          <cell r="J158">
            <v>253.05</v>
          </cell>
          <cell r="L158">
            <v>226.69</v>
          </cell>
          <cell r="M158">
            <v>6.6</v>
          </cell>
          <cell r="O158">
            <v>2.84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CABO DE SANTO AGOSTINHO - C.G 012/2022</v>
          </cell>
          <cell r="E159" t="str">
            <v>SAULO DE TASSO RIBEIRO DA SILVA</v>
          </cell>
          <cell r="F159" t="str">
            <v>2 - Outros Profissionais da Saúde</v>
          </cell>
          <cell r="G159">
            <v>324115</v>
          </cell>
          <cell r="H159">
            <v>45078</v>
          </cell>
          <cell r="J159">
            <v>297.07</v>
          </cell>
          <cell r="L159">
            <v>226.69</v>
          </cell>
          <cell r="M159">
            <v>6.6</v>
          </cell>
          <cell r="O159">
            <v>2.84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CABO DE SANTO AGOSTINHO - C.G 012/2022</v>
          </cell>
          <cell r="E160" t="str">
            <v>SUENIA FRANCA DOS SANTOS</v>
          </cell>
          <cell r="F160" t="str">
            <v>3 - Administrativo</v>
          </cell>
          <cell r="G160">
            <v>351605</v>
          </cell>
          <cell r="H160">
            <v>45078</v>
          </cell>
          <cell r="J160">
            <v>143.02000000000001</v>
          </cell>
          <cell r="L160">
            <v>226.69</v>
          </cell>
          <cell r="M160">
            <v>6.6</v>
          </cell>
          <cell r="O160">
            <v>2.84</v>
          </cell>
          <cell r="P160">
            <v>0</v>
          </cell>
          <cell r="R160">
            <v>0</v>
          </cell>
          <cell r="S160">
            <v>0</v>
          </cell>
          <cell r="U160">
            <v>77.569999999999993</v>
          </cell>
          <cell r="V160">
            <v>0</v>
          </cell>
          <cell r="X160" t="str">
            <v>AUX. CRECHE FEDERAÇÃO</v>
          </cell>
        </row>
        <row r="161">
          <cell r="C161" t="str">
            <v>UPA CABO DE SANTO AGOSTINHO - C.G 012/2022</v>
          </cell>
          <cell r="E161" t="str">
            <v>TAISA DAIANE CORREIA DA SILVA</v>
          </cell>
          <cell r="F161" t="str">
            <v>2 - Outros Profissionais da Saúde</v>
          </cell>
          <cell r="G161">
            <v>223505</v>
          </cell>
          <cell r="H161">
            <v>45078</v>
          </cell>
          <cell r="J161">
            <v>112.77</v>
          </cell>
          <cell r="L161">
            <v>226.69</v>
          </cell>
          <cell r="M161">
            <v>1.49</v>
          </cell>
          <cell r="O161">
            <v>4.95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CABO DE SANTO AGOSTINHO - C.G 012/2022</v>
          </cell>
          <cell r="E162" t="str">
            <v>TATIANE COSMA DA SILVA</v>
          </cell>
          <cell r="F162" t="str">
            <v>2 - Outros Profissionais da Saúde</v>
          </cell>
          <cell r="G162">
            <v>322205</v>
          </cell>
          <cell r="H162">
            <v>45078</v>
          </cell>
          <cell r="J162">
            <v>135.52000000000001</v>
          </cell>
          <cell r="L162">
            <v>226.69</v>
          </cell>
          <cell r="M162">
            <v>6.6</v>
          </cell>
          <cell r="O162">
            <v>2.84</v>
          </cell>
          <cell r="P162">
            <v>0</v>
          </cell>
          <cell r="R162">
            <v>105.42</v>
          </cell>
          <cell r="S162">
            <v>79.8</v>
          </cell>
          <cell r="U162">
            <v>0</v>
          </cell>
          <cell r="V162">
            <v>0</v>
          </cell>
        </row>
        <row r="163">
          <cell r="C163" t="str">
            <v>UPA CABO DE SANTO AGOSTINHO - C.G 012/2022</v>
          </cell>
          <cell r="E163" t="str">
            <v>THAMYRIS BOURBON DE QUEIROZ MELO</v>
          </cell>
          <cell r="F163" t="str">
            <v>2 - Outros Profissionais da Saúde</v>
          </cell>
          <cell r="G163">
            <v>251605</v>
          </cell>
          <cell r="H163">
            <v>45078</v>
          </cell>
          <cell r="J163">
            <v>302.08</v>
          </cell>
          <cell r="L163">
            <v>226.69</v>
          </cell>
          <cell r="M163">
            <v>6.6</v>
          </cell>
          <cell r="O163">
            <v>2.84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CABO DE SANTO AGOSTINHO - C.G 012/2022</v>
          </cell>
          <cell r="E164" t="str">
            <v>VALDOMIRO FERREIRA DA SILVA FILHO</v>
          </cell>
          <cell r="F164" t="str">
            <v>3 - Administrativo</v>
          </cell>
          <cell r="G164">
            <v>516345</v>
          </cell>
          <cell r="H164">
            <v>45078</v>
          </cell>
          <cell r="J164">
            <v>126.73</v>
          </cell>
          <cell r="L164">
            <v>226.69</v>
          </cell>
          <cell r="M164">
            <v>6.6</v>
          </cell>
          <cell r="O164">
            <v>2.84</v>
          </cell>
          <cell r="P164">
            <v>0</v>
          </cell>
          <cell r="R164">
            <v>296.8</v>
          </cell>
          <cell r="S164">
            <v>79.2</v>
          </cell>
          <cell r="U164">
            <v>0</v>
          </cell>
          <cell r="V164">
            <v>0</v>
          </cell>
        </row>
        <row r="165">
          <cell r="C165" t="str">
            <v>UPA CABO DE SANTO AGOSTINHO - C.G 012/2022</v>
          </cell>
          <cell r="E165" t="str">
            <v>VIVIANE LAURENTINO DO NASCIMENTO</v>
          </cell>
          <cell r="F165" t="str">
            <v>2 - Outros Profissionais da Saúde</v>
          </cell>
          <cell r="G165">
            <v>223505</v>
          </cell>
          <cell r="H165">
            <v>45078</v>
          </cell>
          <cell r="J165">
            <v>290.31</v>
          </cell>
          <cell r="L165">
            <v>226.69</v>
          </cell>
          <cell r="M165">
            <v>3.05</v>
          </cell>
          <cell r="O165">
            <v>4.95</v>
          </cell>
          <cell r="P165">
            <v>0</v>
          </cell>
          <cell r="R165">
            <v>140.19999999999999</v>
          </cell>
          <cell r="S165">
            <v>122.12</v>
          </cell>
          <cell r="U165">
            <v>0</v>
          </cell>
          <cell r="V165">
            <v>0</v>
          </cell>
        </row>
        <row r="166">
          <cell r="C166" t="str">
            <v>UPA CABO DE SANTO AGOSTINHO - C.G 012/2022</v>
          </cell>
          <cell r="E166" t="str">
            <v>WALLYSON RAMOS DA SILVA</v>
          </cell>
          <cell r="F166" t="str">
            <v>3 - Administrativo</v>
          </cell>
          <cell r="G166">
            <v>422110</v>
          </cell>
          <cell r="H166">
            <v>45078</v>
          </cell>
          <cell r="J166">
            <v>152.06</v>
          </cell>
          <cell r="L166">
            <v>226.69</v>
          </cell>
          <cell r="M166">
            <v>6.6</v>
          </cell>
          <cell r="O166">
            <v>2.84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CABO DE SANTO AGOSTINHO - C.G 012/2022</v>
          </cell>
          <cell r="E167" t="str">
            <v>WANESSA CRISTINA SIQUEIRA DE SALES</v>
          </cell>
          <cell r="F167" t="str">
            <v>2 - Outros Profissionais da Saúde</v>
          </cell>
          <cell r="G167">
            <v>521130</v>
          </cell>
          <cell r="H167">
            <v>45078</v>
          </cell>
          <cell r="J167">
            <v>142.71</v>
          </cell>
          <cell r="L167">
            <v>226.69</v>
          </cell>
          <cell r="M167">
            <v>6.6</v>
          </cell>
          <cell r="O167">
            <v>2.84</v>
          </cell>
          <cell r="P167">
            <v>0</v>
          </cell>
          <cell r="R167">
            <v>151.30000000000001</v>
          </cell>
          <cell r="S167">
            <v>89.2</v>
          </cell>
          <cell r="U167">
            <v>77.569999999999993</v>
          </cell>
          <cell r="V167">
            <v>0</v>
          </cell>
          <cell r="X167" t="str">
            <v>AUX. CRECHE FEDERAÇÃO</v>
          </cell>
        </row>
        <row r="168">
          <cell r="C168" t="str">
            <v>UPA CABO DE SANTO AGOSTINHO - C.G 012/2022</v>
          </cell>
          <cell r="E168" t="str">
            <v>YASMIM DOS SANTOS OLIVEIRA</v>
          </cell>
          <cell r="F168" t="str">
            <v>2 - Outros Profissionais da Saúde</v>
          </cell>
          <cell r="G168">
            <v>322205</v>
          </cell>
          <cell r="H168">
            <v>45078</v>
          </cell>
          <cell r="J168">
            <v>76.010000000000005</v>
          </cell>
          <cell r="L168">
            <v>226.69</v>
          </cell>
          <cell r="M168">
            <v>6.6</v>
          </cell>
          <cell r="O168">
            <v>2.84</v>
          </cell>
          <cell r="P168">
            <v>0</v>
          </cell>
          <cell r="R168">
            <v>92.95</v>
          </cell>
          <cell r="S168">
            <v>42.56</v>
          </cell>
          <cell r="U168">
            <v>0</v>
          </cell>
          <cell r="V168">
            <v>0</v>
          </cell>
        </row>
        <row r="169">
          <cell r="C169" t="str">
            <v>UPA CABO DE SANTO AGOSTINHO - C.G 012/2022</v>
          </cell>
          <cell r="E169" t="str">
            <v>ZILANDA ISRAELY LIMA SILVA</v>
          </cell>
          <cell r="F169" t="str">
            <v>2 - Outros Profissionais da Saúde</v>
          </cell>
          <cell r="G169">
            <v>322205</v>
          </cell>
          <cell r="H169">
            <v>45078</v>
          </cell>
          <cell r="J169">
            <v>162.62</v>
          </cell>
          <cell r="L169">
            <v>226.69</v>
          </cell>
          <cell r="M169">
            <v>6.6</v>
          </cell>
          <cell r="O169">
            <v>2.84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9767633000790</v>
      </c>
      <c r="B3" s="9" t="str">
        <f>'[1]TCE - ANEXO III - Preencher'!C12</f>
        <v>UPA CABO DE SANTO AGOSTINHO - C.G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45078</v>
      </c>
      <c r="H3" s="14">
        <f>'[1]TCE - ANEXO III - Preencher'!I12</f>
        <v>0</v>
      </c>
      <c r="I3" s="14">
        <f>'[1]TCE - ANEXO III - Preencher'!J12</f>
        <v>162.63</v>
      </c>
      <c r="J3" s="14">
        <f>'[1]TCE - ANEXO III - Preencher'!K12</f>
        <v>0</v>
      </c>
      <c r="K3" s="15">
        <f>'[1]TCE - ANEXO III - Preencher'!L12</f>
        <v>226.7</v>
      </c>
      <c r="L3" s="15">
        <f>'[1]TCE - ANEXO III - Preencher'!M12</f>
        <v>6.6</v>
      </c>
      <c r="M3" s="15">
        <f>K3-L3</f>
        <v>220.1</v>
      </c>
      <c r="N3" s="15">
        <f>'[1]TCE - ANEXO III - Preencher'!O12</f>
        <v>2.84</v>
      </c>
      <c r="O3" s="15">
        <f>'[1]TCE - ANEXO III - Preencher'!P12</f>
        <v>0</v>
      </c>
      <c r="P3" s="16">
        <f>N3-O3</f>
        <v>2.84</v>
      </c>
      <c r="Q3" s="15">
        <f>'[1]TCE - ANEXO III - Preencher'!R12</f>
        <v>300</v>
      </c>
      <c r="R3" s="15">
        <f>'[1]TCE - ANEXO III - Preencher'!S12</f>
        <v>79.8</v>
      </c>
      <c r="S3" s="16">
        <f>Q3-R3</f>
        <v>220.2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605.77</v>
      </c>
    </row>
    <row r="4" spans="1:28" x14ac:dyDescent="0.2">
      <c r="A4" s="8">
        <f>IFERROR(VLOOKUP(B4,'[1]DADOS (OCULTAR)'!$Q$3:$S$133,3,0),"")</f>
        <v>9767633000790</v>
      </c>
      <c r="B4" s="9" t="str">
        <f>'[1]TCE - ANEXO III - Preencher'!C13</f>
        <v>UPA CABO DE SANTO AGOSTINHO - C.G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45078</v>
      </c>
      <c r="H4" s="14">
        <f>'[1]TCE - ANEXO III - Preencher'!I13</f>
        <v>0</v>
      </c>
      <c r="I4" s="14">
        <f>'[1]TCE - ANEXO III - Preencher'!J13</f>
        <v>286.26</v>
      </c>
      <c r="J4" s="14">
        <f>'[1]TCE - ANEXO III - Preencher'!K13</f>
        <v>0</v>
      </c>
      <c r="K4" s="15">
        <f>'[1]TCE - ANEXO III - Preencher'!L13</f>
        <v>226.7</v>
      </c>
      <c r="L4" s="15">
        <f>'[1]TCE - ANEXO III - Preencher'!M13</f>
        <v>6.6</v>
      </c>
      <c r="M4" s="15">
        <f t="shared" ref="M4:M67" si="1">K4-L4</f>
        <v>220.1</v>
      </c>
      <c r="N4" s="15">
        <f>'[1]TCE - ANEXO III - Preencher'!O13</f>
        <v>2.84</v>
      </c>
      <c r="O4" s="15">
        <f>'[1]TCE - ANEXO III - Preencher'!P13</f>
        <v>0</v>
      </c>
      <c r="P4" s="16">
        <f t="shared" ref="P4:P67" si="2">N4-O4</f>
        <v>2.84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509.2</v>
      </c>
    </row>
    <row r="5" spans="1:28" x14ac:dyDescent="0.2">
      <c r="A5" s="8">
        <f>IFERROR(VLOOKUP(B5,'[1]DADOS (OCULTAR)'!$Q$3:$S$133,3,0),"")</f>
        <v>9767633000790</v>
      </c>
      <c r="B5" s="9" t="str">
        <f>'[1]TCE - ANEXO III - Preencher'!C14</f>
        <v>UPA CABO DE SANTO AGOSTINHO - C.G 012/2022</v>
      </c>
      <c r="C5" s="10"/>
      <c r="D5" s="11" t="str">
        <f>'[1]TCE - ANEXO III - Preencher'!E14</f>
        <v>ALLAN COUTINHO FREIRE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521130</v>
      </c>
      <c r="G5" s="13">
        <f>IF('[1]TCE - ANEXO III - Preencher'!H14="","",'[1]TCE - ANEXO III - Preencher'!H14)</f>
        <v>45078</v>
      </c>
      <c r="H5" s="14">
        <f>'[1]TCE - ANEXO III - Preencher'!I14</f>
        <v>0</v>
      </c>
      <c r="I5" s="14">
        <f>'[1]TCE - ANEXO III - Preencher'!J14</f>
        <v>142.72</v>
      </c>
      <c r="J5" s="14">
        <f>'[1]TCE - ANEXO III - Preencher'!K14</f>
        <v>0</v>
      </c>
      <c r="K5" s="15">
        <f>'[1]TCE - ANEXO III - Preencher'!L14</f>
        <v>226.7</v>
      </c>
      <c r="L5" s="15">
        <f>'[1]TCE - ANEXO III - Preencher'!M14</f>
        <v>6.6</v>
      </c>
      <c r="M5" s="15">
        <f t="shared" si="1"/>
        <v>220.1</v>
      </c>
      <c r="N5" s="15">
        <f>'[1]TCE - ANEXO III - Preencher'!O14</f>
        <v>2.84</v>
      </c>
      <c r="O5" s="15">
        <f>'[1]TCE - ANEXO III - Preencher'!P14</f>
        <v>0</v>
      </c>
      <c r="P5" s="16">
        <f t="shared" si="2"/>
        <v>2.84</v>
      </c>
      <c r="Q5" s="15">
        <f>'[1]TCE - ANEXO III - Preencher'!R14</f>
        <v>173.8</v>
      </c>
      <c r="R5" s="15">
        <f>'[1]TCE - ANEXO III - Preencher'!S14</f>
        <v>89.2</v>
      </c>
      <c r="S5" s="16">
        <f t="shared" si="3"/>
        <v>84.600000000000009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450.26</v>
      </c>
    </row>
    <row r="6" spans="1:28" x14ac:dyDescent="0.2">
      <c r="A6" s="8">
        <f>IFERROR(VLOOKUP(B6,'[1]DADOS (OCULTAR)'!$Q$3:$S$133,3,0),"")</f>
        <v>9767633000790</v>
      </c>
      <c r="B6" s="9" t="str">
        <f>'[1]TCE - ANEXO III - Preencher'!C15</f>
        <v>UPA CABO DE SANTO AGOSTINHO - C.G 012/2022</v>
      </c>
      <c r="C6" s="10"/>
      <c r="D6" s="11" t="str">
        <f>'[1]TCE - ANEXO III - Preencher'!E15</f>
        <v>ALRITANIA GOMES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45078</v>
      </c>
      <c r="H6" s="14">
        <f>'[1]TCE - ANEXO III - Preencher'!I15</f>
        <v>0</v>
      </c>
      <c r="I6" s="14">
        <f>'[1]TCE - ANEXO III - Preencher'!J15</f>
        <v>126.72</v>
      </c>
      <c r="J6" s="14">
        <f>'[1]TCE - ANEXO III - Preencher'!K15</f>
        <v>0</v>
      </c>
      <c r="K6" s="15">
        <f>'[1]TCE - ANEXO III - Preencher'!L15</f>
        <v>226.7</v>
      </c>
      <c r="L6" s="15">
        <f>'[1]TCE - ANEXO III - Preencher'!M15</f>
        <v>6.6</v>
      </c>
      <c r="M6" s="15">
        <f t="shared" si="1"/>
        <v>220.1</v>
      </c>
      <c r="N6" s="15">
        <f>'[1]TCE - ANEXO III - Preencher'!O15</f>
        <v>2.84</v>
      </c>
      <c r="O6" s="15">
        <f>'[1]TCE - ANEXO III - Preencher'!P15</f>
        <v>0</v>
      </c>
      <c r="P6" s="16">
        <f t="shared" si="2"/>
        <v>2.84</v>
      </c>
      <c r="Q6" s="15">
        <f>'[1]TCE - ANEXO III - Preencher'!R15</f>
        <v>300</v>
      </c>
      <c r="R6" s="15">
        <f>'[1]TCE - ANEXO III - Preencher'!S15</f>
        <v>89.2</v>
      </c>
      <c r="S6" s="16">
        <f t="shared" si="3"/>
        <v>210.8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560.46</v>
      </c>
    </row>
    <row r="7" spans="1:28" x14ac:dyDescent="0.2">
      <c r="A7" s="8">
        <f>IFERROR(VLOOKUP(B7,'[1]DADOS (OCULTAR)'!$Q$3:$S$133,3,0),"")</f>
        <v>9767633000790</v>
      </c>
      <c r="B7" s="9" t="str">
        <f>'[1]TCE - ANEXO III - Preencher'!C16</f>
        <v>UPA CABO DE SANTO AGOSTINHO - C.G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45078</v>
      </c>
      <c r="H7" s="14">
        <f>'[1]TCE - ANEXO III - Preencher'!I16</f>
        <v>0</v>
      </c>
      <c r="I7" s="14">
        <f>'[1]TCE - ANEXO III - Preencher'!J16</f>
        <v>355.3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4.95</v>
      </c>
      <c r="O7" s="15">
        <f>'[1]TCE - ANEXO III - Preencher'!P16</f>
        <v>0</v>
      </c>
      <c r="P7" s="16">
        <f t="shared" si="2"/>
        <v>4.95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360.25</v>
      </c>
    </row>
    <row r="8" spans="1:28" x14ac:dyDescent="0.2">
      <c r="A8" s="8">
        <f>IFERROR(VLOOKUP(B8,'[1]DADOS (OCULTAR)'!$Q$3:$S$133,3,0),"")</f>
        <v>9767633000790</v>
      </c>
      <c r="B8" s="9" t="str">
        <f>'[1]TCE - ANEXO III - Preencher'!C17</f>
        <v>UPA CABO DE SANTO AGOSTINHO - C.G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45078</v>
      </c>
      <c r="H8" s="14">
        <f>'[1]TCE - ANEXO III - Preencher'!I17</f>
        <v>0</v>
      </c>
      <c r="I8" s="14">
        <f>'[1]TCE - ANEXO III - Preencher'!J17</f>
        <v>126.72</v>
      </c>
      <c r="J8" s="14">
        <f>'[1]TCE - ANEXO III - Preencher'!K17</f>
        <v>0</v>
      </c>
      <c r="K8" s="15">
        <f>'[1]TCE - ANEXO III - Preencher'!L17</f>
        <v>226.7</v>
      </c>
      <c r="L8" s="15">
        <f>'[1]TCE - ANEXO III - Preencher'!M17</f>
        <v>6.6</v>
      </c>
      <c r="M8" s="15">
        <f t="shared" si="1"/>
        <v>220.1</v>
      </c>
      <c r="N8" s="15">
        <f>'[1]TCE - ANEXO III - Preencher'!O17</f>
        <v>2.84</v>
      </c>
      <c r="O8" s="15">
        <f>'[1]TCE - ANEXO III - Preencher'!P17</f>
        <v>0</v>
      </c>
      <c r="P8" s="16">
        <f t="shared" si="2"/>
        <v>2.84</v>
      </c>
      <c r="Q8" s="15">
        <f>'[1]TCE - ANEXO III - Preencher'!R17</f>
        <v>296.8</v>
      </c>
      <c r="R8" s="15">
        <f>'[1]TCE - ANEXO III - Preencher'!S17</f>
        <v>79.2</v>
      </c>
      <c r="S8" s="16">
        <f t="shared" si="3"/>
        <v>217.60000000000002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567.26</v>
      </c>
    </row>
    <row r="9" spans="1:28" x14ac:dyDescent="0.2">
      <c r="A9" s="8">
        <f>IFERROR(VLOOKUP(B9,'[1]DADOS (OCULTAR)'!$Q$3:$S$133,3,0),"")</f>
        <v>9767633000790</v>
      </c>
      <c r="B9" s="9" t="str">
        <f>'[1]TCE - ANEXO III - Preencher'!C18</f>
        <v>UPA CABO DE SANTO AGOSTINHO - C.G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45078</v>
      </c>
      <c r="H9" s="14">
        <f>'[1]TCE - ANEXO III - Preencher'!I18</f>
        <v>0</v>
      </c>
      <c r="I9" s="14">
        <f>'[1]TCE - ANEXO III - Preencher'!J18</f>
        <v>157.82</v>
      </c>
      <c r="J9" s="14">
        <f>'[1]TCE - ANEXO III - Preencher'!K18</f>
        <v>0</v>
      </c>
      <c r="K9" s="15">
        <f>'[1]TCE - ANEXO III - Preencher'!L18</f>
        <v>226.7</v>
      </c>
      <c r="L9" s="15">
        <f>'[1]TCE - ANEXO III - Preencher'!M18</f>
        <v>6.6</v>
      </c>
      <c r="M9" s="15">
        <f t="shared" si="1"/>
        <v>220.1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380.75999999999993</v>
      </c>
    </row>
    <row r="10" spans="1:28" x14ac:dyDescent="0.2">
      <c r="A10" s="8">
        <f>IFERROR(VLOOKUP(B10,'[1]DADOS (OCULTAR)'!$Q$3:$S$133,3,0),"")</f>
        <v>9767633000790</v>
      </c>
      <c r="B10" s="9" t="str">
        <f>'[1]TCE - ANEXO III - Preencher'!C19</f>
        <v>UPA CABO DE SANTO AGOSTINHO - C.G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45078</v>
      </c>
      <c r="H10" s="14">
        <f>'[1]TCE - ANEXO III - Preencher'!I19</f>
        <v>0</v>
      </c>
      <c r="I10" s="14">
        <f>'[1]TCE - ANEXO III - Preencher'!J19</f>
        <v>275.64999999999998</v>
      </c>
      <c r="J10" s="14">
        <f>'[1]TCE - ANEXO III - Preencher'!K19</f>
        <v>0</v>
      </c>
      <c r="K10" s="15">
        <f>'[1]TCE - ANEXO III - Preencher'!L19</f>
        <v>226.7</v>
      </c>
      <c r="L10" s="15">
        <f>'[1]TCE - ANEXO III - Preencher'!M19</f>
        <v>6.6</v>
      </c>
      <c r="M10" s="15">
        <f t="shared" si="1"/>
        <v>220.1</v>
      </c>
      <c r="N10" s="15">
        <f>'[1]TCE - ANEXO III - Preencher'!O19</f>
        <v>2.84</v>
      </c>
      <c r="O10" s="15">
        <f>'[1]TCE - ANEXO III - Preencher'!P19</f>
        <v>0</v>
      </c>
      <c r="P10" s="16">
        <f t="shared" si="2"/>
        <v>2.84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498.59</v>
      </c>
    </row>
    <row r="11" spans="1:28" x14ac:dyDescent="0.2">
      <c r="A11" s="8">
        <f>IFERROR(VLOOKUP(B11,'[1]DADOS (OCULTAR)'!$Q$3:$S$133,3,0),"")</f>
        <v>9767633000790</v>
      </c>
      <c r="B11" s="9" t="str">
        <f>'[1]TCE - ANEXO III - Preencher'!C20</f>
        <v>UPA CABO DE SANTO AGOSTINHO - C.G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45078</v>
      </c>
      <c r="H11" s="14">
        <f>'[1]TCE - ANEXO III - Preencher'!I20</f>
        <v>0</v>
      </c>
      <c r="I11" s="14">
        <f>'[1]TCE - ANEXO III - Preencher'!J20</f>
        <v>154.18</v>
      </c>
      <c r="J11" s="14">
        <f>'[1]TCE - ANEXO III - Preencher'!K20</f>
        <v>0</v>
      </c>
      <c r="K11" s="15">
        <f>'[1]TCE - ANEXO III - Preencher'!L20</f>
        <v>226.7</v>
      </c>
      <c r="L11" s="15">
        <f>'[1]TCE - ANEXO III - Preencher'!M20</f>
        <v>6.6</v>
      </c>
      <c r="M11" s="15">
        <f t="shared" si="1"/>
        <v>220.1</v>
      </c>
      <c r="N11" s="15">
        <f>'[1]TCE - ANEXO III - Preencher'!O20</f>
        <v>2.84</v>
      </c>
      <c r="O11" s="15">
        <f>'[1]TCE - ANEXO III - Preencher'!P20</f>
        <v>0</v>
      </c>
      <c r="P11" s="16">
        <f t="shared" si="2"/>
        <v>2.84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377.11999999999995</v>
      </c>
    </row>
    <row r="12" spans="1:28" x14ac:dyDescent="0.2">
      <c r="A12" s="8">
        <f>IFERROR(VLOOKUP(B12,'[1]DADOS (OCULTAR)'!$Q$3:$S$133,3,0),"")</f>
        <v>9767633000790</v>
      </c>
      <c r="B12" s="9" t="str">
        <f>'[1]TCE - ANEXO III - Preencher'!C21</f>
        <v>UPA CABO DE SANTO AGOSTINHO - C.G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45078</v>
      </c>
      <c r="H12" s="14">
        <f>'[1]TCE - ANEXO III - Preencher'!I21</f>
        <v>0</v>
      </c>
      <c r="I12" s="14">
        <f>'[1]TCE - ANEXO III - Preencher'!J21</f>
        <v>166.64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2.84</v>
      </c>
      <c r="O12" s="15">
        <f>'[1]TCE - ANEXO III - Preencher'!P21</f>
        <v>0</v>
      </c>
      <c r="P12" s="16">
        <f t="shared" si="2"/>
        <v>2.84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77.569999999999993</v>
      </c>
      <c r="U12" s="15">
        <f>'[1]TCE - ANEXO III - Preencher'!V21</f>
        <v>0</v>
      </c>
      <c r="V12" s="16">
        <f t="shared" si="4"/>
        <v>77.569999999999993</v>
      </c>
      <c r="W12" s="17" t="str">
        <f>IF('[1]TCE - ANEXO III - Preencher'!X21="","",'[1]TCE - ANEXO III - Preencher'!X21)</f>
        <v>AUX. CRECHE FEDERAÇÃO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247.04999999999998</v>
      </c>
    </row>
    <row r="13" spans="1:28" x14ac:dyDescent="0.2">
      <c r="A13" s="8">
        <f>IFERROR(VLOOKUP(B13,'[1]DADOS (OCULTAR)'!$Q$3:$S$133,3,0),"")</f>
        <v>9767633000790</v>
      </c>
      <c r="B13" s="9" t="str">
        <f>'[1]TCE - ANEXO III - Preencher'!C22</f>
        <v>UPA CABO DE SANTO AGOSTINHO - C.G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45078</v>
      </c>
      <c r="H13" s="14">
        <f>'[1]TCE - ANEXO III - Preencher'!I22</f>
        <v>0</v>
      </c>
      <c r="I13" s="14">
        <f>'[1]TCE - ANEXO III - Preencher'!J22</f>
        <v>126.72</v>
      </c>
      <c r="J13" s="14">
        <f>'[1]TCE - ANEXO III - Preencher'!K22</f>
        <v>0</v>
      </c>
      <c r="K13" s="15">
        <f>'[1]TCE - ANEXO III - Preencher'!L22</f>
        <v>226.7</v>
      </c>
      <c r="L13" s="15">
        <f>'[1]TCE - ANEXO III - Preencher'!M22</f>
        <v>6.6</v>
      </c>
      <c r="M13" s="15">
        <f t="shared" si="1"/>
        <v>220.1</v>
      </c>
      <c r="N13" s="15">
        <f>'[1]TCE - ANEXO III - Preencher'!O22</f>
        <v>2.84</v>
      </c>
      <c r="O13" s="15">
        <f>'[1]TCE - ANEXO III - Preencher'!P22</f>
        <v>0</v>
      </c>
      <c r="P13" s="16">
        <f t="shared" si="2"/>
        <v>2.84</v>
      </c>
      <c r="Q13" s="15">
        <f>'[1]TCE - ANEXO III - Preencher'!R22</f>
        <v>432.6</v>
      </c>
      <c r="R13" s="15">
        <f>'[1]TCE - ANEXO III - Preencher'!S22</f>
        <v>79.2</v>
      </c>
      <c r="S13" s="16">
        <f t="shared" si="3"/>
        <v>353.40000000000003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703.06</v>
      </c>
    </row>
    <row r="14" spans="1:28" x14ac:dyDescent="0.2">
      <c r="A14" s="8">
        <f>IFERROR(VLOOKUP(B14,'[1]DADOS (OCULTAR)'!$Q$3:$S$133,3,0),"")</f>
        <v>9767633000790</v>
      </c>
      <c r="B14" s="9" t="str">
        <f>'[1]TCE - ANEXO III - Preencher'!C23</f>
        <v>UPA CABO DE SANTO AGOSTINHO - C.G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45078</v>
      </c>
      <c r="H14" s="14">
        <f>'[1]TCE - ANEXO III - Preencher'!I23</f>
        <v>0</v>
      </c>
      <c r="I14" s="14">
        <f>'[1]TCE - ANEXO III - Preencher'!J23</f>
        <v>304.02</v>
      </c>
      <c r="J14" s="14">
        <f>'[1]TCE - ANEXO III - Preencher'!K23</f>
        <v>0</v>
      </c>
      <c r="K14" s="15">
        <f>'[1]TCE - ANEXO III - Preencher'!L23</f>
        <v>226.7</v>
      </c>
      <c r="L14" s="15">
        <f>'[1]TCE - ANEXO III - Preencher'!M23</f>
        <v>2.65</v>
      </c>
      <c r="M14" s="15">
        <f t="shared" si="1"/>
        <v>224.04999999999998</v>
      </c>
      <c r="N14" s="15">
        <f>'[1]TCE - ANEXO III - Preencher'!O23</f>
        <v>4.95</v>
      </c>
      <c r="O14" s="15">
        <f>'[1]TCE - ANEXO III - Preencher'!P23</f>
        <v>0</v>
      </c>
      <c r="P14" s="16">
        <f t="shared" si="2"/>
        <v>4.95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533.02</v>
      </c>
    </row>
    <row r="15" spans="1:28" x14ac:dyDescent="0.2">
      <c r="A15" s="8">
        <f>IFERROR(VLOOKUP(B15,'[1]DADOS (OCULTAR)'!$Q$3:$S$133,3,0),"")</f>
        <v>9767633000790</v>
      </c>
      <c r="B15" s="9" t="str">
        <f>'[1]TCE - ANEXO III - Preencher'!C24</f>
        <v>UPA CABO DE SANTO AGOSTINHO - C.G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45078</v>
      </c>
      <c r="H15" s="14">
        <f>'[1]TCE - ANEXO III - Preencher'!I24</f>
        <v>0</v>
      </c>
      <c r="I15" s="14">
        <f>'[1]TCE - ANEXO III - Preencher'!J24</f>
        <v>118.93</v>
      </c>
      <c r="J15" s="14">
        <f>'[1]TCE - ANEXO III - Preencher'!K24</f>
        <v>0</v>
      </c>
      <c r="K15" s="15">
        <f>'[1]TCE - ANEXO III - Preencher'!L24</f>
        <v>226.7</v>
      </c>
      <c r="L15" s="15">
        <f>'[1]TCE - ANEXO III - Preencher'!M24</f>
        <v>6.6</v>
      </c>
      <c r="M15" s="15">
        <f t="shared" si="1"/>
        <v>220.1</v>
      </c>
      <c r="N15" s="15">
        <f>'[1]TCE - ANEXO III - Preencher'!O24</f>
        <v>2.84</v>
      </c>
      <c r="O15" s="15">
        <f>'[1]TCE - ANEXO III - Preencher'!P24</f>
        <v>0</v>
      </c>
      <c r="P15" s="16">
        <f t="shared" si="2"/>
        <v>2.84</v>
      </c>
      <c r="Q15" s="15">
        <f>'[1]TCE - ANEXO III - Preencher'!R24</f>
        <v>173.8</v>
      </c>
      <c r="R15" s="15">
        <f>'[1]TCE - ANEXO III - Preencher'!S24</f>
        <v>89.2</v>
      </c>
      <c r="S15" s="16">
        <f t="shared" si="3"/>
        <v>84.600000000000009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426.46999999999997</v>
      </c>
    </row>
    <row r="16" spans="1:28" x14ac:dyDescent="0.2">
      <c r="A16" s="8">
        <f>IFERROR(VLOOKUP(B16,'[1]DADOS (OCULTAR)'!$Q$3:$S$133,3,0),"")</f>
        <v>9767633000790</v>
      </c>
      <c r="B16" s="9" t="str">
        <f>'[1]TCE - ANEXO III - Preencher'!C25</f>
        <v>UPA CABO DE SANTO AGOSTINHO - C.G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45078</v>
      </c>
      <c r="H16" s="14">
        <f>'[1]TCE - ANEXO III - Preencher'!I25</f>
        <v>0</v>
      </c>
      <c r="I16" s="14">
        <f>'[1]TCE - ANEXO III - Preencher'!J25</f>
        <v>245.81</v>
      </c>
      <c r="J16" s="14">
        <f>'[1]TCE - ANEXO III - Preencher'!K25</f>
        <v>0</v>
      </c>
      <c r="K16" s="15">
        <f>'[1]TCE - ANEXO III - Preencher'!L25</f>
        <v>226.7</v>
      </c>
      <c r="L16" s="15">
        <f>'[1]TCE - ANEXO III - Preencher'!M25</f>
        <v>6.6</v>
      </c>
      <c r="M16" s="15">
        <f t="shared" si="1"/>
        <v>220.1</v>
      </c>
      <c r="N16" s="15">
        <f>'[1]TCE - ANEXO III - Preencher'!O25</f>
        <v>2.84</v>
      </c>
      <c r="O16" s="15">
        <f>'[1]TCE - ANEXO III - Preencher'!P25</f>
        <v>0</v>
      </c>
      <c r="P16" s="16">
        <f t="shared" si="2"/>
        <v>2.84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468.74999999999994</v>
      </c>
    </row>
    <row r="17" spans="1:28" x14ac:dyDescent="0.2">
      <c r="A17" s="8">
        <f>IFERROR(VLOOKUP(B17,'[1]DADOS (OCULTAR)'!$Q$3:$S$133,3,0),"")</f>
        <v>9767633000790</v>
      </c>
      <c r="B17" s="9" t="str">
        <f>'[1]TCE - ANEXO III - Preencher'!C26</f>
        <v>UPA CABO DE SANTO AGOSTINHO - C.G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45078</v>
      </c>
      <c r="H17" s="14">
        <f>'[1]TCE - ANEXO III - Preencher'!I26</f>
        <v>0</v>
      </c>
      <c r="I17" s="14">
        <f>'[1]TCE - ANEXO III - Preencher'!J26</f>
        <v>1851.74</v>
      </c>
      <c r="J17" s="14">
        <f>'[1]TCE - ANEXO III - Preencher'!K26</f>
        <v>0</v>
      </c>
      <c r="K17" s="15">
        <f>'[1]TCE - ANEXO III - Preencher'!L26</f>
        <v>226.7</v>
      </c>
      <c r="L17" s="15">
        <f>'[1]TCE - ANEXO III - Preencher'!M26</f>
        <v>6.6</v>
      </c>
      <c r="M17" s="15">
        <f t="shared" si="1"/>
        <v>220.1</v>
      </c>
      <c r="N17" s="15">
        <f>'[1]TCE - ANEXO III - Preencher'!O26</f>
        <v>21.91</v>
      </c>
      <c r="O17" s="15">
        <f>'[1]TCE - ANEXO III - Preencher'!P26</f>
        <v>0</v>
      </c>
      <c r="P17" s="16">
        <f t="shared" si="2"/>
        <v>21.91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2093.75</v>
      </c>
    </row>
    <row r="18" spans="1:28" x14ac:dyDescent="0.2">
      <c r="A18" s="8">
        <f>IFERROR(VLOOKUP(B18,'[1]DADOS (OCULTAR)'!$Q$3:$S$133,3,0),"")</f>
        <v>9767633000790</v>
      </c>
      <c r="B18" s="9" t="str">
        <f>'[1]TCE - ANEXO III - Preencher'!C27</f>
        <v>UPA CABO DE SANTO AGOSTINHO - C.G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45078</v>
      </c>
      <c r="H18" s="14">
        <f>'[1]TCE - ANEXO III - Preencher'!I27</f>
        <v>0</v>
      </c>
      <c r="I18" s="14">
        <f>'[1]TCE - ANEXO III - Preencher'!J27</f>
        <v>147.85</v>
      </c>
      <c r="J18" s="14">
        <f>'[1]TCE - ANEXO III - Preencher'!K27</f>
        <v>0</v>
      </c>
      <c r="K18" s="15">
        <f>'[1]TCE - ANEXO III - Preencher'!L27</f>
        <v>226.7</v>
      </c>
      <c r="L18" s="15">
        <f>'[1]TCE - ANEXO III - Preencher'!M27</f>
        <v>6.6</v>
      </c>
      <c r="M18" s="15">
        <f t="shared" si="1"/>
        <v>220.1</v>
      </c>
      <c r="N18" s="15">
        <f>'[1]TCE - ANEXO III - Preencher'!O27</f>
        <v>2.84</v>
      </c>
      <c r="O18" s="15">
        <f>'[1]TCE - ANEXO III - Preencher'!P27</f>
        <v>0</v>
      </c>
      <c r="P18" s="16">
        <f t="shared" si="2"/>
        <v>2.84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370.78999999999996</v>
      </c>
    </row>
    <row r="19" spans="1:28" x14ac:dyDescent="0.2">
      <c r="A19" s="8">
        <f>IFERROR(VLOOKUP(B19,'[1]DADOS (OCULTAR)'!$Q$3:$S$133,3,0),"")</f>
        <v>9767633000790</v>
      </c>
      <c r="B19" s="9" t="str">
        <f>'[1]TCE - ANEXO III - Preencher'!C28</f>
        <v>UPA CABO DE SANTO AGOSTINHO - C.G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45078</v>
      </c>
      <c r="H19" s="14">
        <f>'[1]TCE - ANEXO III - Preencher'!I28</f>
        <v>0</v>
      </c>
      <c r="I19" s="14">
        <f>'[1]TCE - ANEXO III - Preencher'!J28</f>
        <v>167.29</v>
      </c>
      <c r="J19" s="14">
        <f>'[1]TCE - ANEXO III - Preencher'!K28</f>
        <v>0</v>
      </c>
      <c r="K19" s="15">
        <f>'[1]TCE - ANEXO III - Preencher'!L28</f>
        <v>226.7</v>
      </c>
      <c r="L19" s="15">
        <f>'[1]TCE - ANEXO III - Preencher'!M28</f>
        <v>6.6</v>
      </c>
      <c r="M19" s="15">
        <f t="shared" si="1"/>
        <v>220.1</v>
      </c>
      <c r="N19" s="15">
        <f>'[1]TCE - ANEXO III - Preencher'!O28</f>
        <v>2.84</v>
      </c>
      <c r="O19" s="15">
        <f>'[1]TCE - ANEXO III - Preencher'!P28</f>
        <v>0</v>
      </c>
      <c r="P19" s="16">
        <f t="shared" si="2"/>
        <v>2.84</v>
      </c>
      <c r="Q19" s="15">
        <f>'[1]TCE - ANEXO III - Preencher'!R28</f>
        <v>252.2</v>
      </c>
      <c r="R19" s="15">
        <f>'[1]TCE - ANEXO III - Preencher'!S28</f>
        <v>87.18</v>
      </c>
      <c r="S19" s="16">
        <f t="shared" si="3"/>
        <v>165.01999999999998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555.25</v>
      </c>
    </row>
    <row r="20" spans="1:28" x14ac:dyDescent="0.2">
      <c r="A20" s="8">
        <f>IFERROR(VLOOKUP(B20,'[1]DADOS (OCULTAR)'!$Q$3:$S$133,3,0),"")</f>
        <v>9767633000790</v>
      </c>
      <c r="B20" s="9" t="str">
        <f>'[1]TCE - ANEXO III - Preencher'!C29</f>
        <v>UPA CABO DE SANTO AGOSTINHO - C.G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45078</v>
      </c>
      <c r="H20" s="14">
        <f>'[1]TCE - ANEXO III - Preencher'!I29</f>
        <v>0</v>
      </c>
      <c r="I20" s="14">
        <f>'[1]TCE - ANEXO III - Preencher'!J29</f>
        <v>139.05000000000001</v>
      </c>
      <c r="J20" s="14">
        <f>'[1]TCE - ANEXO III - Preencher'!K29</f>
        <v>0</v>
      </c>
      <c r="K20" s="15">
        <f>'[1]TCE - ANEXO III - Preencher'!L29</f>
        <v>226.7</v>
      </c>
      <c r="L20" s="15">
        <f>'[1]TCE - ANEXO III - Preencher'!M29</f>
        <v>6.6</v>
      </c>
      <c r="M20" s="15">
        <f t="shared" si="1"/>
        <v>220.1</v>
      </c>
      <c r="N20" s="15">
        <f>'[1]TCE - ANEXO III - Preencher'!O29</f>
        <v>2.84</v>
      </c>
      <c r="O20" s="15">
        <f>'[1]TCE - ANEXO III - Preencher'!P29</f>
        <v>0</v>
      </c>
      <c r="P20" s="16">
        <f t="shared" si="2"/>
        <v>2.84</v>
      </c>
      <c r="Q20" s="15">
        <f>'[1]TCE - ANEXO III - Preencher'!R29</f>
        <v>432.6</v>
      </c>
      <c r="R20" s="15">
        <f>'[1]TCE - ANEXO III - Preencher'!S29</f>
        <v>87.18</v>
      </c>
      <c r="S20" s="16">
        <f t="shared" si="3"/>
        <v>345.42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707.41</v>
      </c>
    </row>
    <row r="21" spans="1:28" x14ac:dyDescent="0.2">
      <c r="A21" s="8">
        <f>IFERROR(VLOOKUP(B21,'[1]DADOS (OCULTAR)'!$Q$3:$S$133,3,0),"")</f>
        <v>9767633000790</v>
      </c>
      <c r="B21" s="9" t="str">
        <f>'[1]TCE - ANEXO III - Preencher'!C30</f>
        <v>UPA CABO DE SANTO AGOSTINHO - C.G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45078</v>
      </c>
      <c r="H21" s="14">
        <f>'[1]TCE - ANEXO III - Preencher'!I30</f>
        <v>0</v>
      </c>
      <c r="I21" s="14">
        <f>'[1]TCE - ANEXO III - Preencher'!J30</f>
        <v>162.62</v>
      </c>
      <c r="J21" s="14">
        <f>'[1]TCE - ANEXO III - Preencher'!K30</f>
        <v>0</v>
      </c>
      <c r="K21" s="15">
        <f>'[1]TCE - ANEXO III - Preencher'!L30</f>
        <v>226.7</v>
      </c>
      <c r="L21" s="15">
        <f>'[1]TCE - ANEXO III - Preencher'!M30</f>
        <v>6.6</v>
      </c>
      <c r="M21" s="15">
        <f t="shared" si="1"/>
        <v>220.1</v>
      </c>
      <c r="N21" s="15">
        <f>'[1]TCE - ANEXO III - Preencher'!O30</f>
        <v>2.84</v>
      </c>
      <c r="O21" s="15">
        <f>'[1]TCE - ANEXO III - Preencher'!P30</f>
        <v>0</v>
      </c>
      <c r="P21" s="16">
        <f t="shared" si="2"/>
        <v>2.84</v>
      </c>
      <c r="Q21" s="15">
        <f>'[1]TCE - ANEXO III - Preencher'!R30</f>
        <v>173.8</v>
      </c>
      <c r="R21" s="15">
        <f>'[1]TCE - ANEXO III - Preencher'!S30</f>
        <v>79.8</v>
      </c>
      <c r="S21" s="16">
        <f t="shared" si="3"/>
        <v>94.000000000000014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479.56</v>
      </c>
    </row>
    <row r="22" spans="1:28" x14ac:dyDescent="0.2">
      <c r="A22" s="8">
        <f>IFERROR(VLOOKUP(B22,'[1]DADOS (OCULTAR)'!$Q$3:$S$133,3,0),"")</f>
        <v>9767633000790</v>
      </c>
      <c r="B22" s="9" t="str">
        <f>'[1]TCE - ANEXO III - Preencher'!C31</f>
        <v>UPA CABO DE SANTO AGOSTINHO - C.G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45078</v>
      </c>
      <c r="H22" s="14">
        <f>'[1]TCE - ANEXO III - Preencher'!I31</f>
        <v>0</v>
      </c>
      <c r="I22" s="14">
        <f>'[1]TCE - ANEXO III - Preencher'!J31</f>
        <v>152.07</v>
      </c>
      <c r="J22" s="14">
        <f>'[1]TCE - ANEXO III - Preencher'!K31</f>
        <v>0</v>
      </c>
      <c r="K22" s="15">
        <f>'[1]TCE - ANEXO III - Preencher'!L31</f>
        <v>226.7</v>
      </c>
      <c r="L22" s="15">
        <f>'[1]TCE - ANEXO III - Preencher'!M31</f>
        <v>6.6</v>
      </c>
      <c r="M22" s="15">
        <f t="shared" si="1"/>
        <v>220.1</v>
      </c>
      <c r="N22" s="15">
        <f>'[1]TCE - ANEXO III - Preencher'!O31</f>
        <v>2.84</v>
      </c>
      <c r="O22" s="15">
        <f>'[1]TCE - ANEXO III - Preencher'!P31</f>
        <v>0</v>
      </c>
      <c r="P22" s="16">
        <f t="shared" si="2"/>
        <v>2.84</v>
      </c>
      <c r="Q22" s="15">
        <f>'[1]TCE - ANEXO III - Preencher'!R31</f>
        <v>173.8</v>
      </c>
      <c r="R22" s="15">
        <f>'[1]TCE - ANEXO III - Preencher'!S31</f>
        <v>79.2</v>
      </c>
      <c r="S22" s="16">
        <f t="shared" si="3"/>
        <v>94.600000000000009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469.60999999999996</v>
      </c>
    </row>
    <row r="23" spans="1:28" x14ac:dyDescent="0.2">
      <c r="A23" s="8">
        <f>IFERROR(VLOOKUP(B23,'[1]DADOS (OCULTAR)'!$Q$3:$S$133,3,0),"")</f>
        <v>9767633000790</v>
      </c>
      <c r="B23" s="9" t="str">
        <f>'[1]TCE - ANEXO III - Preencher'!C32</f>
        <v>UPA CABO DE SANTO AGOSTINHO - C.G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45078</v>
      </c>
      <c r="H23" s="14">
        <f>'[1]TCE - ANEXO III - Preencher'!I32</f>
        <v>0</v>
      </c>
      <c r="I23" s="14">
        <f>'[1]TCE - ANEXO III - Preencher'!J32</f>
        <v>187.37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190.21</v>
      </c>
    </row>
    <row r="24" spans="1:28" x14ac:dyDescent="0.2">
      <c r="A24" s="8">
        <f>IFERROR(VLOOKUP(B24,'[1]DADOS (OCULTAR)'!$Q$3:$S$133,3,0),"")</f>
        <v>9767633000790</v>
      </c>
      <c r="B24" s="9" t="str">
        <f>'[1]TCE - ANEXO III - Preencher'!C33</f>
        <v>UPA CABO DE SANTO AGOSTINHO - C.G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45078</v>
      </c>
      <c r="H24" s="14">
        <f>'[1]TCE - ANEXO III - Preencher'!I33</f>
        <v>0</v>
      </c>
      <c r="I24" s="14">
        <f>'[1]TCE - ANEXO III - Preencher'!J33</f>
        <v>134.07</v>
      </c>
      <c r="J24" s="14">
        <f>'[1]TCE - ANEXO III - Preencher'!K33</f>
        <v>0</v>
      </c>
      <c r="K24" s="15">
        <f>'[1]TCE - ANEXO III - Preencher'!L33</f>
        <v>226.7</v>
      </c>
      <c r="L24" s="15">
        <f>'[1]TCE - ANEXO III - Preencher'!M33</f>
        <v>6.6</v>
      </c>
      <c r="M24" s="15">
        <f t="shared" si="1"/>
        <v>220.1</v>
      </c>
      <c r="N24" s="15">
        <f>'[1]TCE - ANEXO III - Preencher'!O33</f>
        <v>2.84</v>
      </c>
      <c r="O24" s="15">
        <f>'[1]TCE - ANEXO III - Preencher'!P33</f>
        <v>0</v>
      </c>
      <c r="P24" s="16">
        <f t="shared" si="2"/>
        <v>2.84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357.00999999999993</v>
      </c>
    </row>
    <row r="25" spans="1:28" x14ac:dyDescent="0.2">
      <c r="A25" s="8">
        <f>IFERROR(VLOOKUP(B25,'[1]DADOS (OCULTAR)'!$Q$3:$S$133,3,0),"")</f>
        <v>9767633000790</v>
      </c>
      <c r="B25" s="9" t="str">
        <f>'[1]TCE - ANEXO III - Preencher'!C34</f>
        <v>UPA CABO DE SANTO AGOSTINHO - C.G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45078</v>
      </c>
      <c r="H25" s="14">
        <f>'[1]TCE - ANEXO III - Preencher'!I34</f>
        <v>0</v>
      </c>
      <c r="I25" s="14">
        <f>'[1]TCE - ANEXO III - Preencher'!J34</f>
        <v>152.06</v>
      </c>
      <c r="J25" s="14">
        <f>'[1]TCE - ANEXO III - Preencher'!K34</f>
        <v>0</v>
      </c>
      <c r="K25" s="15">
        <f>'[1]TCE - ANEXO III - Preencher'!L34</f>
        <v>226.7</v>
      </c>
      <c r="L25" s="15">
        <f>'[1]TCE - ANEXO III - Preencher'!M34</f>
        <v>6.6</v>
      </c>
      <c r="M25" s="15">
        <f t="shared" si="1"/>
        <v>220.1</v>
      </c>
      <c r="N25" s="15">
        <f>'[1]TCE - ANEXO III - Preencher'!O34</f>
        <v>2.84</v>
      </c>
      <c r="O25" s="15">
        <f>'[1]TCE - ANEXO III - Preencher'!P34</f>
        <v>0</v>
      </c>
      <c r="P25" s="16">
        <f t="shared" si="2"/>
        <v>2.84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452.56999999999994</v>
      </c>
    </row>
    <row r="26" spans="1:28" x14ac:dyDescent="0.2">
      <c r="A26" s="8">
        <f>IFERROR(VLOOKUP(B26,'[1]DADOS (OCULTAR)'!$Q$3:$S$133,3,0),"")</f>
        <v>9767633000790</v>
      </c>
      <c r="B26" s="9" t="str">
        <f>'[1]TCE - ANEXO III - Preencher'!C35</f>
        <v>UPA CABO DE SANTO AGOSTINHO - C.G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45078</v>
      </c>
      <c r="H26" s="14">
        <f>'[1]TCE - ANEXO III - Preencher'!I35</f>
        <v>0</v>
      </c>
      <c r="I26" s="14">
        <f>'[1]TCE - ANEXO III - Preencher'!J35</f>
        <v>135.52000000000001</v>
      </c>
      <c r="J26" s="14">
        <f>'[1]TCE - ANEXO III - Preencher'!K35</f>
        <v>0</v>
      </c>
      <c r="K26" s="15">
        <f>'[1]TCE - ANEXO III - Preencher'!L35</f>
        <v>226.7</v>
      </c>
      <c r="L26" s="15">
        <f>'[1]TCE - ANEXO III - Preencher'!M35</f>
        <v>6.6</v>
      </c>
      <c r="M26" s="15">
        <f t="shared" si="1"/>
        <v>220.1</v>
      </c>
      <c r="N26" s="15">
        <f>'[1]TCE - ANEXO III - Preencher'!O35</f>
        <v>2.84</v>
      </c>
      <c r="O26" s="15">
        <f>'[1]TCE - ANEXO III - Preencher'!P35</f>
        <v>0</v>
      </c>
      <c r="P26" s="16">
        <f t="shared" si="2"/>
        <v>2.84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358.46</v>
      </c>
    </row>
    <row r="27" spans="1:28" x14ac:dyDescent="0.2">
      <c r="A27" s="8">
        <f>IFERROR(VLOOKUP(B27,'[1]DADOS (OCULTAR)'!$Q$3:$S$133,3,0),"")</f>
        <v>9767633000790</v>
      </c>
      <c r="B27" s="9" t="str">
        <f>'[1]TCE - ANEXO III - Preencher'!C36</f>
        <v>UPA CABO DE SANTO AGOSTINHO - C.G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45078</v>
      </c>
      <c r="H27" s="14">
        <f>'[1]TCE - ANEXO III - Preencher'!I36</f>
        <v>0</v>
      </c>
      <c r="I27" s="14">
        <f>'[1]TCE - ANEXO III - Preencher'!J36</f>
        <v>126.73</v>
      </c>
      <c r="J27" s="14">
        <f>'[1]TCE - ANEXO III - Preencher'!K36</f>
        <v>0</v>
      </c>
      <c r="K27" s="15">
        <f>'[1]TCE - ANEXO III - Preencher'!L36</f>
        <v>226.7</v>
      </c>
      <c r="L27" s="15">
        <f>'[1]TCE - ANEXO III - Preencher'!M36</f>
        <v>6.6</v>
      </c>
      <c r="M27" s="15">
        <f t="shared" si="1"/>
        <v>220.1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296.8</v>
      </c>
      <c r="R27" s="15">
        <f>'[1]TCE - ANEXO III - Preencher'!S36</f>
        <v>79.2</v>
      </c>
      <c r="S27" s="16">
        <f t="shared" si="3"/>
        <v>217.60000000000002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567.27</v>
      </c>
    </row>
    <row r="28" spans="1:28" x14ac:dyDescent="0.2">
      <c r="A28" s="8">
        <f>IFERROR(VLOOKUP(B28,'[1]DADOS (OCULTAR)'!$Q$3:$S$133,3,0),"")</f>
        <v>9767633000790</v>
      </c>
      <c r="B28" s="9" t="str">
        <f>'[1]TCE - ANEXO III - Preencher'!C37</f>
        <v>UPA CABO DE SANTO AGOSTINHO - C.G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45078</v>
      </c>
      <c r="H28" s="14">
        <f>'[1]TCE - ANEXO III - Preencher'!I37</f>
        <v>0</v>
      </c>
      <c r="I28" s="14">
        <f>'[1]TCE - ANEXO III - Preencher'!J37</f>
        <v>118.92</v>
      </c>
      <c r="J28" s="14">
        <f>'[1]TCE - ANEXO III - Preencher'!K37</f>
        <v>0</v>
      </c>
      <c r="K28" s="15">
        <f>'[1]TCE - ANEXO III - Preencher'!L37</f>
        <v>226.7</v>
      </c>
      <c r="L28" s="15">
        <f>'[1]TCE - ANEXO III - Preencher'!M37</f>
        <v>6.6</v>
      </c>
      <c r="M28" s="15">
        <f t="shared" si="1"/>
        <v>220.1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141.41999999999999</v>
      </c>
      <c r="R28" s="15">
        <f>'[1]TCE - ANEXO III - Preencher'!S37</f>
        <v>83.25</v>
      </c>
      <c r="S28" s="16">
        <f t="shared" si="3"/>
        <v>58.169999999999987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400.03</v>
      </c>
    </row>
    <row r="29" spans="1:28" x14ac:dyDescent="0.2">
      <c r="A29" s="8">
        <f>IFERROR(VLOOKUP(B29,'[1]DADOS (OCULTAR)'!$Q$3:$S$133,3,0),"")</f>
        <v>9767633000790</v>
      </c>
      <c r="B29" s="9" t="str">
        <f>'[1]TCE - ANEXO III - Preencher'!C38</f>
        <v>UPA CABO DE SANTO AGOSTINHO - C.G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45078</v>
      </c>
      <c r="H29" s="14">
        <f>'[1]TCE - ANEXO III - Preencher'!I38</f>
        <v>0</v>
      </c>
      <c r="I29" s="14">
        <f>'[1]TCE - ANEXO III - Preencher'!J38</f>
        <v>377.4</v>
      </c>
      <c r="J29" s="14">
        <f>'[1]TCE - ANEXO III - Preencher'!K38</f>
        <v>0</v>
      </c>
      <c r="K29" s="15">
        <f>'[1]TCE - ANEXO III - Preencher'!L38</f>
        <v>226.7</v>
      </c>
      <c r="L29" s="15">
        <f>'[1]TCE - ANEXO III - Preencher'!M38</f>
        <v>6.6</v>
      </c>
      <c r="M29" s="15">
        <f t="shared" si="1"/>
        <v>220.1</v>
      </c>
      <c r="N29" s="15">
        <f>'[1]TCE - ANEXO III - Preencher'!O38</f>
        <v>2.84</v>
      </c>
      <c r="O29" s="15">
        <f>'[1]TCE - ANEXO III - Preencher'!P38</f>
        <v>0</v>
      </c>
      <c r="P29" s="16">
        <f t="shared" si="2"/>
        <v>2.84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600.34</v>
      </c>
    </row>
    <row r="30" spans="1:28" x14ac:dyDescent="0.2">
      <c r="A30" s="8">
        <f>IFERROR(VLOOKUP(B30,'[1]DADOS (OCULTAR)'!$Q$3:$S$133,3,0),"")</f>
        <v>9767633000790</v>
      </c>
      <c r="B30" s="9" t="str">
        <f>'[1]TCE - ANEXO III - Preencher'!C39</f>
        <v>UPA CABO DE SANTO AGOSTINHO - C.G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45078</v>
      </c>
      <c r="H30" s="14">
        <f>'[1]TCE - ANEXO III - Preencher'!I39</f>
        <v>0</v>
      </c>
      <c r="I30" s="14">
        <f>'[1]TCE - ANEXO III - Preencher'!J39</f>
        <v>257.10000000000002</v>
      </c>
      <c r="J30" s="14">
        <f>'[1]TCE - ANEXO III - Preencher'!K39</f>
        <v>0</v>
      </c>
      <c r="K30" s="15">
        <f>'[1]TCE - ANEXO III - Preencher'!L39</f>
        <v>226.7</v>
      </c>
      <c r="L30" s="15">
        <f>'[1]TCE - ANEXO III - Preencher'!M39</f>
        <v>6.6</v>
      </c>
      <c r="M30" s="15">
        <f t="shared" si="1"/>
        <v>220.1</v>
      </c>
      <c r="N30" s="15">
        <f>'[1]TCE - ANEXO III - Preencher'!O39</f>
        <v>2.84</v>
      </c>
      <c r="O30" s="15">
        <f>'[1]TCE - ANEXO III - Preencher'!P39</f>
        <v>0</v>
      </c>
      <c r="P30" s="16">
        <f t="shared" si="2"/>
        <v>2.84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480.04</v>
      </c>
    </row>
    <row r="31" spans="1:28" x14ac:dyDescent="0.2">
      <c r="A31" s="8">
        <f>IFERROR(VLOOKUP(B31,'[1]DADOS (OCULTAR)'!$Q$3:$S$133,3,0),"")</f>
        <v>9767633000790</v>
      </c>
      <c r="B31" s="9" t="str">
        <f>'[1]TCE - ANEXO III - Preencher'!C40</f>
        <v>UPA CABO DE SANTO AGOSTINHO - C.G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45078</v>
      </c>
      <c r="H31" s="14">
        <f>'[1]TCE - ANEXO III - Preencher'!I40</f>
        <v>0</v>
      </c>
      <c r="I31" s="14">
        <f>'[1]TCE - ANEXO III - Preencher'!J40</f>
        <v>134.07</v>
      </c>
      <c r="J31" s="14">
        <f>'[1]TCE - ANEXO III - Preencher'!K40</f>
        <v>0</v>
      </c>
      <c r="K31" s="15">
        <f>'[1]TCE - ANEXO III - Preencher'!L40</f>
        <v>226.7</v>
      </c>
      <c r="L31" s="15">
        <f>'[1]TCE - ANEXO III - Preencher'!M40</f>
        <v>6.6</v>
      </c>
      <c r="M31" s="15">
        <f t="shared" si="1"/>
        <v>220.1</v>
      </c>
      <c r="N31" s="15">
        <f>'[1]TCE - ANEXO III - Preencher'!O40</f>
        <v>2.84</v>
      </c>
      <c r="O31" s="15">
        <f>'[1]TCE - ANEXO III - Preencher'!P40</f>
        <v>0</v>
      </c>
      <c r="P31" s="16">
        <f t="shared" si="2"/>
        <v>2.84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357.00999999999993</v>
      </c>
    </row>
    <row r="32" spans="1:28" x14ac:dyDescent="0.2">
      <c r="A32" s="8">
        <f>IFERROR(VLOOKUP(B32,'[1]DADOS (OCULTAR)'!$Q$3:$S$133,3,0),"")</f>
        <v>9767633000790</v>
      </c>
      <c r="B32" s="9" t="str">
        <f>'[1]TCE - ANEXO III - Preencher'!C41</f>
        <v>UPA CABO DE SANTO AGOSTINHO - C.G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45078</v>
      </c>
      <c r="H32" s="14">
        <f>'[1]TCE - ANEXO III - Preencher'!I41</f>
        <v>0</v>
      </c>
      <c r="I32" s="14">
        <f>'[1]TCE - ANEXO III - Preencher'!J41</f>
        <v>162.62</v>
      </c>
      <c r="J32" s="14">
        <f>'[1]TCE - ANEXO III - Preencher'!K41</f>
        <v>0</v>
      </c>
      <c r="K32" s="15">
        <f>'[1]TCE - ANEXO III - Preencher'!L41</f>
        <v>226.7</v>
      </c>
      <c r="L32" s="15">
        <f>'[1]TCE - ANEXO III - Preencher'!M41</f>
        <v>6.6</v>
      </c>
      <c r="M32" s="15">
        <f t="shared" si="1"/>
        <v>220.1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279.82</v>
      </c>
      <c r="R32" s="15">
        <f>'[1]TCE - ANEXO III - Preencher'!S41</f>
        <v>79.8</v>
      </c>
      <c r="S32" s="16">
        <f t="shared" si="3"/>
        <v>200.01999999999998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585.57999999999993</v>
      </c>
    </row>
    <row r="33" spans="1:28" x14ac:dyDescent="0.2">
      <c r="A33" s="8">
        <f>IFERROR(VLOOKUP(B33,'[1]DADOS (OCULTAR)'!$Q$3:$S$133,3,0),"")</f>
        <v>9767633000790</v>
      </c>
      <c r="B33" s="9" t="str">
        <f>'[1]TCE - ANEXO III - Preencher'!C42</f>
        <v>UPA CABO DE SANTO AGOSTINHO - C.G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45078</v>
      </c>
      <c r="H33" s="14">
        <f>'[1]TCE - ANEXO III - Preencher'!I42</f>
        <v>0</v>
      </c>
      <c r="I33" s="14">
        <f>'[1]TCE - ANEXO III - Preencher'!J42</f>
        <v>262.48</v>
      </c>
      <c r="J33" s="14">
        <f>'[1]TCE - ANEXO III - Preencher'!K42</f>
        <v>0</v>
      </c>
      <c r="K33" s="15">
        <f>'[1]TCE - ANEXO III - Preencher'!L42</f>
        <v>226.7</v>
      </c>
      <c r="L33" s="15">
        <f>'[1]TCE - ANEXO III - Preencher'!M42</f>
        <v>6.6</v>
      </c>
      <c r="M33" s="15">
        <f t="shared" si="1"/>
        <v>220.1</v>
      </c>
      <c r="N33" s="15">
        <f>'[1]TCE - ANEXO III - Preencher'!O42</f>
        <v>2.84</v>
      </c>
      <c r="O33" s="15">
        <f>'[1]TCE - ANEXO III - Preencher'!P42</f>
        <v>0</v>
      </c>
      <c r="P33" s="16">
        <f t="shared" si="2"/>
        <v>2.84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485.42</v>
      </c>
    </row>
    <row r="34" spans="1:28" x14ac:dyDescent="0.2">
      <c r="A34" s="8">
        <f>IFERROR(VLOOKUP(B34,'[1]DADOS (OCULTAR)'!$Q$3:$S$133,3,0),"")</f>
        <v>9767633000790</v>
      </c>
      <c r="B34" s="9" t="str">
        <f>'[1]TCE - ANEXO III - Preencher'!C43</f>
        <v>UPA CABO DE SANTO AGOSTINHO - C.G 012/2022</v>
      </c>
      <c r="C34" s="10"/>
      <c r="D34" s="11" t="str">
        <f>'[1]TCE - ANEXO III - Preencher'!E43</f>
        <v>CLEYDSON TRAJANO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414105</v>
      </c>
      <c r="G34" s="13">
        <f>IF('[1]TCE - ANEXO III - Preencher'!H43="","",'[1]TCE - ANEXO III - Preencher'!H43)</f>
        <v>45078</v>
      </c>
      <c r="H34" s="14">
        <f>'[1]TCE - ANEXO III - Preencher'!I43</f>
        <v>0</v>
      </c>
      <c r="I34" s="14">
        <f>'[1]TCE - ANEXO III - Preencher'!J43</f>
        <v>134.07</v>
      </c>
      <c r="J34" s="14">
        <f>'[1]TCE - ANEXO III - Preencher'!K43</f>
        <v>0</v>
      </c>
      <c r="K34" s="15">
        <f>'[1]TCE - ANEXO III - Preencher'!L43</f>
        <v>226.7</v>
      </c>
      <c r="L34" s="15">
        <f>'[1]TCE - ANEXO III - Preencher'!M43</f>
        <v>6.6</v>
      </c>
      <c r="M34" s="15">
        <f t="shared" si="1"/>
        <v>220.1</v>
      </c>
      <c r="N34" s="15">
        <f>'[1]TCE - ANEXO III - Preencher'!O43</f>
        <v>2.84</v>
      </c>
      <c r="O34" s="15">
        <f>'[1]TCE - ANEXO III - Preencher'!P43</f>
        <v>0</v>
      </c>
      <c r="P34" s="16">
        <f t="shared" si="2"/>
        <v>2.84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357.00999999999993</v>
      </c>
    </row>
    <row r="35" spans="1:28" x14ac:dyDescent="0.2">
      <c r="A35" s="8">
        <f>IFERROR(VLOOKUP(B35,'[1]DADOS (OCULTAR)'!$Q$3:$S$133,3,0),"")</f>
        <v>9767633000790</v>
      </c>
      <c r="B35" s="9" t="str">
        <f>'[1]TCE - ANEXO III - Preencher'!C44</f>
        <v>UPA CABO DE SANTO AGOSTINHO - C.G 012/2022</v>
      </c>
      <c r="C35" s="10"/>
      <c r="D35" s="11" t="str">
        <f>'[1]TCE - ANEXO III - Preencher'!E44</f>
        <v>CRISTIANE DE SOUZA BRITO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45078</v>
      </c>
      <c r="H35" s="14">
        <f>'[1]TCE - ANEXO III - Preencher'!I44</f>
        <v>0</v>
      </c>
      <c r="I35" s="14">
        <f>'[1]TCE - ANEXO III - Preencher'!J44</f>
        <v>162.62</v>
      </c>
      <c r="J35" s="14">
        <f>'[1]TCE - ANEXO III - Preencher'!K44</f>
        <v>0</v>
      </c>
      <c r="K35" s="15">
        <f>'[1]TCE - ANEXO III - Preencher'!L44</f>
        <v>226.7</v>
      </c>
      <c r="L35" s="15">
        <f>'[1]TCE - ANEXO III - Preencher'!M44</f>
        <v>6.6</v>
      </c>
      <c r="M35" s="15">
        <f t="shared" si="1"/>
        <v>220.1</v>
      </c>
      <c r="N35" s="15">
        <f>'[1]TCE - ANEXO III - Preencher'!O44</f>
        <v>2.84</v>
      </c>
      <c r="O35" s="15">
        <f>'[1]TCE - ANEXO III - Preencher'!P44</f>
        <v>0</v>
      </c>
      <c r="P35" s="16">
        <f t="shared" si="2"/>
        <v>2.84</v>
      </c>
      <c r="Q35" s="15">
        <f>'[1]TCE - ANEXO III - Preencher'!R44</f>
        <v>296.8</v>
      </c>
      <c r="R35" s="15">
        <f>'[1]TCE - ANEXO III - Preencher'!S44</f>
        <v>79.8</v>
      </c>
      <c r="S35" s="16">
        <f t="shared" si="3"/>
        <v>217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602.55999999999995</v>
      </c>
    </row>
    <row r="36" spans="1:28" x14ac:dyDescent="0.2">
      <c r="A36" s="8">
        <f>IFERROR(VLOOKUP(B36,'[1]DADOS (OCULTAR)'!$Q$3:$S$133,3,0),"")</f>
        <v>9767633000790</v>
      </c>
      <c r="B36" s="9" t="str">
        <f>'[1]TCE - ANEXO III - Preencher'!C45</f>
        <v>UPA CABO DE SANTO AGOSTINHO - C.G 012/2022</v>
      </c>
      <c r="C36" s="10"/>
      <c r="D36" s="11" t="str">
        <f>'[1]TCE - ANEXO III - Preencher'!E45</f>
        <v>CYNTHYA MARIA DOS SANTOS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131210</v>
      </c>
      <c r="G36" s="13">
        <f>IF('[1]TCE - ANEXO III - Preencher'!H45="","",'[1]TCE - ANEXO III - Preencher'!H45)</f>
        <v>45078</v>
      </c>
      <c r="H36" s="14">
        <f>'[1]TCE - ANEXO III - Preencher'!I45</f>
        <v>0</v>
      </c>
      <c r="I36" s="14">
        <f>'[1]TCE - ANEXO III - Preencher'!J45</f>
        <v>358.94</v>
      </c>
      <c r="J36" s="14">
        <f>'[1]TCE - ANEXO III - Preencher'!K45</f>
        <v>0</v>
      </c>
      <c r="K36" s="15">
        <f>'[1]TCE - ANEXO III - Preencher'!L45</f>
        <v>226.7</v>
      </c>
      <c r="L36" s="15">
        <f>'[1]TCE - ANEXO III - Preencher'!M45</f>
        <v>3.59</v>
      </c>
      <c r="M36" s="15">
        <f t="shared" si="1"/>
        <v>223.10999999999999</v>
      </c>
      <c r="N36" s="15">
        <f>'[1]TCE - ANEXO III - Preencher'!O45</f>
        <v>4.95</v>
      </c>
      <c r="O36" s="15">
        <f>'[1]TCE - ANEXO III - Preencher'!P45</f>
        <v>0</v>
      </c>
      <c r="P36" s="16">
        <f t="shared" si="2"/>
        <v>4.95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587</v>
      </c>
    </row>
    <row r="37" spans="1:28" x14ac:dyDescent="0.2">
      <c r="A37" s="8">
        <f>IFERROR(VLOOKUP(B37,'[1]DADOS (OCULTAR)'!$Q$3:$S$133,3,0),"")</f>
        <v>9767633000790</v>
      </c>
      <c r="B37" s="9" t="str">
        <f>'[1]TCE - ANEXO III - Preencher'!C46</f>
        <v>UPA CABO DE SANTO AGOSTINHO - C.G 012/2022</v>
      </c>
      <c r="C37" s="10"/>
      <c r="D37" s="11" t="str">
        <f>'[1]TCE - ANEXO III - Preencher'!E46</f>
        <v xml:space="preserve">DAMIANA VIEIRA DE SENA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45078</v>
      </c>
      <c r="H37" s="14">
        <f>'[1]TCE - ANEXO III - Preencher'!I46</f>
        <v>0</v>
      </c>
      <c r="I37" s="14">
        <f>'[1]TCE - ANEXO III - Preencher'!J46</f>
        <v>349.2</v>
      </c>
      <c r="J37" s="14">
        <f>'[1]TCE - ANEXO III - Preencher'!K46</f>
        <v>0</v>
      </c>
      <c r="K37" s="15">
        <f>'[1]TCE - ANEXO III - Preencher'!L46</f>
        <v>226.7</v>
      </c>
      <c r="L37" s="15">
        <f>'[1]TCE - ANEXO III - Preencher'!M46</f>
        <v>3.05</v>
      </c>
      <c r="M37" s="15">
        <f t="shared" si="1"/>
        <v>223.64999999999998</v>
      </c>
      <c r="N37" s="15">
        <f>'[1]TCE - ANEXO III - Preencher'!O46</f>
        <v>4.95</v>
      </c>
      <c r="O37" s="15">
        <f>'[1]TCE - ANEXO III - Preencher'!P46</f>
        <v>0</v>
      </c>
      <c r="P37" s="16">
        <f t="shared" si="2"/>
        <v>4.95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120.26</v>
      </c>
      <c r="U37" s="15">
        <f>'[1]TCE - ANEXO III - Preencher'!V46</f>
        <v>0</v>
      </c>
      <c r="V37" s="16">
        <f t="shared" si="4"/>
        <v>120.26</v>
      </c>
      <c r="W37" s="17" t="str">
        <f>IF('[1]TCE - ANEXO III - Preencher'!X46="","",'[1]TCE - ANEXO III - Preencher'!X46)</f>
        <v>AUX CRECHE ( enfermeiros )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698.06</v>
      </c>
    </row>
    <row r="38" spans="1:28" x14ac:dyDescent="0.2">
      <c r="A38" s="8">
        <f>IFERROR(VLOOKUP(B38,'[1]DADOS (OCULTAR)'!$Q$3:$S$133,3,0),"")</f>
        <v>9767633000790</v>
      </c>
      <c r="B38" s="9" t="str">
        <f>'[1]TCE - ANEXO III - Preencher'!C47</f>
        <v>UPA CABO DE SANTO AGOSTINHO - C.G 012/2022</v>
      </c>
      <c r="C38" s="10"/>
      <c r="D38" s="11" t="str">
        <f>'[1]TCE - ANEXO III - Preencher'!E47</f>
        <v>DANIELA CALIXTO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45078</v>
      </c>
      <c r="H38" s="14">
        <f>'[1]TCE - ANEXO III - Preencher'!I47</f>
        <v>0</v>
      </c>
      <c r="I38" s="14">
        <f>'[1]TCE - ANEXO III - Preencher'!J47</f>
        <v>152.07</v>
      </c>
      <c r="J38" s="14">
        <f>'[1]TCE - ANEXO III - Preencher'!K47</f>
        <v>0</v>
      </c>
      <c r="K38" s="15">
        <f>'[1]TCE - ANEXO III - Preencher'!L47</f>
        <v>226.7</v>
      </c>
      <c r="L38" s="15">
        <f>'[1]TCE - ANEXO III - Preencher'!M47</f>
        <v>6.6</v>
      </c>
      <c r="M38" s="15">
        <f t="shared" si="1"/>
        <v>220.1</v>
      </c>
      <c r="N38" s="15">
        <f>'[1]TCE - ANEXO III - Preencher'!O47</f>
        <v>2.84</v>
      </c>
      <c r="O38" s="15">
        <f>'[1]TCE - ANEXO III - Preencher'!P47</f>
        <v>0</v>
      </c>
      <c r="P38" s="16">
        <f t="shared" si="2"/>
        <v>2.84</v>
      </c>
      <c r="Q38" s="15">
        <f>'[1]TCE - ANEXO III - Preencher'!R47</f>
        <v>173.8</v>
      </c>
      <c r="R38" s="15">
        <f>'[1]TCE - ANEXO III - Preencher'!S47</f>
        <v>79.2</v>
      </c>
      <c r="S38" s="16">
        <f t="shared" si="3"/>
        <v>94.600000000000009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469.60999999999996</v>
      </c>
    </row>
    <row r="39" spans="1:28" x14ac:dyDescent="0.2">
      <c r="A39" s="8">
        <f>IFERROR(VLOOKUP(B39,'[1]DADOS (OCULTAR)'!$Q$3:$S$133,3,0),"")</f>
        <v>9767633000790</v>
      </c>
      <c r="B39" s="9" t="str">
        <f>'[1]TCE - ANEXO III - Preencher'!C48</f>
        <v>UPA CABO DE SANTO AGOSTINHO - C.G 012/2022</v>
      </c>
      <c r="C39" s="10"/>
      <c r="D39" s="11" t="str">
        <f>'[1]TCE - ANEXO III - Preencher'!E48</f>
        <v>DANIELA CRISTINA DE SALES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410105</v>
      </c>
      <c r="G39" s="13">
        <f>IF('[1]TCE - ANEXO III - Preencher'!H48="","",'[1]TCE - ANEXO III - Preencher'!H48)</f>
        <v>45078</v>
      </c>
      <c r="H39" s="14">
        <f>'[1]TCE - ANEXO III - Preencher'!I48</f>
        <v>0</v>
      </c>
      <c r="I39" s="14">
        <f>'[1]TCE - ANEXO III - Preencher'!J48</f>
        <v>252.06</v>
      </c>
      <c r="J39" s="14">
        <f>'[1]TCE - ANEXO III - Preencher'!K48</f>
        <v>0</v>
      </c>
      <c r="K39" s="15">
        <f>'[1]TCE - ANEXO III - Preencher'!L48</f>
        <v>226.7</v>
      </c>
      <c r="L39" s="15">
        <f>'[1]TCE - ANEXO III - Preencher'!M48</f>
        <v>6.6</v>
      </c>
      <c r="M39" s="15">
        <f t="shared" si="1"/>
        <v>220.1</v>
      </c>
      <c r="N39" s="15">
        <f>'[1]TCE - ANEXO III - Preencher'!O48</f>
        <v>2.84</v>
      </c>
      <c r="O39" s="15">
        <f>'[1]TCE - ANEXO III - Preencher'!P48</f>
        <v>0</v>
      </c>
      <c r="P39" s="16">
        <f t="shared" si="2"/>
        <v>2.84</v>
      </c>
      <c r="Q39" s="15">
        <f>'[1]TCE - ANEXO III - Preencher'!R48</f>
        <v>219.2</v>
      </c>
      <c r="R39" s="15">
        <f>'[1]TCE - ANEXO III - Preencher'!S48</f>
        <v>189.05</v>
      </c>
      <c r="S39" s="16">
        <f t="shared" si="3"/>
        <v>30.149999999999977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505.14999999999992</v>
      </c>
    </row>
    <row r="40" spans="1:28" x14ac:dyDescent="0.2">
      <c r="A40" s="8">
        <f>IFERROR(VLOOKUP(B40,'[1]DADOS (OCULTAR)'!$Q$3:$S$133,3,0),"")</f>
        <v>9767633000790</v>
      </c>
      <c r="B40" s="9" t="str">
        <f>'[1]TCE - ANEXO III - Preencher'!C49</f>
        <v>UPA CABO DE SANTO AGOSTINHO - C.G 012/2022</v>
      </c>
      <c r="C40" s="10"/>
      <c r="D40" s="11" t="str">
        <f>'[1]TCE - ANEXO III - Preencher'!E49</f>
        <v>DARLENE ROSE DE OLIVEIRA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45078</v>
      </c>
      <c r="H40" s="14">
        <f>'[1]TCE - ANEXO III - Preencher'!I49</f>
        <v>0</v>
      </c>
      <c r="I40" s="14">
        <f>'[1]TCE - ANEXO III - Preencher'!J49</f>
        <v>162.62</v>
      </c>
      <c r="J40" s="14">
        <f>'[1]TCE - ANEXO III - Preencher'!K49</f>
        <v>0</v>
      </c>
      <c r="K40" s="15">
        <f>'[1]TCE - ANEXO III - Preencher'!L49</f>
        <v>226.7</v>
      </c>
      <c r="L40" s="15">
        <f>'[1]TCE - ANEXO III - Preencher'!M49</f>
        <v>6.6</v>
      </c>
      <c r="M40" s="15">
        <f t="shared" si="1"/>
        <v>220.1</v>
      </c>
      <c r="N40" s="15">
        <f>'[1]TCE - ANEXO III - Preencher'!O49</f>
        <v>2.84</v>
      </c>
      <c r="O40" s="15">
        <f>'[1]TCE - ANEXO III - Preencher'!P49</f>
        <v>0</v>
      </c>
      <c r="P40" s="16">
        <f t="shared" si="2"/>
        <v>2.84</v>
      </c>
      <c r="Q40" s="15">
        <f>'[1]TCE - ANEXO III - Preencher'!R49</f>
        <v>173.8</v>
      </c>
      <c r="R40" s="15">
        <f>'[1]TCE - ANEXO III - Preencher'!S49</f>
        <v>79.8</v>
      </c>
      <c r="S40" s="16">
        <f t="shared" si="3"/>
        <v>94.000000000000014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479.56</v>
      </c>
    </row>
    <row r="41" spans="1:28" x14ac:dyDescent="0.2">
      <c r="A41" s="8">
        <f>IFERROR(VLOOKUP(B41,'[1]DADOS (OCULTAR)'!$Q$3:$S$133,3,0),"")</f>
        <v>9767633000790</v>
      </c>
      <c r="B41" s="9" t="str">
        <f>'[1]TCE - ANEXO III - Preencher'!C50</f>
        <v>UPA CABO DE SANTO AGOSTINHO - C.G 012/2022</v>
      </c>
      <c r="C41" s="10"/>
      <c r="D41" s="11" t="str">
        <f>'[1]TCE - ANEXO III - Preencher'!E50</f>
        <v>DAYANNE NADYESKA NOBREGA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45078</v>
      </c>
      <c r="H41" s="14">
        <f>'[1]TCE - ANEXO III - Preencher'!I50</f>
        <v>0</v>
      </c>
      <c r="I41" s="14">
        <f>'[1]TCE - ANEXO III - Preencher'!J50</f>
        <v>302.08</v>
      </c>
      <c r="J41" s="14">
        <f>'[1]TCE - ANEXO III - Preencher'!K50</f>
        <v>0</v>
      </c>
      <c r="K41" s="15">
        <f>'[1]TCE - ANEXO III - Preencher'!L50</f>
        <v>226.7</v>
      </c>
      <c r="L41" s="15">
        <f>'[1]TCE - ANEXO III - Preencher'!M50</f>
        <v>6.6</v>
      </c>
      <c r="M41" s="15">
        <f t="shared" si="1"/>
        <v>220.1</v>
      </c>
      <c r="N41" s="15">
        <f>'[1]TCE - ANEXO III - Preencher'!O50</f>
        <v>2.84</v>
      </c>
      <c r="O41" s="15">
        <f>'[1]TCE - ANEXO III - Preencher'!P50</f>
        <v>0</v>
      </c>
      <c r="P41" s="16">
        <f t="shared" si="2"/>
        <v>2.84</v>
      </c>
      <c r="Q41" s="15">
        <f>'[1]TCE - ANEXO III - Preencher'!R50</f>
        <v>117.8</v>
      </c>
      <c r="R41" s="15">
        <f>'[1]TCE - ANEXO III - Preencher'!S50</f>
        <v>172.96</v>
      </c>
      <c r="S41" s="16">
        <f t="shared" si="3"/>
        <v>-55.160000000000011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469.85999999999996</v>
      </c>
    </row>
    <row r="42" spans="1:28" x14ac:dyDescent="0.2">
      <c r="A42" s="8">
        <f>IFERROR(VLOOKUP(B42,'[1]DADOS (OCULTAR)'!$Q$3:$S$133,3,0),"")</f>
        <v>9767633000790</v>
      </c>
      <c r="B42" s="9" t="str">
        <f>'[1]TCE - ANEXO III - Preencher'!C51</f>
        <v>UPA CABO DE SANTO AGOSTINHO - C.G 012/2022</v>
      </c>
      <c r="C42" s="10"/>
      <c r="D42" s="11" t="str">
        <f>'[1]TCE - ANEXO III - Preencher'!E51</f>
        <v>DAYVSON KEYSON SALUSTIANO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45078</v>
      </c>
      <c r="H42" s="14">
        <f>'[1]TCE - ANEXO III - Preencher'!I51</f>
        <v>0</v>
      </c>
      <c r="I42" s="14">
        <f>'[1]TCE - ANEXO III - Preencher'!J51</f>
        <v>118.92</v>
      </c>
      <c r="J42" s="14">
        <f>'[1]TCE - ANEXO III - Preencher'!K51</f>
        <v>0</v>
      </c>
      <c r="K42" s="15">
        <f>'[1]TCE - ANEXO III - Preencher'!L51</f>
        <v>226.7</v>
      </c>
      <c r="L42" s="15">
        <f>'[1]TCE - ANEXO III - Preencher'!M51</f>
        <v>6.6</v>
      </c>
      <c r="M42" s="15">
        <f t="shared" si="1"/>
        <v>220.1</v>
      </c>
      <c r="N42" s="15">
        <f>'[1]TCE - ANEXO III - Preencher'!O51</f>
        <v>2.84</v>
      </c>
      <c r="O42" s="15">
        <f>'[1]TCE - ANEXO III - Preencher'!P51</f>
        <v>0</v>
      </c>
      <c r="P42" s="16">
        <f t="shared" si="2"/>
        <v>2.84</v>
      </c>
      <c r="Q42" s="15">
        <f>'[1]TCE - ANEXO III - Preencher'!R51</f>
        <v>252.2</v>
      </c>
      <c r="R42" s="15">
        <f>'[1]TCE - ANEXO III - Preencher'!S51</f>
        <v>89.2</v>
      </c>
      <c r="S42" s="16">
        <f t="shared" si="3"/>
        <v>163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504.85999999999996</v>
      </c>
    </row>
    <row r="43" spans="1:28" x14ac:dyDescent="0.2">
      <c r="A43" s="8">
        <f>IFERROR(VLOOKUP(B43,'[1]DADOS (OCULTAR)'!$Q$3:$S$133,3,0),"")</f>
        <v>9767633000790</v>
      </c>
      <c r="B43" s="9" t="str">
        <f>'[1]TCE - ANEXO III - Preencher'!C52</f>
        <v>UPA CABO DE SANTO AGOSTINHO - C.G 012/2022</v>
      </c>
      <c r="C43" s="10"/>
      <c r="D43" s="11" t="str">
        <f>'[1]TCE - ANEXO III - Preencher'!E52</f>
        <v xml:space="preserve">DIEGO ALFREDO BEZERRA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422110</v>
      </c>
      <c r="G43" s="13">
        <f>IF('[1]TCE - ANEXO III - Preencher'!H52="","",'[1]TCE - ANEXO III - Preencher'!H52)</f>
        <v>45078</v>
      </c>
      <c r="H43" s="14">
        <f>'[1]TCE - ANEXO III - Preencher'!I52</f>
        <v>0</v>
      </c>
      <c r="I43" s="14">
        <f>'[1]TCE - ANEXO III - Preencher'!J52</f>
        <v>156.21</v>
      </c>
      <c r="J43" s="14">
        <f>'[1]TCE - ANEXO III - Preencher'!K52</f>
        <v>0</v>
      </c>
      <c r="K43" s="15">
        <f>'[1]TCE - ANEXO III - Preencher'!L52</f>
        <v>226.7</v>
      </c>
      <c r="L43" s="15">
        <f>'[1]TCE - ANEXO III - Preencher'!M52</f>
        <v>6.6</v>
      </c>
      <c r="M43" s="15">
        <f t="shared" si="1"/>
        <v>220.1</v>
      </c>
      <c r="N43" s="15">
        <f>'[1]TCE - ANEXO III - Preencher'!O52</f>
        <v>2.84</v>
      </c>
      <c r="O43" s="15">
        <f>'[1]TCE - ANEXO III - Preencher'!P52</f>
        <v>0</v>
      </c>
      <c r="P43" s="16">
        <f t="shared" si="2"/>
        <v>2.84</v>
      </c>
      <c r="Q43" s="15">
        <f>'[1]TCE - ANEXO III - Preencher'!R52</f>
        <v>173.8</v>
      </c>
      <c r="R43" s="15">
        <f>'[1]TCE - ANEXO III - Preencher'!S52</f>
        <v>79.2</v>
      </c>
      <c r="S43" s="16">
        <f t="shared" si="3"/>
        <v>94.600000000000009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473.75</v>
      </c>
    </row>
    <row r="44" spans="1:28" x14ac:dyDescent="0.2">
      <c r="A44" s="8">
        <f>IFERROR(VLOOKUP(B44,'[1]DADOS (OCULTAR)'!$Q$3:$S$133,3,0),"")</f>
        <v>9767633000790</v>
      </c>
      <c r="B44" s="9" t="str">
        <f>'[1]TCE - ANEXO III - Preencher'!C53</f>
        <v>UPA CABO DE SANTO AGOSTINHO - C.G 012/2022</v>
      </c>
      <c r="C44" s="10"/>
      <c r="D44" s="11" t="str">
        <f>'[1]TCE - ANEXO III - Preencher'!E53</f>
        <v>EBERLANDIA OLIVIA DA SILVA BATISTA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45078</v>
      </c>
      <c r="H44" s="14">
        <f>'[1]TCE - ANEXO III - Preencher'!I53</f>
        <v>0</v>
      </c>
      <c r="I44" s="14">
        <f>'[1]TCE - ANEXO III - Preencher'!J53</f>
        <v>210.19</v>
      </c>
      <c r="J44" s="14">
        <f>'[1]TCE - ANEXO III - Preencher'!K53</f>
        <v>0</v>
      </c>
      <c r="K44" s="15">
        <f>'[1]TCE - ANEXO III - Preencher'!L53</f>
        <v>226.7</v>
      </c>
      <c r="L44" s="15">
        <f>'[1]TCE - ANEXO III - Preencher'!M53</f>
        <v>6.6</v>
      </c>
      <c r="M44" s="15">
        <f t="shared" si="1"/>
        <v>220.1</v>
      </c>
      <c r="N44" s="15">
        <f>'[1]TCE - ANEXO III - Preencher'!O53</f>
        <v>2.84</v>
      </c>
      <c r="O44" s="15">
        <f>'[1]TCE - ANEXO III - Preencher'!P53</f>
        <v>0</v>
      </c>
      <c r="P44" s="16">
        <f t="shared" si="2"/>
        <v>2.84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433.12999999999994</v>
      </c>
    </row>
    <row r="45" spans="1:28" x14ac:dyDescent="0.2">
      <c r="A45" s="8">
        <f>IFERROR(VLOOKUP(B45,'[1]DADOS (OCULTAR)'!$Q$3:$S$133,3,0),"")</f>
        <v>9767633000790</v>
      </c>
      <c r="B45" s="9" t="str">
        <f>'[1]TCE - ANEXO III - Preencher'!C54</f>
        <v>UPA CABO DE SANTO AGOSTINHO - C.G 012/2022</v>
      </c>
      <c r="C45" s="10"/>
      <c r="D45" s="11" t="str">
        <f>'[1]TCE - ANEXO III - Preencher'!E54</f>
        <v>EDILENE MARTINS ALVES DE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45078</v>
      </c>
      <c r="H45" s="14">
        <f>'[1]TCE - ANEXO III - Preencher'!I54</f>
        <v>0</v>
      </c>
      <c r="I45" s="14">
        <f>'[1]TCE - ANEXO III - Preencher'!J54</f>
        <v>188.74</v>
      </c>
      <c r="J45" s="14">
        <f>'[1]TCE - ANEXO III - Preencher'!K54</f>
        <v>0</v>
      </c>
      <c r="K45" s="15">
        <f>'[1]TCE - ANEXO III - Preencher'!L54</f>
        <v>226.7</v>
      </c>
      <c r="L45" s="15">
        <f>'[1]TCE - ANEXO III - Preencher'!M54</f>
        <v>6.6</v>
      </c>
      <c r="M45" s="15">
        <f t="shared" si="1"/>
        <v>220.1</v>
      </c>
      <c r="N45" s="15">
        <f>'[1]TCE - ANEXO III - Preencher'!O54</f>
        <v>2.84</v>
      </c>
      <c r="O45" s="15">
        <f>'[1]TCE - ANEXO III - Preencher'!P54</f>
        <v>0</v>
      </c>
      <c r="P45" s="16">
        <f t="shared" si="2"/>
        <v>2.84</v>
      </c>
      <c r="Q45" s="15">
        <f>'[1]TCE - ANEXO III - Preencher'!R54</f>
        <v>173.8</v>
      </c>
      <c r="R45" s="15">
        <f>'[1]TCE - ANEXO III - Preencher'!S54</f>
        <v>79.8</v>
      </c>
      <c r="S45" s="16">
        <f t="shared" si="3"/>
        <v>94.000000000000014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505.68</v>
      </c>
    </row>
    <row r="46" spans="1:28" x14ac:dyDescent="0.2">
      <c r="A46" s="8">
        <f>IFERROR(VLOOKUP(B46,'[1]DADOS (OCULTAR)'!$Q$3:$S$133,3,0),"")</f>
        <v>9767633000790</v>
      </c>
      <c r="B46" s="9" t="str">
        <f>'[1]TCE - ANEXO III - Preencher'!C55</f>
        <v>UPA CABO DE SANTO AGOSTINHO - C.G 012/2022</v>
      </c>
      <c r="C46" s="10"/>
      <c r="D46" s="11" t="str">
        <f>'[1]TCE - ANEXO III - Preencher'!E55</f>
        <v>EDLAMAR NASCIMENTO FERREIRA GUEDES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45078</v>
      </c>
      <c r="H46" s="14">
        <f>'[1]TCE - ANEXO III - Preencher'!I55</f>
        <v>0</v>
      </c>
      <c r="I46" s="14">
        <f>'[1]TCE - ANEXO III - Preencher'!J55</f>
        <v>135.53</v>
      </c>
      <c r="J46" s="14">
        <f>'[1]TCE - ANEXO III - Preencher'!K55</f>
        <v>0</v>
      </c>
      <c r="K46" s="15">
        <f>'[1]TCE - ANEXO III - Preencher'!L55</f>
        <v>226.7</v>
      </c>
      <c r="L46" s="15">
        <f>'[1]TCE - ANEXO III - Preencher'!M55</f>
        <v>6.6</v>
      </c>
      <c r="M46" s="15">
        <f t="shared" si="1"/>
        <v>220.1</v>
      </c>
      <c r="N46" s="15">
        <f>'[1]TCE - ANEXO III - Preencher'!O55</f>
        <v>2.84</v>
      </c>
      <c r="O46" s="15">
        <f>'[1]TCE - ANEXO III - Preencher'!P55</f>
        <v>0</v>
      </c>
      <c r="P46" s="16">
        <f t="shared" si="2"/>
        <v>2.84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358.46999999999997</v>
      </c>
    </row>
    <row r="47" spans="1:28" x14ac:dyDescent="0.2">
      <c r="A47" s="8">
        <f>IFERROR(VLOOKUP(B47,'[1]DADOS (OCULTAR)'!$Q$3:$S$133,3,0),"")</f>
        <v>9767633000790</v>
      </c>
      <c r="B47" s="9" t="str">
        <f>'[1]TCE - ANEXO III - Preencher'!C56</f>
        <v>UPA CABO DE SANTO AGOSTINHO - C.G 012/2022</v>
      </c>
      <c r="C47" s="10"/>
      <c r="D47" s="11" t="str">
        <f>'[1]TCE - ANEXO III - Preencher'!E56</f>
        <v>EDSON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45078</v>
      </c>
      <c r="H47" s="14">
        <f>'[1]TCE - ANEXO III - Preencher'!I56</f>
        <v>0</v>
      </c>
      <c r="I47" s="14">
        <f>'[1]TCE - ANEXO III - Preencher'!J56</f>
        <v>137.37</v>
      </c>
      <c r="J47" s="14">
        <f>'[1]TCE - ANEXO III - Preencher'!K56</f>
        <v>0</v>
      </c>
      <c r="K47" s="15">
        <f>'[1]TCE - ANEXO III - Preencher'!L56</f>
        <v>226.7</v>
      </c>
      <c r="L47" s="15">
        <f>'[1]TCE - ANEXO III - Preencher'!M56</f>
        <v>6.6</v>
      </c>
      <c r="M47" s="15">
        <f t="shared" si="1"/>
        <v>220.1</v>
      </c>
      <c r="N47" s="15">
        <f>'[1]TCE - ANEXO III - Preencher'!O56</f>
        <v>2.84</v>
      </c>
      <c r="O47" s="15">
        <f>'[1]TCE - ANEXO III - Preencher'!P56</f>
        <v>0</v>
      </c>
      <c r="P47" s="16">
        <f t="shared" si="2"/>
        <v>2.84</v>
      </c>
      <c r="Q47" s="15">
        <f>'[1]TCE - ANEXO III - Preencher'!R56</f>
        <v>296.8</v>
      </c>
      <c r="R47" s="15">
        <f>'[1]TCE - ANEXO III - Preencher'!S56</f>
        <v>79.8</v>
      </c>
      <c r="S47" s="16">
        <f t="shared" si="3"/>
        <v>217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577.30999999999995</v>
      </c>
    </row>
    <row r="48" spans="1:28" x14ac:dyDescent="0.2">
      <c r="A48" s="8">
        <f>IFERROR(VLOOKUP(B48,'[1]DADOS (OCULTAR)'!$Q$3:$S$133,3,0),"")</f>
        <v>9767633000790</v>
      </c>
      <c r="B48" s="9" t="str">
        <f>'[1]TCE - ANEXO III - Preencher'!C57</f>
        <v>UPA CABO DE SANTO AGOSTINHO - C.G 012/2022</v>
      </c>
      <c r="C48" s="10"/>
      <c r="D48" s="11" t="str">
        <f>'[1]TCE - ANEXO III - Preencher'!E57</f>
        <v>EGRINALDO AMANCIO DE SOUSA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514310</v>
      </c>
      <c r="G48" s="13">
        <f>IF('[1]TCE - ANEXO III - Preencher'!H57="","",'[1]TCE - ANEXO III - Preencher'!H57)</f>
        <v>45078</v>
      </c>
      <c r="H48" s="14">
        <f>'[1]TCE - ANEXO III - Preencher'!I57</f>
        <v>0</v>
      </c>
      <c r="I48" s="14">
        <f>'[1]TCE - ANEXO III - Preencher'!J57</f>
        <v>218.86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2.84</v>
      </c>
      <c r="O48" s="15">
        <f>'[1]TCE - ANEXO III - Preencher'!P57</f>
        <v>0</v>
      </c>
      <c r="P48" s="16">
        <f t="shared" si="2"/>
        <v>2.84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221.70000000000002</v>
      </c>
    </row>
    <row r="49" spans="1:28" x14ac:dyDescent="0.2">
      <c r="A49" s="8">
        <f>IFERROR(VLOOKUP(B49,'[1]DADOS (OCULTAR)'!$Q$3:$S$133,3,0),"")</f>
        <v>9767633000790</v>
      </c>
      <c r="B49" s="9" t="str">
        <f>'[1]TCE - ANEXO III - Preencher'!C58</f>
        <v>UPA CABO DE SANTO AGOSTINHO - C.G 012/2022</v>
      </c>
      <c r="C49" s="10"/>
      <c r="D49" s="11" t="str">
        <f>'[1]TCE - ANEXO III - Preencher'!E58</f>
        <v>ELCIO MEDEIROS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324115</v>
      </c>
      <c r="G49" s="13">
        <f>IF('[1]TCE - ANEXO III - Preencher'!H58="","",'[1]TCE - ANEXO III - Preencher'!H58)</f>
        <v>45078</v>
      </c>
      <c r="H49" s="14">
        <f>'[1]TCE - ANEXO III - Preencher'!I58</f>
        <v>0</v>
      </c>
      <c r="I49" s="14">
        <f>'[1]TCE - ANEXO III - Preencher'!J58</f>
        <v>297.07</v>
      </c>
      <c r="J49" s="14">
        <f>'[1]TCE - ANEXO III - Preencher'!K58</f>
        <v>0</v>
      </c>
      <c r="K49" s="15">
        <f>'[1]TCE - ANEXO III - Preencher'!L58</f>
        <v>226.7</v>
      </c>
      <c r="L49" s="15">
        <f>'[1]TCE - ANEXO III - Preencher'!M58</f>
        <v>6.6</v>
      </c>
      <c r="M49" s="15">
        <f t="shared" si="1"/>
        <v>220.1</v>
      </c>
      <c r="N49" s="15">
        <f>'[1]TCE - ANEXO III - Preencher'!O58</f>
        <v>2.84</v>
      </c>
      <c r="O49" s="15">
        <f>'[1]TCE - ANEXO III - Preencher'!P58</f>
        <v>0</v>
      </c>
      <c r="P49" s="16">
        <f t="shared" si="2"/>
        <v>2.84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520.01</v>
      </c>
    </row>
    <row r="50" spans="1:28" x14ac:dyDescent="0.2">
      <c r="A50" s="8">
        <f>IFERROR(VLOOKUP(B50,'[1]DADOS (OCULTAR)'!$Q$3:$S$133,3,0),"")</f>
        <v>9767633000790</v>
      </c>
      <c r="B50" s="9" t="str">
        <f>'[1]TCE - ANEXO III - Preencher'!C59</f>
        <v>UPA CABO DE SANTO AGOSTINHO - C.G 012/2022</v>
      </c>
      <c r="C50" s="10"/>
      <c r="D50" s="11" t="str">
        <f>'[1]TCE - ANEXO III - Preencher'!E59</f>
        <v>ELIONAI CAMPELO WANDERLEY ALBUQUERQUE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45078</v>
      </c>
      <c r="H50" s="14">
        <f>'[1]TCE - ANEXO III - Preencher'!I59</f>
        <v>0</v>
      </c>
      <c r="I50" s="14">
        <f>'[1]TCE - ANEXO III - Preencher'!J59</f>
        <v>292.83</v>
      </c>
      <c r="J50" s="14">
        <f>'[1]TCE - ANEXO III - Preencher'!K59</f>
        <v>0</v>
      </c>
      <c r="K50" s="15">
        <f>'[1]TCE - ANEXO III - Preencher'!L59</f>
        <v>226.7</v>
      </c>
      <c r="L50" s="15">
        <f>'[1]TCE - ANEXO III - Preencher'!M59</f>
        <v>3.05</v>
      </c>
      <c r="M50" s="15">
        <f t="shared" si="1"/>
        <v>223.64999999999998</v>
      </c>
      <c r="N50" s="15">
        <f>'[1]TCE - ANEXO III - Preencher'!O59</f>
        <v>4.95</v>
      </c>
      <c r="O50" s="15">
        <f>'[1]TCE - ANEXO III - Preencher'!P59</f>
        <v>0</v>
      </c>
      <c r="P50" s="16">
        <f t="shared" si="2"/>
        <v>4.95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521.43000000000006</v>
      </c>
    </row>
    <row r="51" spans="1:28" x14ac:dyDescent="0.2">
      <c r="A51" s="8">
        <f>IFERROR(VLOOKUP(B51,'[1]DADOS (OCULTAR)'!$Q$3:$S$133,3,0),"")</f>
        <v>9767633000790</v>
      </c>
      <c r="B51" s="9" t="str">
        <f>'[1]TCE - ANEXO III - Preencher'!C60</f>
        <v>UPA CABO DE SANTO AGOSTINHO - C.G 012/2022</v>
      </c>
      <c r="C51" s="10"/>
      <c r="D51" s="11" t="str">
        <f>'[1]TCE - ANEXO III - Preencher'!E60</f>
        <v>ELISANGELA MARIA DE OLIVEIRA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45078</v>
      </c>
      <c r="H51" s="14">
        <f>'[1]TCE - ANEXO III - Preencher'!I60</f>
        <v>0</v>
      </c>
      <c r="I51" s="14">
        <f>'[1]TCE - ANEXO III - Preencher'!J60</f>
        <v>162.62</v>
      </c>
      <c r="J51" s="14">
        <f>'[1]TCE - ANEXO III - Preencher'!K60</f>
        <v>0</v>
      </c>
      <c r="K51" s="15">
        <f>'[1]TCE - ANEXO III - Preencher'!L60</f>
        <v>226.7</v>
      </c>
      <c r="L51" s="15">
        <f>'[1]TCE - ANEXO III - Preencher'!M60</f>
        <v>6.6</v>
      </c>
      <c r="M51" s="15">
        <f t="shared" si="1"/>
        <v>220.1</v>
      </c>
      <c r="N51" s="15">
        <f>'[1]TCE - ANEXO III - Preencher'!O60</f>
        <v>2.84</v>
      </c>
      <c r="O51" s="15">
        <f>'[1]TCE - ANEXO III - Preencher'!P60</f>
        <v>0</v>
      </c>
      <c r="P51" s="16">
        <f t="shared" si="2"/>
        <v>2.84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77.55</v>
      </c>
      <c r="U51" s="15">
        <f>'[1]TCE - ANEXO III - Preencher'!V60</f>
        <v>0</v>
      </c>
      <c r="V51" s="16">
        <f t="shared" si="4"/>
        <v>77.55</v>
      </c>
      <c r="W51" s="17" t="str">
        <f>IF('[1]TCE - ANEXO III - Preencher'!X60="","",'[1]TCE - ANEXO III - Preencher'!X60)</f>
        <v>AUX CRECHE TEC. ENF SATENPE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463.11</v>
      </c>
    </row>
    <row r="52" spans="1:28" x14ac:dyDescent="0.2">
      <c r="A52" s="8">
        <f>IFERROR(VLOOKUP(B52,'[1]DADOS (OCULTAR)'!$Q$3:$S$133,3,0),"")</f>
        <v>9767633000790</v>
      </c>
      <c r="B52" s="9" t="str">
        <f>'[1]TCE - ANEXO III - Preencher'!C61</f>
        <v>UPA CABO DE SANTO AGOSTINHO - C.G 012/2022</v>
      </c>
      <c r="C52" s="10"/>
      <c r="D52" s="11" t="str">
        <f>'[1]TCE - ANEXO III - Preencher'!E61</f>
        <v xml:space="preserve">ELIVANIA ALVES XAVIER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45078</v>
      </c>
      <c r="H52" s="14">
        <f>'[1]TCE - ANEXO III - Preencher'!I61</f>
        <v>0</v>
      </c>
      <c r="I52" s="14">
        <f>'[1]TCE - ANEXO III - Preencher'!J61</f>
        <v>135.53</v>
      </c>
      <c r="J52" s="14">
        <f>'[1]TCE - ANEXO III - Preencher'!K61</f>
        <v>0</v>
      </c>
      <c r="K52" s="15">
        <f>'[1]TCE - ANEXO III - Preencher'!L61</f>
        <v>226.7</v>
      </c>
      <c r="L52" s="15">
        <f>'[1]TCE - ANEXO III - Preencher'!M61</f>
        <v>6.6</v>
      </c>
      <c r="M52" s="15">
        <f t="shared" si="1"/>
        <v>220.1</v>
      </c>
      <c r="N52" s="15">
        <f>'[1]TCE - ANEXO III - Preencher'!O61</f>
        <v>2.84</v>
      </c>
      <c r="O52" s="15">
        <f>'[1]TCE - ANEXO III - Preencher'!P61</f>
        <v>0</v>
      </c>
      <c r="P52" s="16">
        <f t="shared" si="2"/>
        <v>2.84</v>
      </c>
      <c r="Q52" s="15">
        <f>'[1]TCE - ANEXO III - Preencher'!R61</f>
        <v>173.8</v>
      </c>
      <c r="R52" s="15">
        <f>'[1]TCE - ANEXO III - Preencher'!S61</f>
        <v>79.8</v>
      </c>
      <c r="S52" s="16">
        <f t="shared" si="3"/>
        <v>94.000000000000014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452.46999999999997</v>
      </c>
    </row>
    <row r="53" spans="1:28" x14ac:dyDescent="0.2">
      <c r="A53" s="8">
        <f>IFERROR(VLOOKUP(B53,'[1]DADOS (OCULTAR)'!$Q$3:$S$133,3,0),"")</f>
        <v>9767633000790</v>
      </c>
      <c r="B53" s="9" t="str">
        <f>'[1]TCE - ANEXO III - Preencher'!C62</f>
        <v>UPA CABO DE SANTO AGOSTINHO - C.G 012/2022</v>
      </c>
      <c r="C53" s="10"/>
      <c r="D53" s="11" t="str">
        <f>'[1]TCE - ANEXO III - Preencher'!E62</f>
        <v>ELIZABETE MOREIRA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45078</v>
      </c>
      <c r="H53" s="14">
        <f>'[1]TCE - ANEXO III - Preencher'!I62</f>
        <v>0</v>
      </c>
      <c r="I53" s="14">
        <f>'[1]TCE - ANEXO III - Preencher'!J62</f>
        <v>135.52000000000001</v>
      </c>
      <c r="J53" s="14">
        <f>'[1]TCE - ANEXO III - Preencher'!K62</f>
        <v>0</v>
      </c>
      <c r="K53" s="15">
        <f>'[1]TCE - ANEXO III - Preencher'!L62</f>
        <v>226.7</v>
      </c>
      <c r="L53" s="15">
        <f>'[1]TCE - ANEXO III - Preencher'!M62</f>
        <v>6.6</v>
      </c>
      <c r="M53" s="15">
        <f t="shared" si="1"/>
        <v>220.1</v>
      </c>
      <c r="N53" s="15">
        <f>'[1]TCE - ANEXO III - Preencher'!O62</f>
        <v>2.84</v>
      </c>
      <c r="O53" s="15">
        <f>'[1]TCE - ANEXO III - Preencher'!P62</f>
        <v>0</v>
      </c>
      <c r="P53" s="16">
        <f t="shared" si="2"/>
        <v>2.84</v>
      </c>
      <c r="Q53" s="15">
        <f>'[1]TCE - ANEXO III - Preencher'!R62</f>
        <v>341.8</v>
      </c>
      <c r="R53" s="15">
        <f>'[1]TCE - ANEXO III - Preencher'!S62</f>
        <v>79.8</v>
      </c>
      <c r="S53" s="16">
        <f t="shared" si="3"/>
        <v>262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620.46</v>
      </c>
    </row>
    <row r="54" spans="1:28" x14ac:dyDescent="0.2">
      <c r="A54" s="8">
        <f>IFERROR(VLOOKUP(B54,'[1]DADOS (OCULTAR)'!$Q$3:$S$133,3,0),"")</f>
        <v>9767633000790</v>
      </c>
      <c r="B54" s="9" t="str">
        <f>'[1]TCE - ANEXO III - Preencher'!C63</f>
        <v>UPA CABO DE SANTO AGOSTINHO - C.G 012/2022</v>
      </c>
      <c r="C54" s="10"/>
      <c r="D54" s="11" t="str">
        <f>'[1]TCE - ANEXO III - Preencher'!E63</f>
        <v>ERICA FERNANDA TORRES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45078</v>
      </c>
      <c r="H54" s="14">
        <f>'[1]TCE - ANEXO III - Preencher'!I63</f>
        <v>0</v>
      </c>
      <c r="I54" s="14">
        <f>'[1]TCE - ANEXO III - Preencher'!J63</f>
        <v>323.47000000000003</v>
      </c>
      <c r="J54" s="14">
        <f>'[1]TCE - ANEXO III - Preencher'!K63</f>
        <v>0</v>
      </c>
      <c r="K54" s="15">
        <f>'[1]TCE - ANEXO III - Preencher'!L63</f>
        <v>226.7</v>
      </c>
      <c r="L54" s="15">
        <f>'[1]TCE - ANEXO III - Preencher'!M63</f>
        <v>6.6</v>
      </c>
      <c r="M54" s="15">
        <f t="shared" si="1"/>
        <v>220.1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546.41000000000008</v>
      </c>
    </row>
    <row r="55" spans="1:28" x14ac:dyDescent="0.2">
      <c r="A55" s="8">
        <f>IFERROR(VLOOKUP(B55,'[1]DADOS (OCULTAR)'!$Q$3:$S$133,3,0),"")</f>
        <v>9767633000790</v>
      </c>
      <c r="B55" s="9" t="str">
        <f>'[1]TCE - ANEXO III - Preencher'!C64</f>
        <v>UPA CABO DE SANTO AGOSTINHO - C.G 012/2022</v>
      </c>
      <c r="C55" s="10"/>
      <c r="D55" s="11" t="str">
        <f>'[1]TCE - ANEXO III - Preencher'!E64</f>
        <v>ERONILDES MARIA DA SILVA PESSOA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45078</v>
      </c>
      <c r="H55" s="14">
        <f>'[1]TCE - ANEXO III - Preencher'!I64</f>
        <v>0</v>
      </c>
      <c r="I55" s="14">
        <f>'[1]TCE - ANEXO III - Preencher'!J64</f>
        <v>54.79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173.8</v>
      </c>
      <c r="R55" s="15">
        <f>'[1]TCE - ANEXO III - Preencher'!S64</f>
        <v>168</v>
      </c>
      <c r="S55" s="16">
        <f t="shared" si="3"/>
        <v>5.8000000000000114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60.590000000000011</v>
      </c>
    </row>
    <row r="56" spans="1:28" x14ac:dyDescent="0.2">
      <c r="A56" s="8">
        <f>IFERROR(VLOOKUP(B56,'[1]DADOS (OCULTAR)'!$Q$3:$S$133,3,0),"")</f>
        <v>9767633000790</v>
      </c>
      <c r="B56" s="9" t="str">
        <f>'[1]TCE - ANEXO III - Preencher'!C65</f>
        <v>UPA CABO DE SANTO AGOSTINHO - C.G 012/2022</v>
      </c>
      <c r="C56" s="10"/>
      <c r="D56" s="11" t="str">
        <f>'[1]TCE - ANEXO III - Preencher'!E65</f>
        <v>EVENY JUAREZA LEAL NASCIMENTO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252105</v>
      </c>
      <c r="G56" s="13">
        <f>IF('[1]TCE - ANEXO III - Preencher'!H65="","",'[1]TCE - ANEXO III - Preencher'!H65)</f>
        <v>45078</v>
      </c>
      <c r="H56" s="14">
        <f>'[1]TCE - ANEXO III - Preencher'!I65</f>
        <v>0</v>
      </c>
      <c r="I56" s="14">
        <f>'[1]TCE - ANEXO III - Preencher'!J65</f>
        <v>225.81</v>
      </c>
      <c r="J56" s="14">
        <f>'[1]TCE - ANEXO III - Preencher'!K65</f>
        <v>0</v>
      </c>
      <c r="K56" s="15">
        <f>'[1]TCE - ANEXO III - Preencher'!L65</f>
        <v>226.7</v>
      </c>
      <c r="L56" s="15">
        <f>'[1]TCE - ANEXO III - Preencher'!M65</f>
        <v>6.6</v>
      </c>
      <c r="M56" s="15">
        <f t="shared" si="1"/>
        <v>220.1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448.74999999999994</v>
      </c>
    </row>
    <row r="57" spans="1:28" x14ac:dyDescent="0.2">
      <c r="A57" s="8">
        <f>IFERROR(VLOOKUP(B57,'[1]DADOS (OCULTAR)'!$Q$3:$S$133,3,0),"")</f>
        <v>9767633000790</v>
      </c>
      <c r="B57" s="9" t="str">
        <f>'[1]TCE - ANEXO III - Preencher'!C66</f>
        <v>UPA CABO DE SANTO AGOSTINHO - C.G 012/2022</v>
      </c>
      <c r="C57" s="10"/>
      <c r="D57" s="11" t="str">
        <f>'[1]TCE - ANEXO III - Preencher'!E66</f>
        <v>FABIANA FELIX REIS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45078</v>
      </c>
      <c r="H57" s="14">
        <f>'[1]TCE - ANEXO III - Preencher'!I66</f>
        <v>0</v>
      </c>
      <c r="I57" s="14">
        <f>'[1]TCE - ANEXO III - Preencher'!J66</f>
        <v>291.66000000000003</v>
      </c>
      <c r="J57" s="14">
        <f>'[1]TCE - ANEXO III - Preencher'!K66</f>
        <v>0</v>
      </c>
      <c r="K57" s="15">
        <f>'[1]TCE - ANEXO III - Preencher'!L66</f>
        <v>226.7</v>
      </c>
      <c r="L57" s="15">
        <f>'[1]TCE - ANEXO III - Preencher'!M66</f>
        <v>6.6</v>
      </c>
      <c r="M57" s="15">
        <f t="shared" si="1"/>
        <v>220.1</v>
      </c>
      <c r="N57" s="15">
        <f>'[1]TCE - ANEXO III - Preencher'!O66</f>
        <v>2.84</v>
      </c>
      <c r="O57" s="15">
        <f>'[1]TCE - ANEXO III - Preencher'!P66</f>
        <v>0</v>
      </c>
      <c r="P57" s="16">
        <f t="shared" si="2"/>
        <v>2.84</v>
      </c>
      <c r="Q57" s="15">
        <f>'[1]TCE - ANEXO III - Preencher'!R66</f>
        <v>166.9</v>
      </c>
      <c r="R57" s="15">
        <f>'[1]TCE - ANEXO III - Preencher'!S66</f>
        <v>72.34</v>
      </c>
      <c r="S57" s="16">
        <f t="shared" si="3"/>
        <v>94.56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609.16000000000008</v>
      </c>
    </row>
    <row r="58" spans="1:28" x14ac:dyDescent="0.2">
      <c r="A58" s="8">
        <f>IFERROR(VLOOKUP(B58,'[1]DADOS (OCULTAR)'!$Q$3:$S$133,3,0),"")</f>
        <v>9767633000790</v>
      </c>
      <c r="B58" s="9" t="str">
        <f>'[1]TCE - ANEXO III - Preencher'!C67</f>
        <v>UPA CABO DE SANTO AGOSTINHO - C.G 012/2022</v>
      </c>
      <c r="C58" s="10"/>
      <c r="D58" s="11" t="str">
        <f>'[1]TCE - ANEXO III - Preencher'!E67</f>
        <v>FABIANA PRAXEDES DE SOUZA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45078</v>
      </c>
      <c r="H58" s="14">
        <f>'[1]TCE - ANEXO III - Preencher'!I67</f>
        <v>0</v>
      </c>
      <c r="I58" s="14">
        <f>'[1]TCE - ANEXO III - Preencher'!J67</f>
        <v>298.16000000000003</v>
      </c>
      <c r="J58" s="14">
        <f>'[1]TCE - ANEXO III - Preencher'!K67</f>
        <v>0</v>
      </c>
      <c r="K58" s="15">
        <f>'[1]TCE - ANEXO III - Preencher'!L67</f>
        <v>226.7</v>
      </c>
      <c r="L58" s="15">
        <f>'[1]TCE - ANEXO III - Preencher'!M67</f>
        <v>3.05</v>
      </c>
      <c r="M58" s="15">
        <f t="shared" si="1"/>
        <v>223.64999999999998</v>
      </c>
      <c r="N58" s="15">
        <f>'[1]TCE - ANEXO III - Preencher'!O67</f>
        <v>4.95</v>
      </c>
      <c r="O58" s="15">
        <f>'[1]TCE - ANEXO III - Preencher'!P67</f>
        <v>0</v>
      </c>
      <c r="P58" s="16">
        <f t="shared" si="2"/>
        <v>4.95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526.76</v>
      </c>
    </row>
    <row r="59" spans="1:28" x14ac:dyDescent="0.2">
      <c r="A59" s="8">
        <f>IFERROR(VLOOKUP(B59,'[1]DADOS (OCULTAR)'!$Q$3:$S$133,3,0),"")</f>
        <v>9767633000790</v>
      </c>
      <c r="B59" s="9" t="str">
        <f>'[1]TCE - ANEXO III - Preencher'!C68</f>
        <v>UPA CABO DE SANTO AGOSTINHO - C.G 012/2022</v>
      </c>
      <c r="C59" s="10"/>
      <c r="D59" s="11" t="str">
        <f>'[1]TCE - ANEXO III - Preencher'!E68</f>
        <v>FELIPE LEONARDO MELO DE MENDONCA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324115</v>
      </c>
      <c r="G59" s="13">
        <f>IF('[1]TCE - ANEXO III - Preencher'!H68="","",'[1]TCE - ANEXO III - Preencher'!H68)</f>
        <v>45078</v>
      </c>
      <c r="H59" s="14">
        <f>'[1]TCE - ANEXO III - Preencher'!I68</f>
        <v>0</v>
      </c>
      <c r="I59" s="14">
        <f>'[1]TCE - ANEXO III - Preencher'!J68</f>
        <v>302.07</v>
      </c>
      <c r="J59" s="14">
        <f>'[1]TCE - ANEXO III - Preencher'!K68</f>
        <v>0</v>
      </c>
      <c r="K59" s="15">
        <f>'[1]TCE - ANEXO III - Preencher'!L68</f>
        <v>226.7</v>
      </c>
      <c r="L59" s="15">
        <f>'[1]TCE - ANEXO III - Preencher'!M68</f>
        <v>6.6</v>
      </c>
      <c r="M59" s="15">
        <f t="shared" si="1"/>
        <v>220.1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525.01</v>
      </c>
    </row>
    <row r="60" spans="1:28" x14ac:dyDescent="0.2">
      <c r="A60" s="8">
        <f>IFERROR(VLOOKUP(B60,'[1]DADOS (OCULTAR)'!$Q$3:$S$133,3,0),"")</f>
        <v>9767633000790</v>
      </c>
      <c r="B60" s="9" t="str">
        <f>'[1]TCE - ANEXO III - Preencher'!C69</f>
        <v>UPA CABO DE SANTO AGOSTINHO - C.G 012/2022</v>
      </c>
      <c r="C60" s="10"/>
      <c r="D60" s="11" t="str">
        <f>'[1]TCE - ANEXO III - Preencher'!E69</f>
        <v>FERNANDA MARIA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521130</v>
      </c>
      <c r="G60" s="13">
        <f>IF('[1]TCE - ANEXO III - Preencher'!H69="","",'[1]TCE - ANEXO III - Preencher'!H69)</f>
        <v>45078</v>
      </c>
      <c r="H60" s="14">
        <f>'[1]TCE - ANEXO III - Preencher'!I69</f>
        <v>0</v>
      </c>
      <c r="I60" s="14">
        <f>'[1]TCE - ANEXO III - Preencher'!J69</f>
        <v>124.11</v>
      </c>
      <c r="J60" s="14">
        <f>'[1]TCE - ANEXO III - Preencher'!K69</f>
        <v>0</v>
      </c>
      <c r="K60" s="15">
        <f>'[1]TCE - ANEXO III - Preencher'!L69</f>
        <v>226.7</v>
      </c>
      <c r="L60" s="15">
        <f>'[1]TCE - ANEXO III - Preencher'!M69</f>
        <v>6.6</v>
      </c>
      <c r="M60" s="15">
        <f t="shared" si="1"/>
        <v>220.1</v>
      </c>
      <c r="N60" s="15">
        <f>'[1]TCE - ANEXO III - Preencher'!O69</f>
        <v>2.84</v>
      </c>
      <c r="O60" s="15">
        <f>'[1]TCE - ANEXO III - Preencher'!P69</f>
        <v>0</v>
      </c>
      <c r="P60" s="16">
        <f t="shared" si="2"/>
        <v>2.84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347.04999999999995</v>
      </c>
    </row>
    <row r="61" spans="1:28" x14ac:dyDescent="0.2">
      <c r="A61" s="8">
        <f>IFERROR(VLOOKUP(B61,'[1]DADOS (OCULTAR)'!$Q$3:$S$133,3,0),"")</f>
        <v>9767633000790</v>
      </c>
      <c r="B61" s="9" t="str">
        <f>'[1]TCE - ANEXO III - Preencher'!C70</f>
        <v>UPA CABO DE SANTO AGOSTINHO - C.G 012/2022</v>
      </c>
      <c r="C61" s="10"/>
      <c r="D61" s="11" t="str">
        <f>'[1]TCE - ANEXO III - Preencher'!E70</f>
        <v>FILIPE RODRIGUES DA CRUZ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515110</v>
      </c>
      <c r="G61" s="13">
        <f>IF('[1]TCE - ANEXO III - Preencher'!H70="","",'[1]TCE - ANEXO III - Preencher'!H70)</f>
        <v>45078</v>
      </c>
      <c r="H61" s="14">
        <f>'[1]TCE - ANEXO III - Preencher'!I70</f>
        <v>0</v>
      </c>
      <c r="I61" s="14">
        <f>'[1]TCE - ANEXO III - Preencher'!J70</f>
        <v>152.07</v>
      </c>
      <c r="J61" s="14">
        <f>'[1]TCE - ANEXO III - Preencher'!K70</f>
        <v>0</v>
      </c>
      <c r="K61" s="15">
        <f>'[1]TCE - ANEXO III - Preencher'!L70</f>
        <v>226.7</v>
      </c>
      <c r="L61" s="15">
        <f>'[1]TCE - ANEXO III - Preencher'!M70</f>
        <v>6.6</v>
      </c>
      <c r="M61" s="15">
        <f t="shared" si="1"/>
        <v>220.1</v>
      </c>
      <c r="N61" s="15">
        <f>'[1]TCE - ANEXO III - Preencher'!O70</f>
        <v>2.84</v>
      </c>
      <c r="O61" s="15">
        <f>'[1]TCE - ANEXO III - Preencher'!P70</f>
        <v>0</v>
      </c>
      <c r="P61" s="16">
        <f t="shared" si="2"/>
        <v>2.84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375.00999999999993</v>
      </c>
    </row>
    <row r="62" spans="1:28" x14ac:dyDescent="0.2">
      <c r="A62" s="8">
        <f>IFERROR(VLOOKUP(B62,'[1]DADOS (OCULTAR)'!$Q$3:$S$133,3,0),"")</f>
        <v>9767633000790</v>
      </c>
      <c r="B62" s="9" t="str">
        <f>'[1]TCE - ANEXO III - Preencher'!C71</f>
        <v>UPA CABO DE SANTO AGOSTINHO - C.G 012/2022</v>
      </c>
      <c r="C62" s="10"/>
      <c r="D62" s="11" t="str">
        <f>'[1]TCE - ANEXO III - Preencher'!E71</f>
        <v>FRANCELIA LIMA CORREIA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45078</v>
      </c>
      <c r="H62" s="14">
        <f>'[1]TCE - ANEXO III - Preencher'!I71</f>
        <v>0</v>
      </c>
      <c r="I62" s="14">
        <f>'[1]TCE - ANEXO III - Preencher'!J71</f>
        <v>315.39</v>
      </c>
      <c r="J62" s="14">
        <f>'[1]TCE - ANEXO III - Preencher'!K71</f>
        <v>0</v>
      </c>
      <c r="K62" s="15">
        <f>'[1]TCE - ANEXO III - Preencher'!L71</f>
        <v>226.7</v>
      </c>
      <c r="L62" s="15">
        <f>'[1]TCE - ANEXO III - Preencher'!M71</f>
        <v>3.05</v>
      </c>
      <c r="M62" s="15">
        <f t="shared" si="1"/>
        <v>223.64999999999998</v>
      </c>
      <c r="N62" s="15">
        <f>'[1]TCE - ANEXO III - Preencher'!O71</f>
        <v>4.95</v>
      </c>
      <c r="O62" s="15">
        <f>'[1]TCE - ANEXO III - Preencher'!P71</f>
        <v>0</v>
      </c>
      <c r="P62" s="16">
        <f t="shared" si="2"/>
        <v>4.95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543.99</v>
      </c>
    </row>
    <row r="63" spans="1:28" x14ac:dyDescent="0.2">
      <c r="A63" s="8">
        <f>IFERROR(VLOOKUP(B63,'[1]DADOS (OCULTAR)'!$Q$3:$S$133,3,0),"")</f>
        <v>9767633000790</v>
      </c>
      <c r="B63" s="9" t="str">
        <f>'[1]TCE - ANEXO III - Preencher'!C72</f>
        <v>UPA CABO DE SANTO AGOSTINHO - C.G 012/2022</v>
      </c>
      <c r="C63" s="10"/>
      <c r="D63" s="11" t="str">
        <f>'[1]TCE - ANEXO III - Preencher'!E72</f>
        <v>GABRIELLY SANTANA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45078</v>
      </c>
      <c r="H63" s="14">
        <f>'[1]TCE - ANEXO III - Preencher'!I72</f>
        <v>0</v>
      </c>
      <c r="I63" s="14">
        <f>'[1]TCE - ANEXO III - Preencher'!J72</f>
        <v>228.91</v>
      </c>
      <c r="J63" s="14">
        <f>'[1]TCE - ANEXO III - Preencher'!K72</f>
        <v>0</v>
      </c>
      <c r="K63" s="15">
        <f>'[1]TCE - ANEXO III - Preencher'!L72</f>
        <v>226.7</v>
      </c>
      <c r="L63" s="15">
        <f>'[1]TCE - ANEXO III - Preencher'!M72</f>
        <v>2.3199999999999998</v>
      </c>
      <c r="M63" s="15">
        <f t="shared" si="1"/>
        <v>224.38</v>
      </c>
      <c r="N63" s="15">
        <f>'[1]TCE - ANEXO III - Preencher'!O72</f>
        <v>4.95</v>
      </c>
      <c r="O63" s="15">
        <f>'[1]TCE - ANEXO III - Preencher'!P72</f>
        <v>0</v>
      </c>
      <c r="P63" s="16">
        <f t="shared" si="2"/>
        <v>4.95</v>
      </c>
      <c r="Q63" s="15">
        <f>'[1]TCE - ANEXO III - Preencher'!R72</f>
        <v>140.19999999999999</v>
      </c>
      <c r="R63" s="15">
        <f>'[1]TCE - ANEXO III - Preencher'!S72</f>
        <v>92.95</v>
      </c>
      <c r="S63" s="16">
        <f t="shared" si="3"/>
        <v>47.249999999999986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505.48999999999995</v>
      </c>
    </row>
    <row r="64" spans="1:28" x14ac:dyDescent="0.2">
      <c r="A64" s="8">
        <f>IFERROR(VLOOKUP(B64,'[1]DADOS (OCULTAR)'!$Q$3:$S$133,3,0),"")</f>
        <v>9767633000790</v>
      </c>
      <c r="B64" s="9" t="str">
        <f>'[1]TCE - ANEXO III - Preencher'!C73</f>
        <v>UPA CABO DE SANTO AGOSTINHO - C.G 012/2022</v>
      </c>
      <c r="C64" s="10"/>
      <c r="D64" s="11" t="str">
        <f>'[1]TCE - ANEXO III - Preencher'!E73</f>
        <v>GENILSON WANDERSON SOARES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313220</v>
      </c>
      <c r="G64" s="13">
        <f>IF('[1]TCE - ANEXO III - Preencher'!H73="","",'[1]TCE - ANEXO III - Preencher'!H73)</f>
        <v>45078</v>
      </c>
      <c r="H64" s="14">
        <f>'[1]TCE - ANEXO III - Preencher'!I73</f>
        <v>0</v>
      </c>
      <c r="I64" s="14">
        <f>'[1]TCE - ANEXO III - Preencher'!J73</f>
        <v>216.76</v>
      </c>
      <c r="J64" s="14">
        <f>'[1]TCE - ANEXO III - Preencher'!K73</f>
        <v>0</v>
      </c>
      <c r="K64" s="15">
        <f>'[1]TCE - ANEXO III - Preencher'!L73</f>
        <v>226.7</v>
      </c>
      <c r="L64" s="15">
        <f>'[1]TCE - ANEXO III - Preencher'!M73</f>
        <v>6.6</v>
      </c>
      <c r="M64" s="15">
        <f t="shared" si="1"/>
        <v>220.1</v>
      </c>
      <c r="N64" s="15">
        <f>'[1]TCE - ANEXO III - Preencher'!O73</f>
        <v>2.84</v>
      </c>
      <c r="O64" s="15">
        <f>'[1]TCE - ANEXO III - Preencher'!P73</f>
        <v>0</v>
      </c>
      <c r="P64" s="16">
        <f t="shared" si="2"/>
        <v>2.84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439.7</v>
      </c>
    </row>
    <row r="65" spans="1:28" x14ac:dyDescent="0.2">
      <c r="A65" s="8">
        <f>IFERROR(VLOOKUP(B65,'[1]DADOS (OCULTAR)'!$Q$3:$S$133,3,0),"")</f>
        <v>9767633000790</v>
      </c>
      <c r="B65" s="9" t="str">
        <f>'[1]TCE - ANEXO III - Preencher'!C74</f>
        <v>UPA CABO DE SANTO AGOSTINHO - C.G 012/2022</v>
      </c>
      <c r="C65" s="10"/>
      <c r="D65" s="11" t="str">
        <f>'[1]TCE - ANEXO III - Preencher'!E74</f>
        <v>GILIANNY SAMILLES DE OLIVEIRA MENDES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45078</v>
      </c>
      <c r="H65" s="14">
        <f>'[1]TCE - ANEXO III - Preencher'!I74</f>
        <v>0</v>
      </c>
      <c r="I65" s="14">
        <f>'[1]TCE - ANEXO III - Preencher'!J74</f>
        <v>162.62</v>
      </c>
      <c r="J65" s="14">
        <f>'[1]TCE - ANEXO III - Preencher'!K74</f>
        <v>0</v>
      </c>
      <c r="K65" s="15">
        <f>'[1]TCE - ANEXO III - Preencher'!L74</f>
        <v>226.7</v>
      </c>
      <c r="L65" s="15">
        <f>'[1]TCE - ANEXO III - Preencher'!M74</f>
        <v>6.6</v>
      </c>
      <c r="M65" s="15">
        <f t="shared" si="1"/>
        <v>220.1</v>
      </c>
      <c r="N65" s="15">
        <f>'[1]TCE - ANEXO III - Preencher'!O74</f>
        <v>2.84</v>
      </c>
      <c r="O65" s="15">
        <f>'[1]TCE - ANEXO III - Preencher'!P74</f>
        <v>0</v>
      </c>
      <c r="P65" s="16">
        <f t="shared" si="2"/>
        <v>2.84</v>
      </c>
      <c r="Q65" s="15">
        <f>'[1]TCE - ANEXO III - Preencher'!R74</f>
        <v>418.3</v>
      </c>
      <c r="R65" s="15">
        <f>'[1]TCE - ANEXO III - Preencher'!S74</f>
        <v>79.8</v>
      </c>
      <c r="S65" s="16">
        <f t="shared" si="3"/>
        <v>338.5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724.06</v>
      </c>
    </row>
    <row r="66" spans="1:28" x14ac:dyDescent="0.2">
      <c r="A66" s="8">
        <f>IFERROR(VLOOKUP(B66,'[1]DADOS (OCULTAR)'!$Q$3:$S$133,3,0),"")</f>
        <v>9767633000790</v>
      </c>
      <c r="B66" s="9" t="str">
        <f>'[1]TCE - ANEXO III - Preencher'!C75</f>
        <v>UPA CABO DE SANTO AGOSTINHO - C.G 012/2022</v>
      </c>
      <c r="C66" s="10"/>
      <c r="D66" s="11" t="str">
        <f>'[1]TCE - ANEXO III - Preencher'!E75</f>
        <v>GILKA DORIS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45078</v>
      </c>
      <c r="H66" s="14">
        <f>'[1]TCE - ANEXO III - Preencher'!I75</f>
        <v>0</v>
      </c>
      <c r="I66" s="14">
        <f>'[1]TCE - ANEXO III - Preencher'!J75</f>
        <v>154.19</v>
      </c>
      <c r="J66" s="14">
        <f>'[1]TCE - ANEXO III - Preencher'!K75</f>
        <v>0</v>
      </c>
      <c r="K66" s="15">
        <f>'[1]TCE - ANEXO III - Preencher'!L75</f>
        <v>226.7</v>
      </c>
      <c r="L66" s="15">
        <f>'[1]TCE - ANEXO III - Preencher'!M75</f>
        <v>6.6</v>
      </c>
      <c r="M66" s="15">
        <f t="shared" si="1"/>
        <v>220.1</v>
      </c>
      <c r="N66" s="15">
        <f>'[1]TCE - ANEXO III - Preencher'!O75</f>
        <v>2.84</v>
      </c>
      <c r="O66" s="15">
        <f>'[1]TCE - ANEXO III - Preencher'!P75</f>
        <v>0</v>
      </c>
      <c r="P66" s="16">
        <f t="shared" si="2"/>
        <v>2.84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377.12999999999994</v>
      </c>
    </row>
    <row r="67" spans="1:28" x14ac:dyDescent="0.2">
      <c r="A67" s="8">
        <f>IFERROR(VLOOKUP(B67,'[1]DADOS (OCULTAR)'!$Q$3:$S$133,3,0),"")</f>
        <v>9767633000790</v>
      </c>
      <c r="B67" s="9" t="str">
        <f>'[1]TCE - ANEXO III - Preencher'!C76</f>
        <v>UPA CABO DE SANTO AGOSTINHO - C.G 012/2022</v>
      </c>
      <c r="C67" s="10"/>
      <c r="D67" s="11" t="str">
        <f>'[1]TCE - ANEXO III - Preencher'!E76</f>
        <v>GIRLAYNE SOUZA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45078</v>
      </c>
      <c r="H67" s="14">
        <f>'[1]TCE - ANEXO III - Preencher'!I76</f>
        <v>0</v>
      </c>
      <c r="I67" s="14">
        <f>'[1]TCE - ANEXO III - Preencher'!J76</f>
        <v>135.52000000000001</v>
      </c>
      <c r="J67" s="14">
        <f>'[1]TCE - ANEXO III - Preencher'!K76</f>
        <v>0</v>
      </c>
      <c r="K67" s="15">
        <f>'[1]TCE - ANEXO III - Preencher'!L76</f>
        <v>226.7</v>
      </c>
      <c r="L67" s="15">
        <f>'[1]TCE - ANEXO III - Preencher'!M76</f>
        <v>6.6</v>
      </c>
      <c r="M67" s="15">
        <f t="shared" si="1"/>
        <v>220.1</v>
      </c>
      <c r="N67" s="15">
        <f>'[1]TCE - ANEXO III - Preencher'!O76</f>
        <v>2.84</v>
      </c>
      <c r="O67" s="15">
        <f>'[1]TCE - ANEXO III - Preencher'!P76</f>
        <v>0</v>
      </c>
      <c r="P67" s="16">
        <f t="shared" si="2"/>
        <v>2.84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358.46</v>
      </c>
    </row>
    <row r="68" spans="1:28" x14ac:dyDescent="0.2">
      <c r="A68" s="8">
        <f>IFERROR(VLOOKUP(B68,'[1]DADOS (OCULTAR)'!$Q$3:$S$133,3,0),"")</f>
        <v>9767633000790</v>
      </c>
      <c r="B68" s="9" t="str">
        <f>'[1]TCE - ANEXO III - Preencher'!C77</f>
        <v>UPA CABO DE SANTO AGOSTINHO - C.G 012/2022</v>
      </c>
      <c r="C68" s="10"/>
      <c r="D68" s="11" t="str">
        <f>'[1]TCE - ANEXO III - Preencher'!E77</f>
        <v>GIULIA ANDREATA OLIVEIRA DE ALENCAR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422110</v>
      </c>
      <c r="G68" s="13">
        <f>IF('[1]TCE - ANEXO III - Preencher'!H77="","",'[1]TCE - ANEXO III - Preencher'!H77)</f>
        <v>45078</v>
      </c>
      <c r="H68" s="14">
        <f>'[1]TCE - ANEXO III - Preencher'!I77</f>
        <v>0</v>
      </c>
      <c r="I68" s="14">
        <f>'[1]TCE - ANEXO III - Preencher'!J77</f>
        <v>181.09</v>
      </c>
      <c r="J68" s="14">
        <f>'[1]TCE - ANEXO III - Preencher'!K77</f>
        <v>0</v>
      </c>
      <c r="K68" s="15">
        <f>'[1]TCE - ANEXO III - Preencher'!L77</f>
        <v>226.7</v>
      </c>
      <c r="L68" s="15">
        <f>'[1]TCE - ANEXO III - Preencher'!M77</f>
        <v>6.6</v>
      </c>
      <c r="M68" s="15">
        <f t="shared" ref="M68:M131" si="7">K68-L68</f>
        <v>220.1</v>
      </c>
      <c r="N68" s="15">
        <f>'[1]TCE - ANEXO III - Preencher'!O77</f>
        <v>2.84</v>
      </c>
      <c r="O68" s="15">
        <f>'[1]TCE - ANEXO III - Preencher'!P77</f>
        <v>0</v>
      </c>
      <c r="P68" s="16">
        <f t="shared" ref="P68:P131" si="8">N68-O68</f>
        <v>2.84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77.569999999999993</v>
      </c>
      <c r="U68" s="15">
        <f>'[1]TCE - ANEXO III - Preencher'!V77</f>
        <v>0</v>
      </c>
      <c r="V68" s="16">
        <f t="shared" ref="V68:V131" si="10">T68-U68</f>
        <v>77.569999999999993</v>
      </c>
      <c r="W68" s="17" t="str">
        <f>IF('[1]TCE - ANEXO III - Preencher'!X77="","",'[1]TCE - ANEXO III - Preencher'!X77)</f>
        <v>AUX. CRECHE FEDERAÇÃO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481.59999999999997</v>
      </c>
    </row>
    <row r="69" spans="1:28" x14ac:dyDescent="0.2">
      <c r="A69" s="8">
        <f>IFERROR(VLOOKUP(B69,'[1]DADOS (OCULTAR)'!$Q$3:$S$133,3,0),"")</f>
        <v>9767633000790</v>
      </c>
      <c r="B69" s="9" t="str">
        <f>'[1]TCE - ANEXO III - Preencher'!C78</f>
        <v>UPA CABO DE SANTO AGOSTINHO - C.G 012/2022</v>
      </c>
      <c r="C69" s="10"/>
      <c r="D69" s="11" t="str">
        <f>'[1]TCE - ANEXO III - Preencher'!E78</f>
        <v>GLEICY DO NASCIMENTO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45078</v>
      </c>
      <c r="H69" s="14">
        <f>'[1]TCE - ANEXO III - Preencher'!I78</f>
        <v>0</v>
      </c>
      <c r="I69" s="14">
        <f>'[1]TCE - ANEXO III - Preencher'!J78</f>
        <v>157.82</v>
      </c>
      <c r="J69" s="14">
        <f>'[1]TCE - ANEXO III - Preencher'!K78</f>
        <v>0</v>
      </c>
      <c r="K69" s="15">
        <f>'[1]TCE - ANEXO III - Preencher'!L78</f>
        <v>226.7</v>
      </c>
      <c r="L69" s="15">
        <f>'[1]TCE - ANEXO III - Preencher'!M78</f>
        <v>6.6</v>
      </c>
      <c r="M69" s="15">
        <f t="shared" si="7"/>
        <v>220.1</v>
      </c>
      <c r="N69" s="15">
        <f>'[1]TCE - ANEXO III - Preencher'!O78</f>
        <v>2.84</v>
      </c>
      <c r="O69" s="15">
        <f>'[1]TCE - ANEXO III - Preencher'!P78</f>
        <v>0</v>
      </c>
      <c r="P69" s="16">
        <f t="shared" si="8"/>
        <v>2.84</v>
      </c>
      <c r="Q69" s="15">
        <f>'[1]TCE - ANEXO III - Preencher'!R78</f>
        <v>419.8</v>
      </c>
      <c r="R69" s="15">
        <f>'[1]TCE - ANEXO III - Preencher'!S78</f>
        <v>79.8</v>
      </c>
      <c r="S69" s="16">
        <f t="shared" si="9"/>
        <v>340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720.76</v>
      </c>
    </row>
    <row r="70" spans="1:28" x14ac:dyDescent="0.2">
      <c r="A70" s="8">
        <f>IFERROR(VLOOKUP(B70,'[1]DADOS (OCULTAR)'!$Q$3:$S$133,3,0),"")</f>
        <v>9767633000790</v>
      </c>
      <c r="B70" s="9" t="str">
        <f>'[1]TCE - ANEXO III - Preencher'!C79</f>
        <v>UPA CABO DE SANTO AGOSTINHO - C.G 012/2022</v>
      </c>
      <c r="C70" s="10"/>
      <c r="D70" s="11" t="str">
        <f>'[1]TCE - ANEXO III - Preencher'!E79</f>
        <v>GUSTAVO BORGES DE OLIVEIRA ARRUDA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411005</v>
      </c>
      <c r="G70" s="13">
        <f>IF('[1]TCE - ANEXO III - Preencher'!H79="","",'[1]TCE - ANEXO III - Preencher'!H79)</f>
        <v>45078</v>
      </c>
      <c r="H70" s="14">
        <f>'[1]TCE - ANEXO III - Preencher'!I79</f>
        <v>0</v>
      </c>
      <c r="I70" s="14">
        <f>'[1]TCE - ANEXO III - Preencher'!J79</f>
        <v>12.41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2.84</v>
      </c>
      <c r="O70" s="15">
        <f>'[1]TCE - ANEXO III - Preencher'!P79</f>
        <v>0</v>
      </c>
      <c r="P70" s="16">
        <f t="shared" si="8"/>
        <v>2.84</v>
      </c>
      <c r="Q70" s="15">
        <f>'[1]TCE - ANEXO III - Preencher'!R79</f>
        <v>407.24</v>
      </c>
      <c r="R70" s="15">
        <f>'[1]TCE - ANEXO III - Preencher'!S79</f>
        <v>37.200000000000003</v>
      </c>
      <c r="S70" s="16">
        <f t="shared" si="9"/>
        <v>370.04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385.29</v>
      </c>
    </row>
    <row r="71" spans="1:28" x14ac:dyDescent="0.2">
      <c r="A71" s="8">
        <f>IFERROR(VLOOKUP(B71,'[1]DADOS (OCULTAR)'!$Q$3:$S$133,3,0),"")</f>
        <v>9767633000790</v>
      </c>
      <c r="B71" s="9" t="str">
        <f>'[1]TCE - ANEXO III - Preencher'!C80</f>
        <v>UPA CABO DE SANTO AGOSTINHO - C.G 012/2022</v>
      </c>
      <c r="C71" s="10"/>
      <c r="D71" s="11" t="str">
        <f>'[1]TCE - ANEXO III - Preencher'!E80</f>
        <v>GUSTAVO MACEDO DE LIMA MAGALHAES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313220</v>
      </c>
      <c r="G71" s="13">
        <f>IF('[1]TCE - ANEXO III - Preencher'!H80="","",'[1]TCE - ANEXO III - Preencher'!H80)</f>
        <v>45078</v>
      </c>
      <c r="H71" s="14">
        <f>'[1]TCE - ANEXO III - Preencher'!I80</f>
        <v>0</v>
      </c>
      <c r="I71" s="14">
        <f>'[1]TCE - ANEXO III - Preencher'!J80</f>
        <v>169.83</v>
      </c>
      <c r="J71" s="14">
        <f>'[1]TCE - ANEXO III - Preencher'!K80</f>
        <v>0</v>
      </c>
      <c r="K71" s="15">
        <f>'[1]TCE - ANEXO III - Preencher'!L80</f>
        <v>226.7</v>
      </c>
      <c r="L71" s="15">
        <f>'[1]TCE - ANEXO III - Preencher'!M80</f>
        <v>6.6</v>
      </c>
      <c r="M71" s="15">
        <f t="shared" si="7"/>
        <v>220.1</v>
      </c>
      <c r="N71" s="15">
        <f>'[1]TCE - ANEXO III - Preencher'!O80</f>
        <v>2.84</v>
      </c>
      <c r="O71" s="15">
        <f>'[1]TCE - ANEXO III - Preencher'!P80</f>
        <v>0</v>
      </c>
      <c r="P71" s="16">
        <f t="shared" si="8"/>
        <v>2.84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392.77</v>
      </c>
    </row>
    <row r="72" spans="1:28" x14ac:dyDescent="0.2">
      <c r="A72" s="8">
        <f>IFERROR(VLOOKUP(B72,'[1]DADOS (OCULTAR)'!$Q$3:$S$133,3,0),"")</f>
        <v>9767633000790</v>
      </c>
      <c r="B72" s="9" t="str">
        <f>'[1]TCE - ANEXO III - Preencher'!C81</f>
        <v>UPA CABO DE SANTO AGOSTINHO - C.G 012/2022</v>
      </c>
      <c r="C72" s="10"/>
      <c r="D72" s="11" t="str">
        <f>'[1]TCE - ANEXO III - Preencher'!E81</f>
        <v>HELENA FERREIRA DA ROCHA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45078</v>
      </c>
      <c r="H72" s="14">
        <f>'[1]TCE - ANEXO III - Preencher'!I81</f>
        <v>0</v>
      </c>
      <c r="I72" s="14">
        <f>'[1]TCE - ANEXO III - Preencher'!J81</f>
        <v>162.62</v>
      </c>
      <c r="J72" s="14">
        <f>'[1]TCE - ANEXO III - Preencher'!K81</f>
        <v>0</v>
      </c>
      <c r="K72" s="15">
        <f>'[1]TCE - ANEXO III - Preencher'!L81</f>
        <v>226.7</v>
      </c>
      <c r="L72" s="15">
        <f>'[1]TCE - ANEXO III - Preencher'!M81</f>
        <v>6.6</v>
      </c>
      <c r="M72" s="15">
        <f t="shared" si="7"/>
        <v>220.1</v>
      </c>
      <c r="N72" s="15">
        <f>'[1]TCE - ANEXO III - Preencher'!O81</f>
        <v>2.84</v>
      </c>
      <c r="O72" s="15">
        <f>'[1]TCE - ANEXO III - Preencher'!P81</f>
        <v>0</v>
      </c>
      <c r="P72" s="16">
        <f t="shared" si="8"/>
        <v>2.84</v>
      </c>
      <c r="Q72" s="15">
        <f>'[1]TCE - ANEXO III - Preencher'!R81</f>
        <v>300</v>
      </c>
      <c r="R72" s="15">
        <f>'[1]TCE - ANEXO III - Preencher'!S81</f>
        <v>79.8</v>
      </c>
      <c r="S72" s="16">
        <f t="shared" si="9"/>
        <v>220.2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605.76</v>
      </c>
    </row>
    <row r="73" spans="1:28" x14ac:dyDescent="0.2">
      <c r="A73" s="8">
        <f>IFERROR(VLOOKUP(B73,'[1]DADOS (OCULTAR)'!$Q$3:$S$133,3,0),"")</f>
        <v>9767633000790</v>
      </c>
      <c r="B73" s="9" t="str">
        <f>'[1]TCE - ANEXO III - Preencher'!C82</f>
        <v>UPA CABO DE SANTO AGOSTINHO - C.G 012/2022</v>
      </c>
      <c r="C73" s="10"/>
      <c r="D73" s="11" t="str">
        <f>'[1]TCE - ANEXO III - Preencher'!E82</f>
        <v>IARA BATISTA SOARES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45078</v>
      </c>
      <c r="H73" s="14">
        <f>'[1]TCE - ANEXO III - Preencher'!I82</f>
        <v>0</v>
      </c>
      <c r="I73" s="14">
        <f>'[1]TCE - ANEXO III - Preencher'!J82</f>
        <v>135.53</v>
      </c>
      <c r="J73" s="14">
        <f>'[1]TCE - ANEXO III - Preencher'!K82</f>
        <v>0</v>
      </c>
      <c r="K73" s="15">
        <f>'[1]TCE - ANEXO III - Preencher'!L82</f>
        <v>226.7</v>
      </c>
      <c r="L73" s="15">
        <f>'[1]TCE - ANEXO III - Preencher'!M82</f>
        <v>6.6</v>
      </c>
      <c r="M73" s="15">
        <f t="shared" si="7"/>
        <v>220.1</v>
      </c>
      <c r="N73" s="15">
        <f>'[1]TCE - ANEXO III - Preencher'!O82</f>
        <v>2.84</v>
      </c>
      <c r="O73" s="15">
        <f>'[1]TCE - ANEXO III - Preencher'!P82</f>
        <v>0</v>
      </c>
      <c r="P73" s="16">
        <f t="shared" si="8"/>
        <v>2.84</v>
      </c>
      <c r="Q73" s="15">
        <f>'[1]TCE - ANEXO III - Preencher'!R82</f>
        <v>296.8</v>
      </c>
      <c r="R73" s="15">
        <f>'[1]TCE - ANEXO III - Preencher'!S82</f>
        <v>79.8</v>
      </c>
      <c r="S73" s="16">
        <f t="shared" si="9"/>
        <v>217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575.47</v>
      </c>
    </row>
    <row r="74" spans="1:28" x14ac:dyDescent="0.2">
      <c r="A74" s="8">
        <f>IFERROR(VLOOKUP(B74,'[1]DADOS (OCULTAR)'!$Q$3:$S$133,3,0),"")</f>
        <v>9767633000790</v>
      </c>
      <c r="B74" s="9" t="str">
        <f>'[1]TCE - ANEXO III - Preencher'!C83</f>
        <v>UPA CABO DE SANTO AGOSTINHO - C.G 012/2022</v>
      </c>
      <c r="C74" s="10"/>
      <c r="D74" s="11" t="str">
        <f>'[1]TCE - ANEXO III - Preencher'!E83</f>
        <v>ISABELA SANTANA DE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45078</v>
      </c>
      <c r="H74" s="14">
        <f>'[1]TCE - ANEXO III - Preencher'!I83</f>
        <v>0</v>
      </c>
      <c r="I74" s="14">
        <f>'[1]TCE - ANEXO III - Preencher'!J83</f>
        <v>135.52000000000001</v>
      </c>
      <c r="J74" s="14">
        <f>'[1]TCE - ANEXO III - Preencher'!K83</f>
        <v>0</v>
      </c>
      <c r="K74" s="15">
        <f>'[1]TCE - ANEXO III - Preencher'!L83</f>
        <v>226.7</v>
      </c>
      <c r="L74" s="15">
        <f>'[1]TCE - ANEXO III - Preencher'!M83</f>
        <v>6.6</v>
      </c>
      <c r="M74" s="15">
        <f t="shared" si="7"/>
        <v>220.1</v>
      </c>
      <c r="N74" s="15">
        <f>'[1]TCE - ANEXO III - Preencher'!O83</f>
        <v>2.84</v>
      </c>
      <c r="O74" s="15">
        <f>'[1]TCE - ANEXO III - Preencher'!P83</f>
        <v>0</v>
      </c>
      <c r="P74" s="16">
        <f t="shared" si="8"/>
        <v>2.84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358.46</v>
      </c>
    </row>
    <row r="75" spans="1:28" x14ac:dyDescent="0.2">
      <c r="A75" s="8">
        <f>IFERROR(VLOOKUP(B75,'[1]DADOS (OCULTAR)'!$Q$3:$S$133,3,0),"")</f>
        <v>9767633000790</v>
      </c>
      <c r="B75" s="9" t="str">
        <f>'[1]TCE - ANEXO III - Preencher'!C84</f>
        <v>UPA CABO DE SANTO AGOSTINHO - C.G 012/2022</v>
      </c>
      <c r="C75" s="10"/>
      <c r="D75" s="11" t="str">
        <f>'[1]TCE - ANEXO III - Preencher'!E84</f>
        <v>ISABELLE CRISTINA COSTA DE ALBUQUERQUE DO PASSO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45078</v>
      </c>
      <c r="H75" s="14">
        <f>'[1]TCE - ANEXO III - Preencher'!I84</f>
        <v>0</v>
      </c>
      <c r="I75" s="14">
        <f>'[1]TCE - ANEXO III - Preencher'!J84</f>
        <v>69.69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69.69</v>
      </c>
    </row>
    <row r="76" spans="1:28" x14ac:dyDescent="0.2">
      <c r="A76" s="8">
        <f>IFERROR(VLOOKUP(B76,'[1]DADOS (OCULTAR)'!$Q$3:$S$133,3,0),"")</f>
        <v>9767633000790</v>
      </c>
      <c r="B76" s="9" t="str">
        <f>'[1]TCE - ANEXO III - Preencher'!C85</f>
        <v>UPA CABO DE SANTO AGOSTINHO - C.G 012/2022</v>
      </c>
      <c r="C76" s="10"/>
      <c r="D76" s="11" t="str">
        <f>'[1]TCE - ANEXO III - Preencher'!E85</f>
        <v xml:space="preserve">ISIS ANDRIELLY ELIAS DE ALBUQUERQUE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45078</v>
      </c>
      <c r="H76" s="14">
        <f>'[1]TCE - ANEXO III - Preencher'!I85</f>
        <v>0</v>
      </c>
      <c r="I76" s="14">
        <f>'[1]TCE - ANEXO III - Preencher'!J85</f>
        <v>300.55</v>
      </c>
      <c r="J76" s="14">
        <f>'[1]TCE - ANEXO III - Preencher'!K85</f>
        <v>0</v>
      </c>
      <c r="K76" s="15">
        <f>'[1]TCE - ANEXO III - Preencher'!L85</f>
        <v>226.7</v>
      </c>
      <c r="L76" s="15">
        <f>'[1]TCE - ANEXO III - Preencher'!M85</f>
        <v>3.05</v>
      </c>
      <c r="M76" s="15">
        <f t="shared" si="7"/>
        <v>223.64999999999998</v>
      </c>
      <c r="N76" s="15">
        <f>'[1]TCE - ANEXO III - Preencher'!O85</f>
        <v>4.95</v>
      </c>
      <c r="O76" s="15">
        <f>'[1]TCE - ANEXO III - Preencher'!P85</f>
        <v>0</v>
      </c>
      <c r="P76" s="16">
        <f t="shared" si="8"/>
        <v>4.95</v>
      </c>
      <c r="Q76" s="15">
        <f>'[1]TCE - ANEXO III - Preencher'!R85</f>
        <v>238.6</v>
      </c>
      <c r="R76" s="15">
        <f>'[1]TCE - ANEXO III - Preencher'!S85</f>
        <v>122.12</v>
      </c>
      <c r="S76" s="16">
        <f t="shared" si="9"/>
        <v>116.47999999999999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645.63000000000011</v>
      </c>
    </row>
    <row r="77" spans="1:28" x14ac:dyDescent="0.2">
      <c r="A77" s="8">
        <f>IFERROR(VLOOKUP(B77,'[1]DADOS (OCULTAR)'!$Q$3:$S$133,3,0),"")</f>
        <v>9767633000790</v>
      </c>
      <c r="B77" s="9" t="str">
        <f>'[1]TCE - ANEXO III - Preencher'!C86</f>
        <v>UPA CABO DE SANTO AGOSTINHO - C.G 012/2022</v>
      </c>
      <c r="C77" s="10"/>
      <c r="D77" s="11" t="str">
        <f>'[1]TCE - ANEXO III - Preencher'!E86</f>
        <v>ITAMIRES MAYARA DA SILVA MARTINS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45078</v>
      </c>
      <c r="H77" s="14">
        <f>'[1]TCE - ANEXO III - Preencher'!I86</f>
        <v>0</v>
      </c>
      <c r="I77" s="14">
        <f>'[1]TCE - ANEXO III - Preencher'!J86</f>
        <v>114.4</v>
      </c>
      <c r="J77" s="14">
        <f>'[1]TCE - ANEXO III - Preencher'!K86</f>
        <v>0</v>
      </c>
      <c r="K77" s="15">
        <f>'[1]TCE - ANEXO III - Preencher'!L86</f>
        <v>226.7</v>
      </c>
      <c r="L77" s="15">
        <f>'[1]TCE - ANEXO III - Preencher'!M86</f>
        <v>6.6</v>
      </c>
      <c r="M77" s="15">
        <f t="shared" si="7"/>
        <v>220.1</v>
      </c>
      <c r="N77" s="15">
        <f>'[1]TCE - ANEXO III - Preencher'!O86</f>
        <v>2.84</v>
      </c>
      <c r="O77" s="15">
        <f>'[1]TCE - ANEXO III - Preencher'!P86</f>
        <v>0</v>
      </c>
      <c r="P77" s="16">
        <f t="shared" si="8"/>
        <v>2.84</v>
      </c>
      <c r="Q77" s="15">
        <f>'[1]TCE - ANEXO III - Preencher'!R86</f>
        <v>405.22</v>
      </c>
      <c r="R77" s="15">
        <f>'[1]TCE - ANEXO III - Preencher'!S86</f>
        <v>79.8</v>
      </c>
      <c r="S77" s="16">
        <f t="shared" si="9"/>
        <v>325.42</v>
      </c>
      <c r="T77" s="15">
        <f>'[1]TCE - ANEXO III - Preencher'!U86</f>
        <v>77.55</v>
      </c>
      <c r="U77" s="15">
        <f>'[1]TCE - ANEXO III - Preencher'!V86</f>
        <v>0</v>
      </c>
      <c r="V77" s="16">
        <f t="shared" si="10"/>
        <v>77.55</v>
      </c>
      <c r="W77" s="17" t="str">
        <f>IF('[1]TCE - ANEXO III - Preencher'!X86="","",'[1]TCE - ANEXO III - Preencher'!X86)</f>
        <v>AUX CRECHE TEC. ENF SATENPE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740.31</v>
      </c>
    </row>
    <row r="78" spans="1:28" x14ac:dyDescent="0.2">
      <c r="A78" s="8">
        <f>IFERROR(VLOOKUP(B78,'[1]DADOS (OCULTAR)'!$Q$3:$S$133,3,0),"")</f>
        <v>9767633000790</v>
      </c>
      <c r="B78" s="9" t="str">
        <f>'[1]TCE - ANEXO III - Preencher'!C87</f>
        <v>UPA CABO DE SANTO AGOSTINHO - C.G 012/2022</v>
      </c>
      <c r="C78" s="10"/>
      <c r="D78" s="11" t="str">
        <f>'[1]TCE - ANEXO III - Preencher'!E87</f>
        <v>IVONEIDE MARIA DE OLIVEIRA TEODORO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45078</v>
      </c>
      <c r="H78" s="14">
        <f>'[1]TCE - ANEXO III - Preencher'!I87</f>
        <v>0</v>
      </c>
      <c r="I78" s="14">
        <f>'[1]TCE - ANEXO III - Preencher'!J87</f>
        <v>290.32</v>
      </c>
      <c r="J78" s="14">
        <f>'[1]TCE - ANEXO III - Preencher'!K87</f>
        <v>0</v>
      </c>
      <c r="K78" s="15">
        <f>'[1]TCE - ANEXO III - Preencher'!L87</f>
        <v>226.7</v>
      </c>
      <c r="L78" s="15">
        <f>'[1]TCE - ANEXO III - Preencher'!M87</f>
        <v>3.05</v>
      </c>
      <c r="M78" s="15">
        <f t="shared" si="7"/>
        <v>223.64999999999998</v>
      </c>
      <c r="N78" s="15">
        <f>'[1]TCE - ANEXO III - Preencher'!O87</f>
        <v>4.95</v>
      </c>
      <c r="O78" s="15">
        <f>'[1]TCE - ANEXO III - Preencher'!P87</f>
        <v>0</v>
      </c>
      <c r="P78" s="16">
        <f t="shared" si="8"/>
        <v>4.95</v>
      </c>
      <c r="Q78" s="15">
        <f>'[1]TCE - ANEXO III - Preencher'!R87</f>
        <v>140.19999999999999</v>
      </c>
      <c r="R78" s="15">
        <f>'[1]TCE - ANEXO III - Preencher'!S87</f>
        <v>122.12</v>
      </c>
      <c r="S78" s="16">
        <f t="shared" si="9"/>
        <v>18.079999999999984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537</v>
      </c>
    </row>
    <row r="79" spans="1:28" x14ac:dyDescent="0.2">
      <c r="A79" s="8">
        <f>IFERROR(VLOOKUP(B79,'[1]DADOS (OCULTAR)'!$Q$3:$S$133,3,0),"")</f>
        <v>9767633000790</v>
      </c>
      <c r="B79" s="9" t="str">
        <f>'[1]TCE - ANEXO III - Preencher'!C88</f>
        <v>UPA CABO DE SANTO AGOSTINHO - C.G 012/2022</v>
      </c>
      <c r="C79" s="10"/>
      <c r="D79" s="11" t="str">
        <f>'[1]TCE - ANEXO III - Preencher'!E88</f>
        <v>JACKSON FERREIRA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45078</v>
      </c>
      <c r="H79" s="14">
        <f>'[1]TCE - ANEXO III - Preencher'!I88</f>
        <v>0</v>
      </c>
      <c r="I79" s="14">
        <f>'[1]TCE - ANEXO III - Preencher'!J88</f>
        <v>135.53</v>
      </c>
      <c r="J79" s="14">
        <f>'[1]TCE - ANEXO III - Preencher'!K88</f>
        <v>0</v>
      </c>
      <c r="K79" s="15">
        <f>'[1]TCE - ANEXO III - Preencher'!L88</f>
        <v>226.7</v>
      </c>
      <c r="L79" s="15">
        <f>'[1]TCE - ANEXO III - Preencher'!M88</f>
        <v>6.6</v>
      </c>
      <c r="M79" s="15">
        <f t="shared" si="7"/>
        <v>220.1</v>
      </c>
      <c r="N79" s="15">
        <f>'[1]TCE - ANEXO III - Preencher'!O88</f>
        <v>2.84</v>
      </c>
      <c r="O79" s="15">
        <f>'[1]TCE - ANEXO III - Preencher'!P88</f>
        <v>0</v>
      </c>
      <c r="P79" s="16">
        <f t="shared" si="8"/>
        <v>2.84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358.46999999999997</v>
      </c>
    </row>
    <row r="80" spans="1:28" x14ac:dyDescent="0.2">
      <c r="A80" s="8">
        <f>IFERROR(VLOOKUP(B80,'[1]DADOS (OCULTAR)'!$Q$3:$S$133,3,0),"")</f>
        <v>9767633000790</v>
      </c>
      <c r="B80" s="9" t="str">
        <f>'[1]TCE - ANEXO III - Preencher'!C89</f>
        <v>UPA CABO DE SANTO AGOSTINHO - C.G 012/2022</v>
      </c>
      <c r="C80" s="10"/>
      <c r="D80" s="11" t="str">
        <f>'[1]TCE - ANEXO III - Preencher'!E89</f>
        <v>JACKSON VANDERLY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45078</v>
      </c>
      <c r="H80" s="14">
        <f>'[1]TCE - ANEXO III - Preencher'!I89</f>
        <v>0</v>
      </c>
      <c r="I80" s="14">
        <f>'[1]TCE - ANEXO III - Preencher'!J89</f>
        <v>152.06</v>
      </c>
      <c r="J80" s="14">
        <f>'[1]TCE - ANEXO III - Preencher'!K89</f>
        <v>0</v>
      </c>
      <c r="K80" s="15">
        <f>'[1]TCE - ANEXO III - Preencher'!L89</f>
        <v>226.7</v>
      </c>
      <c r="L80" s="15">
        <f>'[1]TCE - ANEXO III - Preencher'!M89</f>
        <v>6.6</v>
      </c>
      <c r="M80" s="15">
        <f t="shared" si="7"/>
        <v>220.1</v>
      </c>
      <c r="N80" s="15">
        <f>'[1]TCE - ANEXO III - Preencher'!O89</f>
        <v>2.84</v>
      </c>
      <c r="O80" s="15">
        <f>'[1]TCE - ANEXO III - Preencher'!P89</f>
        <v>0</v>
      </c>
      <c r="P80" s="16">
        <f t="shared" si="8"/>
        <v>2.84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374.99999999999994</v>
      </c>
    </row>
    <row r="81" spans="1:28" x14ac:dyDescent="0.2">
      <c r="A81" s="8">
        <f>IFERROR(VLOOKUP(B81,'[1]DADOS (OCULTAR)'!$Q$3:$S$133,3,0),"")</f>
        <v>9767633000790</v>
      </c>
      <c r="B81" s="9" t="str">
        <f>'[1]TCE - ANEXO III - Preencher'!C90</f>
        <v>UPA CABO DE SANTO AGOSTINHO - C.G 012/2022</v>
      </c>
      <c r="C81" s="10"/>
      <c r="D81" s="11" t="str">
        <f>'[1]TCE - ANEXO III - Preencher'!E90</f>
        <v>JADILSON JOSE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45078</v>
      </c>
      <c r="H81" s="14">
        <f>'[1]TCE - ANEXO III - Preencher'!I90</f>
        <v>0</v>
      </c>
      <c r="I81" s="14">
        <f>'[1]TCE - ANEXO III - Preencher'!J90</f>
        <v>143.31</v>
      </c>
      <c r="J81" s="14">
        <f>'[1]TCE - ANEXO III - Preencher'!K90</f>
        <v>0</v>
      </c>
      <c r="K81" s="15">
        <f>'[1]TCE - ANEXO III - Preencher'!L90</f>
        <v>226.7</v>
      </c>
      <c r="L81" s="15">
        <f>'[1]TCE - ANEXO III - Preencher'!M90</f>
        <v>6.6</v>
      </c>
      <c r="M81" s="15">
        <f t="shared" si="7"/>
        <v>220.1</v>
      </c>
      <c r="N81" s="15">
        <f>'[1]TCE - ANEXO III - Preencher'!O90</f>
        <v>2.84</v>
      </c>
      <c r="O81" s="15">
        <f>'[1]TCE - ANEXO III - Preencher'!P90</f>
        <v>0</v>
      </c>
      <c r="P81" s="16">
        <f t="shared" si="8"/>
        <v>2.84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366.24999999999994</v>
      </c>
    </row>
    <row r="82" spans="1:28" x14ac:dyDescent="0.2">
      <c r="A82" s="8">
        <f>IFERROR(VLOOKUP(B82,'[1]DADOS (OCULTAR)'!$Q$3:$S$133,3,0),"")</f>
        <v>9767633000790</v>
      </c>
      <c r="B82" s="9" t="str">
        <f>'[1]TCE - ANEXO III - Preencher'!C91</f>
        <v>UPA CABO DE SANTO AGOSTINHO - C.G 012/2022</v>
      </c>
      <c r="C82" s="10"/>
      <c r="D82" s="11" t="str">
        <f>'[1]TCE - ANEXO III - Preencher'!E91</f>
        <v>JAIME DOS ANJOS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45078</v>
      </c>
      <c r="H82" s="14">
        <f>'[1]TCE - ANEXO III - Preencher'!I91</f>
        <v>0</v>
      </c>
      <c r="I82" s="14">
        <f>'[1]TCE - ANEXO III - Preencher'!J91</f>
        <v>291.52</v>
      </c>
      <c r="J82" s="14">
        <f>'[1]TCE - ANEXO III - Preencher'!K91</f>
        <v>0</v>
      </c>
      <c r="K82" s="15">
        <f>'[1]TCE - ANEXO III - Preencher'!L91</f>
        <v>226.7</v>
      </c>
      <c r="L82" s="15">
        <f>'[1]TCE - ANEXO III - Preencher'!M91</f>
        <v>2.95</v>
      </c>
      <c r="M82" s="15">
        <f t="shared" si="7"/>
        <v>223.75</v>
      </c>
      <c r="N82" s="15">
        <f>'[1]TCE - ANEXO III - Preencher'!O91</f>
        <v>4.95</v>
      </c>
      <c r="O82" s="15">
        <f>'[1]TCE - ANEXO III - Preencher'!P91</f>
        <v>0</v>
      </c>
      <c r="P82" s="16">
        <f t="shared" si="8"/>
        <v>4.95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520.22</v>
      </c>
    </row>
    <row r="83" spans="1:28" x14ac:dyDescent="0.2">
      <c r="A83" s="8">
        <f>IFERROR(VLOOKUP(B83,'[1]DADOS (OCULTAR)'!$Q$3:$S$133,3,0),"")</f>
        <v>9767633000790</v>
      </c>
      <c r="B83" s="9" t="str">
        <f>'[1]TCE - ANEXO III - Preencher'!C92</f>
        <v>UPA CABO DE SANTO AGOSTINHO - C.G 012/2022</v>
      </c>
      <c r="C83" s="10"/>
      <c r="D83" s="11" t="str">
        <f>'[1]TCE - ANEXO III - Preencher'!E92</f>
        <v>JANAINA LAIS DE OLIVEIRA SANTOS ARAUJO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411005</v>
      </c>
      <c r="G83" s="13">
        <f>IF('[1]TCE - ANEXO III - Preencher'!H92="","",'[1]TCE - ANEXO III - Preencher'!H92)</f>
        <v>45078</v>
      </c>
      <c r="H83" s="14">
        <f>'[1]TCE - ANEXO III - Preencher'!I92</f>
        <v>0</v>
      </c>
      <c r="I83" s="14">
        <f>'[1]TCE - ANEXO III - Preencher'!J92</f>
        <v>134.07</v>
      </c>
      <c r="J83" s="14">
        <f>'[1]TCE - ANEXO III - Preencher'!K92</f>
        <v>0</v>
      </c>
      <c r="K83" s="15">
        <f>'[1]TCE - ANEXO III - Preencher'!L92</f>
        <v>226.7</v>
      </c>
      <c r="L83" s="15">
        <f>'[1]TCE - ANEXO III - Preencher'!M92</f>
        <v>6.6</v>
      </c>
      <c r="M83" s="15">
        <f t="shared" si="7"/>
        <v>220.1</v>
      </c>
      <c r="N83" s="15">
        <f>'[1]TCE - ANEXO III - Preencher'!O92</f>
        <v>2.84</v>
      </c>
      <c r="O83" s="15">
        <f>'[1]TCE - ANEXO III - Preencher'!P92</f>
        <v>0</v>
      </c>
      <c r="P83" s="16">
        <f t="shared" si="8"/>
        <v>2.84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77.569999999999993</v>
      </c>
      <c r="U83" s="15">
        <f>'[1]TCE - ANEXO III - Preencher'!V92</f>
        <v>0</v>
      </c>
      <c r="V83" s="16">
        <f t="shared" si="10"/>
        <v>77.569999999999993</v>
      </c>
      <c r="W83" s="17" t="str">
        <f>IF('[1]TCE - ANEXO III - Preencher'!X92="","",'[1]TCE - ANEXO III - Preencher'!X92)</f>
        <v>AUX. CRECHE FEDERAÇÃO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434.57999999999993</v>
      </c>
    </row>
    <row r="84" spans="1:28" x14ac:dyDescent="0.2">
      <c r="A84" s="8">
        <f>IFERROR(VLOOKUP(B84,'[1]DADOS (OCULTAR)'!$Q$3:$S$133,3,0),"")</f>
        <v>9767633000790</v>
      </c>
      <c r="B84" s="9" t="str">
        <f>'[1]TCE - ANEXO III - Preencher'!C93</f>
        <v>UPA CABO DE SANTO AGOSTINHO - C.G 012/2022</v>
      </c>
      <c r="C84" s="10"/>
      <c r="D84" s="11" t="str">
        <f>'[1]TCE - ANEXO III - Preencher'!E93</f>
        <v>JARDELANIA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513505</v>
      </c>
      <c r="G84" s="13">
        <f>IF('[1]TCE - ANEXO III - Preencher'!H93="","",'[1]TCE - ANEXO III - Preencher'!H93)</f>
        <v>45078</v>
      </c>
      <c r="H84" s="14">
        <f>'[1]TCE - ANEXO III - Preencher'!I93</f>
        <v>0</v>
      </c>
      <c r="I84" s="14">
        <f>'[1]TCE - ANEXO III - Preencher'!J93</f>
        <v>179.25</v>
      </c>
      <c r="J84" s="14">
        <f>'[1]TCE - ANEXO III - Preencher'!K93</f>
        <v>0</v>
      </c>
      <c r="K84" s="15">
        <f>'[1]TCE - ANEXO III - Preencher'!L93</f>
        <v>226.7</v>
      </c>
      <c r="L84" s="15">
        <f>'[1]TCE - ANEXO III - Preencher'!M93</f>
        <v>6.6</v>
      </c>
      <c r="M84" s="15">
        <f t="shared" si="7"/>
        <v>220.1</v>
      </c>
      <c r="N84" s="15">
        <f>'[1]TCE - ANEXO III - Preencher'!O93</f>
        <v>2.84</v>
      </c>
      <c r="O84" s="15">
        <f>'[1]TCE - ANEXO III - Preencher'!P93</f>
        <v>0</v>
      </c>
      <c r="P84" s="16">
        <f t="shared" si="8"/>
        <v>2.84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402.19</v>
      </c>
    </row>
    <row r="85" spans="1:28" x14ac:dyDescent="0.2">
      <c r="A85" s="8">
        <f>IFERROR(VLOOKUP(B85,'[1]DADOS (OCULTAR)'!$Q$3:$S$133,3,0),"")</f>
        <v>9767633000790</v>
      </c>
      <c r="B85" s="9" t="str">
        <f>'[1]TCE - ANEXO III - Preencher'!C94</f>
        <v>UPA CABO DE SANTO AGOSTINHO - C.G 012/2022</v>
      </c>
      <c r="C85" s="10"/>
      <c r="D85" s="11" t="str">
        <f>'[1]TCE - ANEXO III - Preencher'!E94</f>
        <v>JOSE CRISTIANO DA SILVA RODRIGUES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766420</v>
      </c>
      <c r="G85" s="13">
        <f>IF('[1]TCE - ANEXO III - Preencher'!H94="","",'[1]TCE - ANEXO III - Preencher'!H94)</f>
        <v>45078</v>
      </c>
      <c r="H85" s="14">
        <f>'[1]TCE - ANEXO III - Preencher'!I94</f>
        <v>0</v>
      </c>
      <c r="I85" s="14">
        <f>'[1]TCE - ANEXO III - Preencher'!J94</f>
        <v>143.62</v>
      </c>
      <c r="J85" s="14">
        <f>'[1]TCE - ANEXO III - Preencher'!K94</f>
        <v>0</v>
      </c>
      <c r="K85" s="15">
        <f>'[1]TCE - ANEXO III - Preencher'!L94</f>
        <v>226.7</v>
      </c>
      <c r="L85" s="15">
        <f>'[1]TCE - ANEXO III - Preencher'!M94</f>
        <v>6.6</v>
      </c>
      <c r="M85" s="15">
        <f t="shared" si="7"/>
        <v>220.1</v>
      </c>
      <c r="N85" s="15">
        <f>'[1]TCE - ANEXO III - Preencher'!O94</f>
        <v>2.84</v>
      </c>
      <c r="O85" s="15">
        <f>'[1]TCE - ANEXO III - Preencher'!P94</f>
        <v>0</v>
      </c>
      <c r="P85" s="16">
        <f t="shared" si="8"/>
        <v>2.84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366.56</v>
      </c>
    </row>
    <row r="86" spans="1:28" x14ac:dyDescent="0.2">
      <c r="A86" s="8">
        <f>IFERROR(VLOOKUP(B86,'[1]DADOS (OCULTAR)'!$Q$3:$S$133,3,0),"")</f>
        <v>9767633000790</v>
      </c>
      <c r="B86" s="9" t="str">
        <f>'[1]TCE - ANEXO III - Preencher'!C95</f>
        <v>UPA CABO DE SANTO AGOSTINHO - C.G 012/2022</v>
      </c>
      <c r="C86" s="10"/>
      <c r="D86" s="11" t="str">
        <f>'[1]TCE - ANEXO III - Preencher'!E95</f>
        <v>JOSE DENILSON CASTOR DA ROSA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313220</v>
      </c>
      <c r="G86" s="13">
        <f>IF('[1]TCE - ANEXO III - Preencher'!H95="","",'[1]TCE - ANEXO III - Preencher'!H95)</f>
        <v>45078</v>
      </c>
      <c r="H86" s="14">
        <f>'[1]TCE - ANEXO III - Preencher'!I95</f>
        <v>0</v>
      </c>
      <c r="I86" s="14">
        <f>'[1]TCE - ANEXO III - Preencher'!J95</f>
        <v>203.79</v>
      </c>
      <c r="J86" s="14">
        <f>'[1]TCE - ANEXO III - Preencher'!K95</f>
        <v>0</v>
      </c>
      <c r="K86" s="15">
        <f>'[1]TCE - ANEXO III - Preencher'!L95</f>
        <v>226.7</v>
      </c>
      <c r="L86" s="15">
        <f>'[1]TCE - ANEXO III - Preencher'!M95</f>
        <v>6.6</v>
      </c>
      <c r="M86" s="15">
        <f t="shared" si="7"/>
        <v>220.1</v>
      </c>
      <c r="N86" s="15">
        <f>'[1]TCE - ANEXO III - Preencher'!O95</f>
        <v>2.84</v>
      </c>
      <c r="O86" s="15">
        <f>'[1]TCE - ANEXO III - Preencher'!P95</f>
        <v>0</v>
      </c>
      <c r="P86" s="16">
        <f t="shared" si="8"/>
        <v>2.84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426.72999999999996</v>
      </c>
    </row>
    <row r="87" spans="1:28" x14ac:dyDescent="0.2">
      <c r="A87" s="8">
        <f>IFERROR(VLOOKUP(B87,'[1]DADOS (OCULTAR)'!$Q$3:$S$133,3,0),"")</f>
        <v>9767633000790</v>
      </c>
      <c r="B87" s="9" t="str">
        <f>'[1]TCE - ANEXO III - Preencher'!C96</f>
        <v>UPA CABO DE SANTO AGOSTINHO - C.G 012/2022</v>
      </c>
      <c r="C87" s="10"/>
      <c r="D87" s="11" t="str">
        <f>'[1]TCE - ANEXO III - Preencher'!E96</f>
        <v>JOSE DIOGO GOMES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521130</v>
      </c>
      <c r="G87" s="13">
        <f>IF('[1]TCE - ANEXO III - Preencher'!H96="","",'[1]TCE - ANEXO III - Preencher'!H96)</f>
        <v>45078</v>
      </c>
      <c r="H87" s="14">
        <f>'[1]TCE - ANEXO III - Preencher'!I96</f>
        <v>0</v>
      </c>
      <c r="I87" s="14">
        <f>'[1]TCE - ANEXO III - Preencher'!J96</f>
        <v>119.79</v>
      </c>
      <c r="J87" s="14">
        <f>'[1]TCE - ANEXO III - Preencher'!K96</f>
        <v>0</v>
      </c>
      <c r="K87" s="15">
        <f>'[1]TCE - ANEXO III - Preencher'!L96</f>
        <v>226.7</v>
      </c>
      <c r="L87" s="15">
        <f>'[1]TCE - ANEXO III - Preencher'!M96</f>
        <v>6.6</v>
      </c>
      <c r="M87" s="15">
        <f t="shared" si="7"/>
        <v>220.1</v>
      </c>
      <c r="N87" s="15">
        <f>'[1]TCE - ANEXO III - Preencher'!O96</f>
        <v>2.84</v>
      </c>
      <c r="O87" s="15">
        <f>'[1]TCE - ANEXO III - Preencher'!P96</f>
        <v>0</v>
      </c>
      <c r="P87" s="16">
        <f t="shared" si="8"/>
        <v>2.84</v>
      </c>
      <c r="Q87" s="15">
        <f>'[1]TCE - ANEXO III - Preencher'!R96</f>
        <v>296.8</v>
      </c>
      <c r="R87" s="15">
        <f>'[1]TCE - ANEXO III - Preencher'!S96</f>
        <v>89.2</v>
      </c>
      <c r="S87" s="16">
        <f t="shared" si="9"/>
        <v>207.60000000000002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550.32999999999993</v>
      </c>
    </row>
    <row r="88" spans="1:28" x14ac:dyDescent="0.2">
      <c r="A88" s="8">
        <f>IFERROR(VLOOKUP(B88,'[1]DADOS (OCULTAR)'!$Q$3:$S$133,3,0),"")</f>
        <v>9767633000790</v>
      </c>
      <c r="B88" s="9" t="str">
        <f>'[1]TCE - ANEXO III - Preencher'!C97</f>
        <v>UPA CABO DE SANTO AGOSTINHO - C.G 012/2022</v>
      </c>
      <c r="C88" s="10"/>
      <c r="D88" s="11" t="str">
        <f>'[1]TCE - ANEXO III - Preencher'!E97</f>
        <v>JOSE FERNANDES DA SILVA JUNIOR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422110</v>
      </c>
      <c r="G88" s="13">
        <f>IF('[1]TCE - ANEXO III - Preencher'!H97="","",'[1]TCE - ANEXO III - Preencher'!H97)</f>
        <v>45078</v>
      </c>
      <c r="H88" s="14">
        <f>'[1]TCE - ANEXO III - Preencher'!I97</f>
        <v>0</v>
      </c>
      <c r="I88" s="14">
        <f>'[1]TCE - ANEXO III - Preencher'!J97</f>
        <v>128.56</v>
      </c>
      <c r="J88" s="14">
        <f>'[1]TCE - ANEXO III - Preencher'!K97</f>
        <v>0</v>
      </c>
      <c r="K88" s="15">
        <f>'[1]TCE - ANEXO III - Preencher'!L97</f>
        <v>226.7</v>
      </c>
      <c r="L88" s="15">
        <f>'[1]TCE - ANEXO III - Preencher'!M97</f>
        <v>6.6</v>
      </c>
      <c r="M88" s="15">
        <f t="shared" si="7"/>
        <v>220.1</v>
      </c>
      <c r="N88" s="15">
        <f>'[1]TCE - ANEXO III - Preencher'!O97</f>
        <v>2.84</v>
      </c>
      <c r="O88" s="15">
        <f>'[1]TCE - ANEXO III - Preencher'!P97</f>
        <v>0</v>
      </c>
      <c r="P88" s="16">
        <f t="shared" si="8"/>
        <v>2.84</v>
      </c>
      <c r="Q88" s="15">
        <f>'[1]TCE - ANEXO III - Preencher'!R97</f>
        <v>296.8</v>
      </c>
      <c r="R88" s="15">
        <f>'[1]TCE - ANEXO III - Preencher'!S97</f>
        <v>79.2</v>
      </c>
      <c r="S88" s="16">
        <f t="shared" si="9"/>
        <v>217.60000000000002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569.09999999999991</v>
      </c>
    </row>
    <row r="89" spans="1:28" x14ac:dyDescent="0.2">
      <c r="A89" s="8">
        <f>IFERROR(VLOOKUP(B89,'[1]DADOS (OCULTAR)'!$Q$3:$S$133,3,0),"")</f>
        <v>9767633000790</v>
      </c>
      <c r="B89" s="9" t="str">
        <f>'[1]TCE - ANEXO III - Preencher'!C98</f>
        <v>UPA CABO DE SANTO AGOSTINHO - C.G 012/2022</v>
      </c>
      <c r="C89" s="10"/>
      <c r="D89" s="11" t="str">
        <f>'[1]TCE - ANEXO III - Preencher'!E98</f>
        <v>JOSE JORGE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514310</v>
      </c>
      <c r="G89" s="13">
        <f>IF('[1]TCE - ANEXO III - Preencher'!H98="","",'[1]TCE - ANEXO III - Preencher'!H98)</f>
        <v>45078</v>
      </c>
      <c r="H89" s="14">
        <f>'[1]TCE - ANEXO III - Preencher'!I98</f>
        <v>0</v>
      </c>
      <c r="I89" s="14">
        <f>'[1]TCE - ANEXO III - Preencher'!J98</f>
        <v>191.73</v>
      </c>
      <c r="J89" s="14">
        <f>'[1]TCE - ANEXO III - Preencher'!K98</f>
        <v>0</v>
      </c>
      <c r="K89" s="15">
        <f>'[1]TCE - ANEXO III - Preencher'!L98</f>
        <v>226.7</v>
      </c>
      <c r="L89" s="15">
        <f>'[1]TCE - ANEXO III - Preencher'!M98</f>
        <v>6.6</v>
      </c>
      <c r="M89" s="15">
        <f t="shared" si="7"/>
        <v>220.1</v>
      </c>
      <c r="N89" s="15">
        <f>'[1]TCE - ANEXO III - Preencher'!O98</f>
        <v>2.84</v>
      </c>
      <c r="O89" s="15">
        <f>'[1]TCE - ANEXO III - Preencher'!P98</f>
        <v>0</v>
      </c>
      <c r="P89" s="16">
        <f t="shared" si="8"/>
        <v>2.84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414.66999999999996</v>
      </c>
    </row>
    <row r="90" spans="1:28" x14ac:dyDescent="0.2">
      <c r="A90" s="8">
        <f>IFERROR(VLOOKUP(B90,'[1]DADOS (OCULTAR)'!$Q$3:$S$133,3,0),"")</f>
        <v>9767633000790</v>
      </c>
      <c r="B90" s="9" t="str">
        <f>'[1]TCE - ANEXO III - Preencher'!C99</f>
        <v>UPA CABO DE SANTO AGOSTINHO - C.G 012/2022</v>
      </c>
      <c r="C90" s="10"/>
      <c r="D90" s="11" t="str">
        <f>'[1]TCE - ANEXO III - Preencher'!E99</f>
        <v>JOSE LEANDRO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515110</v>
      </c>
      <c r="G90" s="13">
        <f>IF('[1]TCE - ANEXO III - Preencher'!H99="","",'[1]TCE - ANEXO III - Preencher'!H99)</f>
        <v>45078</v>
      </c>
      <c r="H90" s="14">
        <f>'[1]TCE - ANEXO III - Preencher'!I99</f>
        <v>0</v>
      </c>
      <c r="I90" s="14">
        <f>'[1]TCE - ANEXO III - Preencher'!J99</f>
        <v>206.02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2.84</v>
      </c>
      <c r="O90" s="15">
        <f>'[1]TCE - ANEXO III - Preencher'!P99</f>
        <v>0</v>
      </c>
      <c r="P90" s="16">
        <f t="shared" si="8"/>
        <v>2.84</v>
      </c>
      <c r="Q90" s="15">
        <f>'[1]TCE - ANEXO III - Preencher'!R99</f>
        <v>296.8</v>
      </c>
      <c r="R90" s="15">
        <f>'[1]TCE - ANEXO III - Preencher'!S99</f>
        <v>79.2</v>
      </c>
      <c r="S90" s="16">
        <f t="shared" si="9"/>
        <v>217.60000000000002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426.46000000000004</v>
      </c>
    </row>
    <row r="91" spans="1:28" x14ac:dyDescent="0.2">
      <c r="A91" s="8">
        <f>IFERROR(VLOOKUP(B91,'[1]DADOS (OCULTAR)'!$Q$3:$S$133,3,0),"")</f>
        <v>9767633000790</v>
      </c>
      <c r="B91" s="9" t="str">
        <f>'[1]TCE - ANEXO III - Preencher'!C100</f>
        <v>UPA CABO DE SANTO AGOSTINHO - C.G 012/2022</v>
      </c>
      <c r="C91" s="10"/>
      <c r="D91" s="11" t="str">
        <f>'[1]TCE - ANEXO III - Preencher'!E100</f>
        <v>JOSE MARQUES DA SILVA DANTAS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515205</v>
      </c>
      <c r="G91" s="13">
        <f>IF('[1]TCE - ANEXO III - Preencher'!H100="","",'[1]TCE - ANEXO III - Preencher'!H100)</f>
        <v>45078</v>
      </c>
      <c r="H91" s="14">
        <f>'[1]TCE - ANEXO III - Preencher'!I100</f>
        <v>0</v>
      </c>
      <c r="I91" s="14">
        <f>'[1]TCE - ANEXO III - Preencher'!J100</f>
        <v>168.65</v>
      </c>
      <c r="J91" s="14">
        <f>'[1]TCE - ANEXO III - Preencher'!K100</f>
        <v>0</v>
      </c>
      <c r="K91" s="15">
        <f>'[1]TCE - ANEXO III - Preencher'!L100</f>
        <v>226.7</v>
      </c>
      <c r="L91" s="15">
        <f>'[1]TCE - ANEXO III - Preencher'!M100</f>
        <v>6.6</v>
      </c>
      <c r="M91" s="15">
        <f t="shared" si="7"/>
        <v>220.1</v>
      </c>
      <c r="N91" s="15">
        <f>'[1]TCE - ANEXO III - Preencher'!O100</f>
        <v>2.84</v>
      </c>
      <c r="O91" s="15">
        <f>'[1]TCE - ANEXO III - Preencher'!P100</f>
        <v>0</v>
      </c>
      <c r="P91" s="16">
        <f t="shared" si="8"/>
        <v>2.84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391.59</v>
      </c>
    </row>
    <row r="92" spans="1:28" x14ac:dyDescent="0.2">
      <c r="A92" s="8">
        <f>IFERROR(VLOOKUP(B92,'[1]DADOS (OCULTAR)'!$Q$3:$S$133,3,0),"")</f>
        <v>9767633000790</v>
      </c>
      <c r="B92" s="9" t="str">
        <f>'[1]TCE - ANEXO III - Preencher'!C101</f>
        <v>UPA CABO DE SANTO AGOSTINHO - C.G 012/2022</v>
      </c>
      <c r="C92" s="10"/>
      <c r="D92" s="11" t="str">
        <f>'[1]TCE - ANEXO III - Preencher'!E101</f>
        <v>JOSE VALDEMIR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313115</v>
      </c>
      <c r="G92" s="13">
        <f>IF('[1]TCE - ANEXO III - Preencher'!H101="","",'[1]TCE - ANEXO III - Preencher'!H101)</f>
        <v>45078</v>
      </c>
      <c r="H92" s="14">
        <f>'[1]TCE - ANEXO III - Preencher'!I101</f>
        <v>0</v>
      </c>
      <c r="I92" s="14">
        <f>'[1]TCE - ANEXO III - Preencher'!J101</f>
        <v>232.39</v>
      </c>
      <c r="J92" s="14">
        <f>'[1]TCE - ANEXO III - Preencher'!K101</f>
        <v>0</v>
      </c>
      <c r="K92" s="15">
        <f>'[1]TCE - ANEXO III - Preencher'!L101</f>
        <v>226.7</v>
      </c>
      <c r="L92" s="15">
        <f>'[1]TCE - ANEXO III - Preencher'!M101</f>
        <v>6.6</v>
      </c>
      <c r="M92" s="15">
        <f t="shared" si="7"/>
        <v>220.1</v>
      </c>
      <c r="N92" s="15">
        <f>'[1]TCE - ANEXO III - Preencher'!O101</f>
        <v>2.84</v>
      </c>
      <c r="O92" s="15">
        <f>'[1]TCE - ANEXO III - Preencher'!P101</f>
        <v>0</v>
      </c>
      <c r="P92" s="16">
        <f t="shared" si="8"/>
        <v>2.84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455.33</v>
      </c>
    </row>
    <row r="93" spans="1:28" x14ac:dyDescent="0.2">
      <c r="A93" s="8">
        <f>IFERROR(VLOOKUP(B93,'[1]DADOS (OCULTAR)'!$Q$3:$S$133,3,0),"")</f>
        <v>9767633000790</v>
      </c>
      <c r="B93" s="9" t="str">
        <f>'[1]TCE - ANEXO III - Preencher'!C102</f>
        <v>UPA CABO DE SANTO AGOSTINHO - C.G 012/2022</v>
      </c>
      <c r="C93" s="10"/>
      <c r="D93" s="11" t="str">
        <f>'[1]TCE - ANEXO III - Preencher'!E102</f>
        <v>JOSENILDA DA SILVA MELO RODRIGUES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45078</v>
      </c>
      <c r="H93" s="14">
        <f>'[1]TCE - ANEXO III - Preencher'!I102</f>
        <v>0</v>
      </c>
      <c r="I93" s="14">
        <f>'[1]TCE - ANEXO III - Preencher'!J102</f>
        <v>162.63</v>
      </c>
      <c r="J93" s="14">
        <f>'[1]TCE - ANEXO III - Preencher'!K102</f>
        <v>0</v>
      </c>
      <c r="K93" s="15">
        <f>'[1]TCE - ANEXO III - Preencher'!L102</f>
        <v>226.7</v>
      </c>
      <c r="L93" s="15">
        <f>'[1]TCE - ANEXO III - Preencher'!M102</f>
        <v>6.6</v>
      </c>
      <c r="M93" s="15">
        <f t="shared" si="7"/>
        <v>220.1</v>
      </c>
      <c r="N93" s="15">
        <f>'[1]TCE - ANEXO III - Preencher'!O102</f>
        <v>2.84</v>
      </c>
      <c r="O93" s="15">
        <f>'[1]TCE - ANEXO III - Preencher'!P102</f>
        <v>0</v>
      </c>
      <c r="P93" s="16">
        <f t="shared" si="8"/>
        <v>2.84</v>
      </c>
      <c r="Q93" s="15">
        <f>'[1]TCE - ANEXO III - Preencher'!R102</f>
        <v>173.8</v>
      </c>
      <c r="R93" s="15">
        <f>'[1]TCE - ANEXO III - Preencher'!S102</f>
        <v>79.8</v>
      </c>
      <c r="S93" s="16">
        <f t="shared" si="9"/>
        <v>94.000000000000014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479.57</v>
      </c>
    </row>
    <row r="94" spans="1:28" x14ac:dyDescent="0.2">
      <c r="A94" s="8">
        <f>IFERROR(VLOOKUP(B94,'[1]DADOS (OCULTAR)'!$Q$3:$S$133,3,0),"")</f>
        <v>9767633000790</v>
      </c>
      <c r="B94" s="9" t="str">
        <f>'[1]TCE - ANEXO III - Preencher'!C103</f>
        <v>UPA CABO DE SANTO AGOSTINHO - C.G 012/2022</v>
      </c>
      <c r="C94" s="10"/>
      <c r="D94" s="11" t="str">
        <f>'[1]TCE - ANEXO III - Preencher'!E103</f>
        <v>JULIA REBEKA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45078</v>
      </c>
      <c r="H94" s="14">
        <f>'[1]TCE - ANEXO III - Preencher'!I103</f>
        <v>0</v>
      </c>
      <c r="I94" s="14">
        <f>'[1]TCE - ANEXO III - Preencher'!J103</f>
        <v>221.92</v>
      </c>
      <c r="J94" s="14">
        <f>'[1]TCE - ANEXO III - Preencher'!K103</f>
        <v>0</v>
      </c>
      <c r="K94" s="15">
        <f>'[1]TCE - ANEXO III - Preencher'!L103</f>
        <v>226.7</v>
      </c>
      <c r="L94" s="15">
        <f>'[1]TCE - ANEXO III - Preencher'!M103</f>
        <v>2.79</v>
      </c>
      <c r="M94" s="15">
        <f t="shared" si="7"/>
        <v>223.91</v>
      </c>
      <c r="N94" s="15">
        <f>'[1]TCE - ANEXO III - Preencher'!O103</f>
        <v>4.95</v>
      </c>
      <c r="O94" s="15">
        <f>'[1]TCE - ANEXO III - Preencher'!P103</f>
        <v>0</v>
      </c>
      <c r="P94" s="16">
        <f t="shared" si="8"/>
        <v>4.95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450.78</v>
      </c>
    </row>
    <row r="95" spans="1:28" x14ac:dyDescent="0.2">
      <c r="A95" s="8">
        <f>IFERROR(VLOOKUP(B95,'[1]DADOS (OCULTAR)'!$Q$3:$S$133,3,0),"")</f>
        <v>9767633000790</v>
      </c>
      <c r="B95" s="9" t="str">
        <f>'[1]TCE - ANEXO III - Preencher'!C104</f>
        <v>UPA CABO DE SANTO AGOSTINHO - C.G 012/2022</v>
      </c>
      <c r="C95" s="10"/>
      <c r="D95" s="11" t="str">
        <f>'[1]TCE - ANEXO III - Preencher'!E104</f>
        <v>JULIANA ALBUQUERQUE DE CASTRO LOPES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45078</v>
      </c>
      <c r="H95" s="14">
        <f>'[1]TCE - ANEXO III - Preencher'!I104</f>
        <v>0</v>
      </c>
      <c r="I95" s="14">
        <f>'[1]TCE - ANEXO III - Preencher'!J104</f>
        <v>136.44999999999999</v>
      </c>
      <c r="J95" s="14">
        <f>'[1]TCE - ANEXO III - Preencher'!K104</f>
        <v>0</v>
      </c>
      <c r="K95" s="15">
        <f>'[1]TCE - ANEXO III - Preencher'!L104</f>
        <v>226.7</v>
      </c>
      <c r="L95" s="15">
        <f>'[1]TCE - ANEXO III - Preencher'!M104</f>
        <v>6.6</v>
      </c>
      <c r="M95" s="15">
        <f t="shared" si="7"/>
        <v>220.1</v>
      </c>
      <c r="N95" s="15">
        <f>'[1]TCE - ANEXO III - Preencher'!O104</f>
        <v>2.84</v>
      </c>
      <c r="O95" s="15">
        <f>'[1]TCE - ANEXO III - Preencher'!P104</f>
        <v>0</v>
      </c>
      <c r="P95" s="16">
        <f t="shared" si="8"/>
        <v>2.84</v>
      </c>
      <c r="Q95" s="15">
        <f>'[1]TCE - ANEXO III - Preencher'!R104</f>
        <v>296.8</v>
      </c>
      <c r="R95" s="15">
        <f>'[1]TCE - ANEXO III - Preencher'!S104</f>
        <v>79.8</v>
      </c>
      <c r="S95" s="16">
        <f t="shared" si="9"/>
        <v>217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576.38999999999987</v>
      </c>
    </row>
    <row r="96" spans="1:28" x14ac:dyDescent="0.2">
      <c r="A96" s="8">
        <f>IFERROR(VLOOKUP(B96,'[1]DADOS (OCULTAR)'!$Q$3:$S$133,3,0),"")</f>
        <v>9767633000790</v>
      </c>
      <c r="B96" s="9" t="str">
        <f>'[1]TCE - ANEXO III - Preencher'!C105</f>
        <v>UPA CABO DE SANTO AGOSTINHO - C.G 012/2022</v>
      </c>
      <c r="C96" s="10"/>
      <c r="D96" s="11" t="str">
        <f>'[1]TCE - ANEXO III - Preencher'!E105</f>
        <v>JULIANA CANUTO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45078</v>
      </c>
      <c r="H96" s="14">
        <f>'[1]TCE - ANEXO III - Preencher'!I105</f>
        <v>0</v>
      </c>
      <c r="I96" s="14">
        <f>'[1]TCE - ANEXO III - Preencher'!J105</f>
        <v>217.32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</v>
      </c>
      <c r="O96" s="15">
        <f>'[1]TCE - ANEXO III - Preencher'!P105</f>
        <v>0</v>
      </c>
      <c r="P96" s="16">
        <f t="shared" si="8"/>
        <v>2.84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220.16</v>
      </c>
    </row>
    <row r="97" spans="1:28" x14ac:dyDescent="0.2">
      <c r="A97" s="8">
        <f>IFERROR(VLOOKUP(B97,'[1]DADOS (OCULTAR)'!$Q$3:$S$133,3,0),"")</f>
        <v>9767633000790</v>
      </c>
      <c r="B97" s="9" t="str">
        <f>'[1]TCE - ANEXO III - Preencher'!C106</f>
        <v>UPA CABO DE SANTO AGOSTINHO - C.G 012/2022</v>
      </c>
      <c r="C97" s="10"/>
      <c r="D97" s="11" t="str">
        <f>'[1]TCE - ANEXO III - Preencher'!E106</f>
        <v>JULIANA MACEDO PIRES VERISSIMO SALES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45078</v>
      </c>
      <c r="H97" s="14">
        <f>'[1]TCE - ANEXO III - Preencher'!I106</f>
        <v>0</v>
      </c>
      <c r="I97" s="14">
        <f>'[1]TCE - ANEXO III - Preencher'!J106</f>
        <v>409.55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2.84</v>
      </c>
      <c r="O97" s="15">
        <f>'[1]TCE - ANEXO III - Preencher'!P106</f>
        <v>0</v>
      </c>
      <c r="P97" s="16">
        <f t="shared" si="8"/>
        <v>2.84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AUX. CRECHE FEDERAÇÃO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489.96</v>
      </c>
    </row>
    <row r="98" spans="1:28" x14ac:dyDescent="0.2">
      <c r="A98" s="8">
        <f>IFERROR(VLOOKUP(B98,'[1]DADOS (OCULTAR)'!$Q$3:$S$133,3,0),"")</f>
        <v>9767633000790</v>
      </c>
      <c r="B98" s="9" t="str">
        <f>'[1]TCE - ANEXO III - Preencher'!C107</f>
        <v>UPA CABO DE SANTO AGOSTINHO - C.G 012/2022</v>
      </c>
      <c r="C98" s="10"/>
      <c r="D98" s="11" t="str">
        <f>'[1]TCE - ANEXO III - Preencher'!E107</f>
        <v>JUVANI PEIXOTO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45078</v>
      </c>
      <c r="H98" s="14">
        <f>'[1]TCE - ANEXO III - Preencher'!I107</f>
        <v>0</v>
      </c>
      <c r="I98" s="14">
        <f>'[1]TCE - ANEXO III - Preencher'!J107</f>
        <v>162.63</v>
      </c>
      <c r="J98" s="14">
        <f>'[1]TCE - ANEXO III - Preencher'!K107</f>
        <v>0</v>
      </c>
      <c r="K98" s="15">
        <f>'[1]TCE - ANEXO III - Preencher'!L107</f>
        <v>226.7</v>
      </c>
      <c r="L98" s="15">
        <f>'[1]TCE - ANEXO III - Preencher'!M107</f>
        <v>6.6</v>
      </c>
      <c r="M98" s="15">
        <f t="shared" si="7"/>
        <v>220.1</v>
      </c>
      <c r="N98" s="15">
        <f>'[1]TCE - ANEXO III - Preencher'!O107</f>
        <v>2.84</v>
      </c>
      <c r="O98" s="15">
        <f>'[1]TCE - ANEXO III - Preencher'!P107</f>
        <v>0</v>
      </c>
      <c r="P98" s="16">
        <f t="shared" si="8"/>
        <v>2.84</v>
      </c>
      <c r="Q98" s="15">
        <f>'[1]TCE - ANEXO III - Preencher'!R107</f>
        <v>274.3</v>
      </c>
      <c r="R98" s="15">
        <f>'[1]TCE - ANEXO III - Preencher'!S107</f>
        <v>79.8</v>
      </c>
      <c r="S98" s="16">
        <f t="shared" si="9"/>
        <v>194.5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580.06999999999994</v>
      </c>
    </row>
    <row r="99" spans="1:28" x14ac:dyDescent="0.2">
      <c r="A99" s="8">
        <f>IFERROR(VLOOKUP(B99,'[1]DADOS (OCULTAR)'!$Q$3:$S$133,3,0),"")</f>
        <v>9767633000790</v>
      </c>
      <c r="B99" s="9" t="str">
        <f>'[1]TCE - ANEXO III - Preencher'!C108</f>
        <v>UPA CABO DE SANTO AGOSTINHO - C.G 012/2022</v>
      </c>
      <c r="C99" s="10"/>
      <c r="D99" s="11" t="str">
        <f>'[1]TCE - ANEXO III - Preencher'!E108</f>
        <v>KAREN HUANA FREITAS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45078</v>
      </c>
      <c r="H99" s="14">
        <f>'[1]TCE - ANEXO III - Preencher'!I108</f>
        <v>0</v>
      </c>
      <c r="I99" s="14">
        <f>'[1]TCE - ANEXO III - Preencher'!J108</f>
        <v>34.25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173.8</v>
      </c>
      <c r="R99" s="15">
        <f>'[1]TCE - ANEXO III - Preencher'!S108</f>
        <v>168</v>
      </c>
      <c r="S99" s="16">
        <f t="shared" si="9"/>
        <v>5.8000000000000114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40.050000000000011</v>
      </c>
    </row>
    <row r="100" spans="1:28" x14ac:dyDescent="0.2">
      <c r="A100" s="8">
        <f>IFERROR(VLOOKUP(B100,'[1]DADOS (OCULTAR)'!$Q$3:$S$133,3,0),"")</f>
        <v>9767633000790</v>
      </c>
      <c r="B100" s="9" t="str">
        <f>'[1]TCE - ANEXO III - Preencher'!C109</f>
        <v>UPA CABO DE SANTO AGOSTINHO - C.G 012/2022</v>
      </c>
      <c r="C100" s="10"/>
      <c r="D100" s="11" t="str">
        <f>'[1]TCE - ANEXO III - Preencher'!E109</f>
        <v>LARISSA DA SILVA GOMES PINA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45078</v>
      </c>
      <c r="H100" s="14">
        <f>'[1]TCE - ANEXO III - Preencher'!I109</f>
        <v>0</v>
      </c>
      <c r="I100" s="14">
        <f>'[1]TCE - ANEXO III - Preencher'!J109</f>
        <v>12.4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2.84</v>
      </c>
      <c r="O100" s="15">
        <f>'[1]TCE - ANEXO III - Preencher'!P109</f>
        <v>0</v>
      </c>
      <c r="P100" s="16">
        <f t="shared" si="8"/>
        <v>2.84</v>
      </c>
      <c r="Q100" s="15">
        <f>'[1]TCE - ANEXO III - Preencher'!R109</f>
        <v>333.44</v>
      </c>
      <c r="R100" s="15">
        <f>'[1]TCE - ANEXO III - Preencher'!S109</f>
        <v>37.200000000000003</v>
      </c>
      <c r="S100" s="16">
        <f t="shared" si="9"/>
        <v>296.24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311.48</v>
      </c>
    </row>
    <row r="101" spans="1:28" x14ac:dyDescent="0.2">
      <c r="A101" s="8">
        <f>IFERROR(VLOOKUP(B101,'[1]DADOS (OCULTAR)'!$Q$3:$S$133,3,0),"")</f>
        <v>9767633000790</v>
      </c>
      <c r="B101" s="9" t="str">
        <f>'[1]TCE - ANEXO III - Preencher'!C110</f>
        <v>UPA CABO DE SANTO AGOSTINHO - C.G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45078</v>
      </c>
      <c r="H101" s="14">
        <f>'[1]TCE - ANEXO III - Preencher'!I110</f>
        <v>0</v>
      </c>
      <c r="I101" s="14">
        <f>'[1]TCE - ANEXO III - Preencher'!J110</f>
        <v>135.52000000000001</v>
      </c>
      <c r="J101" s="14">
        <f>'[1]TCE - ANEXO III - Preencher'!K110</f>
        <v>0</v>
      </c>
      <c r="K101" s="15">
        <f>'[1]TCE - ANEXO III - Preencher'!L110</f>
        <v>226.7</v>
      </c>
      <c r="L101" s="15">
        <f>'[1]TCE - ANEXO III - Preencher'!M110</f>
        <v>6.6</v>
      </c>
      <c r="M101" s="15">
        <f t="shared" si="7"/>
        <v>220.1</v>
      </c>
      <c r="N101" s="15">
        <f>'[1]TCE - ANEXO III - Preencher'!O110</f>
        <v>2.84</v>
      </c>
      <c r="O101" s="15">
        <f>'[1]TCE - ANEXO III - Preencher'!P110</f>
        <v>0</v>
      </c>
      <c r="P101" s="16">
        <f t="shared" si="8"/>
        <v>2.84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358.46</v>
      </c>
    </row>
    <row r="102" spans="1:28" x14ac:dyDescent="0.2">
      <c r="A102" s="8">
        <f>IFERROR(VLOOKUP(B102,'[1]DADOS (OCULTAR)'!$Q$3:$S$133,3,0),"")</f>
        <v>9767633000790</v>
      </c>
      <c r="B102" s="9" t="str">
        <f>'[1]TCE - ANEXO III - Preencher'!C111</f>
        <v>UPA CABO DE SANTO AGOSTINHO - C.G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45078</v>
      </c>
      <c r="H102" s="14">
        <f>'[1]TCE - ANEXO III - Preencher'!I111</f>
        <v>0</v>
      </c>
      <c r="I102" s="14">
        <f>'[1]TCE - ANEXO III - Preencher'!J111</f>
        <v>134.07</v>
      </c>
      <c r="J102" s="14">
        <f>'[1]TCE - ANEXO III - Preencher'!K111</f>
        <v>0</v>
      </c>
      <c r="K102" s="15">
        <f>'[1]TCE - ANEXO III - Preencher'!L111</f>
        <v>226.7</v>
      </c>
      <c r="L102" s="15">
        <f>'[1]TCE - ANEXO III - Preencher'!M111</f>
        <v>6.6</v>
      </c>
      <c r="M102" s="15">
        <f t="shared" si="7"/>
        <v>220.1</v>
      </c>
      <c r="N102" s="15">
        <f>'[1]TCE - ANEXO III - Preencher'!O111</f>
        <v>2.84</v>
      </c>
      <c r="O102" s="15">
        <f>'[1]TCE - ANEXO III - Preencher'!P111</f>
        <v>0</v>
      </c>
      <c r="P102" s="16">
        <f t="shared" si="8"/>
        <v>2.84</v>
      </c>
      <c r="Q102" s="15">
        <f>'[1]TCE - ANEXO III - Preencher'!R111</f>
        <v>252.2</v>
      </c>
      <c r="R102" s="15">
        <f>'[1]TCE - ANEXO III - Preencher'!S111</f>
        <v>100.56</v>
      </c>
      <c r="S102" s="16">
        <f t="shared" si="9"/>
        <v>151.63999999999999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508.64999999999992</v>
      </c>
    </row>
    <row r="103" spans="1:28" x14ac:dyDescent="0.2">
      <c r="A103" s="8">
        <f>IFERROR(VLOOKUP(B103,'[1]DADOS (OCULTAR)'!$Q$3:$S$133,3,0),"")</f>
        <v>9767633000790</v>
      </c>
      <c r="B103" s="9" t="str">
        <f>'[1]TCE - ANEXO III - Preencher'!C112</f>
        <v>UPA CABO DE SANTO AGOSTINHO - C.G 012/2022</v>
      </c>
      <c r="C103" s="10"/>
      <c r="D103" s="11" t="str">
        <f>'[1]TCE - ANEXO III - Preencher'!E112</f>
        <v>LETICIA CRISTINA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45078</v>
      </c>
      <c r="H103" s="14">
        <f>'[1]TCE - ANEXO III - Preencher'!I112</f>
        <v>0</v>
      </c>
      <c r="I103" s="14">
        <f>'[1]TCE - ANEXO III - Preencher'!J112</f>
        <v>10.74</v>
      </c>
      <c r="J103" s="14">
        <f>'[1]TCE - ANEXO III - Preencher'!K112</f>
        <v>0</v>
      </c>
      <c r="K103" s="15">
        <f>'[1]TCE - ANEXO III - Preencher'!L112</f>
        <v>226.7</v>
      </c>
      <c r="L103" s="15">
        <f>'[1]TCE - ANEXO III - Preencher'!M112</f>
        <v>6.6</v>
      </c>
      <c r="M103" s="15">
        <f t="shared" si="7"/>
        <v>220.1</v>
      </c>
      <c r="N103" s="15">
        <f>'[1]TCE - ANEXO III - Preencher'!O112</f>
        <v>2.84</v>
      </c>
      <c r="O103" s="15">
        <f>'[1]TCE - ANEXO III - Preencher'!P112</f>
        <v>0</v>
      </c>
      <c r="P103" s="16">
        <f t="shared" si="8"/>
        <v>2.84</v>
      </c>
      <c r="Q103" s="15">
        <f>'[1]TCE - ANEXO III - Preencher'!R112</f>
        <v>577.72</v>
      </c>
      <c r="R103" s="15">
        <f>'[1]TCE - ANEXO III - Preencher'!S112</f>
        <v>32.24</v>
      </c>
      <c r="S103" s="16">
        <f t="shared" si="9"/>
        <v>545.48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779.16000000000008</v>
      </c>
    </row>
    <row r="104" spans="1:28" x14ac:dyDescent="0.2">
      <c r="A104" s="8">
        <f>IFERROR(VLOOKUP(B104,'[1]DADOS (OCULTAR)'!$Q$3:$S$133,3,0),"")</f>
        <v>9767633000790</v>
      </c>
      <c r="B104" s="9" t="str">
        <f>'[1]TCE - ANEXO III - Preencher'!C113</f>
        <v>UPA CABO DE SANTO AGOSTINHO - C.G 012/2022</v>
      </c>
      <c r="C104" s="10"/>
      <c r="D104" s="11" t="str">
        <f>'[1]TCE - ANEXO III - Preencher'!E113</f>
        <v>LIDIANE ELOISA SALES DE ARAUJO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354210</v>
      </c>
      <c r="G104" s="13">
        <f>IF('[1]TCE - ANEXO III - Preencher'!H113="","",'[1]TCE - ANEXO III - Preencher'!H113)</f>
        <v>45078</v>
      </c>
      <c r="H104" s="14">
        <f>'[1]TCE - ANEXO III - Preencher'!I113</f>
        <v>0</v>
      </c>
      <c r="I104" s="14">
        <f>'[1]TCE - ANEXO III - Preencher'!J113</f>
        <v>178.76</v>
      </c>
      <c r="J104" s="14">
        <f>'[1]TCE - ANEXO III - Preencher'!K113</f>
        <v>0</v>
      </c>
      <c r="K104" s="15">
        <f>'[1]TCE - ANEXO III - Preencher'!L113</f>
        <v>226.7</v>
      </c>
      <c r="L104" s="15">
        <f>'[1]TCE - ANEXO III - Preencher'!M113</f>
        <v>6.6</v>
      </c>
      <c r="M104" s="15">
        <f t="shared" si="7"/>
        <v>220.1</v>
      </c>
      <c r="N104" s="15">
        <f>'[1]TCE - ANEXO III - Preencher'!O113</f>
        <v>2.84</v>
      </c>
      <c r="O104" s="15">
        <f>'[1]TCE - ANEXO III - Preencher'!P113</f>
        <v>0</v>
      </c>
      <c r="P104" s="16">
        <f t="shared" si="8"/>
        <v>2.84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77.569999999999993</v>
      </c>
      <c r="U104" s="15">
        <f>'[1]TCE - ANEXO III - Preencher'!V113</f>
        <v>0</v>
      </c>
      <c r="V104" s="16">
        <f t="shared" si="10"/>
        <v>77.569999999999993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479.27</v>
      </c>
    </row>
    <row r="105" spans="1:28" x14ac:dyDescent="0.2">
      <c r="A105" s="8">
        <f>IFERROR(VLOOKUP(B105,'[1]DADOS (OCULTAR)'!$Q$3:$S$133,3,0),"")</f>
        <v>9767633000790</v>
      </c>
      <c r="B105" s="9" t="str">
        <f>'[1]TCE - ANEXO III - Preencher'!C114</f>
        <v>UPA CABO DE SANTO AGOSTINHO - C.G 012/2022</v>
      </c>
      <c r="C105" s="10"/>
      <c r="D105" s="11" t="str">
        <f>'[1]TCE - ANEXO III - Preencher'!E114</f>
        <v>LILIAM ALMEIDA DE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45078</v>
      </c>
      <c r="H105" s="14">
        <f>'[1]TCE - ANEXO III - Preencher'!I114</f>
        <v>0</v>
      </c>
      <c r="I105" s="14">
        <f>'[1]TCE - ANEXO III - Preencher'!J114</f>
        <v>235.48</v>
      </c>
      <c r="J105" s="14">
        <f>'[1]TCE - ANEXO III - Preencher'!K114</f>
        <v>0</v>
      </c>
      <c r="K105" s="15">
        <f>'[1]TCE - ANEXO III - Preencher'!L114</f>
        <v>226.7</v>
      </c>
      <c r="L105" s="15">
        <f>'[1]TCE - ANEXO III - Preencher'!M114</f>
        <v>2.79</v>
      </c>
      <c r="M105" s="15">
        <f t="shared" si="7"/>
        <v>223.91</v>
      </c>
      <c r="N105" s="15">
        <f>'[1]TCE - ANEXO III - Preencher'!O114</f>
        <v>4.95</v>
      </c>
      <c r="O105" s="15">
        <f>'[1]TCE - ANEXO III - Preencher'!P114</f>
        <v>0</v>
      </c>
      <c r="P105" s="16">
        <f t="shared" si="8"/>
        <v>4.95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464.34</v>
      </c>
    </row>
    <row r="106" spans="1:28" x14ac:dyDescent="0.2">
      <c r="A106" s="8">
        <f>IFERROR(VLOOKUP(B106,'[1]DADOS (OCULTAR)'!$Q$3:$S$133,3,0),"")</f>
        <v>9767633000790</v>
      </c>
      <c r="B106" s="9" t="str">
        <f>'[1]TCE - ANEXO III - Preencher'!C115</f>
        <v>UPA CABO DE SANTO AGOSTINHO - C.G 012/2022</v>
      </c>
      <c r="C106" s="10"/>
      <c r="D106" s="11" t="str">
        <f>'[1]TCE - ANEXO III - Preencher'!E115</f>
        <v>LOURDES MULLER NUNES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410105</v>
      </c>
      <c r="G106" s="13">
        <f>IF('[1]TCE - ANEXO III - Preencher'!H115="","",'[1]TCE - ANEXO III - Preencher'!H115)</f>
        <v>45078</v>
      </c>
      <c r="H106" s="14">
        <f>'[1]TCE - ANEXO III - Preencher'!I115</f>
        <v>0</v>
      </c>
      <c r="I106" s="14">
        <f>'[1]TCE - ANEXO III - Preencher'!J115</f>
        <v>995.82</v>
      </c>
      <c r="J106" s="14">
        <f>'[1]TCE - ANEXO III - Preencher'!K115</f>
        <v>0</v>
      </c>
      <c r="K106" s="15">
        <f>'[1]TCE - ANEXO III - Preencher'!L115</f>
        <v>226.7</v>
      </c>
      <c r="L106" s="15">
        <f>'[1]TCE - ANEXO III - Preencher'!M115</f>
        <v>6.6</v>
      </c>
      <c r="M106" s="15">
        <f t="shared" si="7"/>
        <v>220.1</v>
      </c>
      <c r="N106" s="15">
        <f>'[1]TCE - ANEXO III - Preencher'!O115</f>
        <v>21.91</v>
      </c>
      <c r="O106" s="15">
        <f>'[1]TCE - ANEXO III - Preencher'!P115</f>
        <v>0</v>
      </c>
      <c r="P106" s="16">
        <f t="shared" si="8"/>
        <v>21.91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1237.8300000000002</v>
      </c>
    </row>
    <row r="107" spans="1:28" x14ac:dyDescent="0.2">
      <c r="A107" s="8">
        <f>IFERROR(VLOOKUP(B107,'[1]DADOS (OCULTAR)'!$Q$3:$S$133,3,0),"")</f>
        <v>9767633000790</v>
      </c>
      <c r="B107" s="9" t="str">
        <f>'[1]TCE - ANEXO III - Preencher'!C116</f>
        <v>UPA CABO DE SANTO AGOSTINHO - C.G 012/2022</v>
      </c>
      <c r="C107" s="10"/>
      <c r="D107" s="11" t="str">
        <f>'[1]TCE - ANEXO III - Preencher'!E116</f>
        <v>LUANA BARBOSA PEREIRA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422110</v>
      </c>
      <c r="G107" s="13">
        <f>IF('[1]TCE - ANEXO III - Preencher'!H116="","",'[1]TCE - ANEXO III - Preencher'!H116)</f>
        <v>45078</v>
      </c>
      <c r="H107" s="14">
        <f>'[1]TCE - ANEXO III - Preencher'!I116</f>
        <v>0</v>
      </c>
      <c r="I107" s="14">
        <f>'[1]TCE - ANEXO III - Preencher'!J116</f>
        <v>128.56</v>
      </c>
      <c r="J107" s="14">
        <f>'[1]TCE - ANEXO III - Preencher'!K116</f>
        <v>0</v>
      </c>
      <c r="K107" s="15">
        <f>'[1]TCE - ANEXO III - Preencher'!L116</f>
        <v>226.7</v>
      </c>
      <c r="L107" s="15">
        <f>'[1]TCE - ANEXO III - Preencher'!M116</f>
        <v>6.6</v>
      </c>
      <c r="M107" s="15">
        <f t="shared" si="7"/>
        <v>220.1</v>
      </c>
      <c r="N107" s="15">
        <f>'[1]TCE - ANEXO III - Preencher'!O116</f>
        <v>2.84</v>
      </c>
      <c r="O107" s="15">
        <f>'[1]TCE - ANEXO III - Preencher'!P116</f>
        <v>0</v>
      </c>
      <c r="P107" s="16">
        <f t="shared" si="8"/>
        <v>2.84</v>
      </c>
      <c r="Q107" s="15">
        <f>'[1]TCE - ANEXO III - Preencher'!R116</f>
        <v>296.8</v>
      </c>
      <c r="R107" s="15">
        <f>'[1]TCE - ANEXO III - Preencher'!S116</f>
        <v>79.2</v>
      </c>
      <c r="S107" s="16">
        <f t="shared" si="9"/>
        <v>217.60000000000002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569.09999999999991</v>
      </c>
    </row>
    <row r="108" spans="1:28" x14ac:dyDescent="0.2">
      <c r="A108" s="8">
        <f>IFERROR(VLOOKUP(B108,'[1]DADOS (OCULTAR)'!$Q$3:$S$133,3,0),"")</f>
        <v>9767633000790</v>
      </c>
      <c r="B108" s="9" t="str">
        <f>'[1]TCE - ANEXO III - Preencher'!C117</f>
        <v>UPA CABO DE SANTO AGOSTINHO - C.G 012/2022</v>
      </c>
      <c r="C108" s="10"/>
      <c r="D108" s="11" t="str">
        <f>'[1]TCE - ANEXO III - Preencher'!E117</f>
        <v>LUANA CIBELE GOUVEIA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45078</v>
      </c>
      <c r="H108" s="14">
        <f>'[1]TCE - ANEXO III - Preencher'!I117</f>
        <v>0</v>
      </c>
      <c r="I108" s="14">
        <f>'[1]TCE - ANEXO III - Preencher'!J117</f>
        <v>162.62</v>
      </c>
      <c r="J108" s="14">
        <f>'[1]TCE - ANEXO III - Preencher'!K117</f>
        <v>0</v>
      </c>
      <c r="K108" s="15">
        <f>'[1]TCE - ANEXO III - Preencher'!L117</f>
        <v>226.7</v>
      </c>
      <c r="L108" s="15">
        <f>'[1]TCE - ANEXO III - Preencher'!M117</f>
        <v>6.6</v>
      </c>
      <c r="M108" s="15">
        <f t="shared" si="7"/>
        <v>220.1</v>
      </c>
      <c r="N108" s="15">
        <f>'[1]TCE - ANEXO III - Preencher'!O117</f>
        <v>2.84</v>
      </c>
      <c r="O108" s="15">
        <f>'[1]TCE - ANEXO III - Preencher'!P117</f>
        <v>0</v>
      </c>
      <c r="P108" s="16">
        <f t="shared" si="8"/>
        <v>2.84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385.56</v>
      </c>
    </row>
    <row r="109" spans="1:28" x14ac:dyDescent="0.2">
      <c r="A109" s="8">
        <f>IFERROR(VLOOKUP(B109,'[1]DADOS (OCULTAR)'!$Q$3:$S$133,3,0),"")</f>
        <v>9767633000790</v>
      </c>
      <c r="B109" s="9" t="str">
        <f>'[1]TCE - ANEXO III - Preencher'!C118</f>
        <v>UPA CABO DE SANTO AGOSTINHO - C.G 012/2022</v>
      </c>
      <c r="C109" s="10"/>
      <c r="D109" s="11" t="str">
        <f>'[1]TCE - ANEXO III - Preencher'!E118</f>
        <v>MARCIA PATRICIA DE LACERDA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45078</v>
      </c>
      <c r="H109" s="14">
        <f>'[1]TCE - ANEXO III - Preencher'!I118</f>
        <v>0</v>
      </c>
      <c r="I109" s="14">
        <f>'[1]TCE - ANEXO III - Preencher'!J118</f>
        <v>180.36</v>
      </c>
      <c r="J109" s="14">
        <f>'[1]TCE - ANEXO III - Preencher'!K118</f>
        <v>0</v>
      </c>
      <c r="K109" s="15">
        <f>'[1]TCE - ANEXO III - Preencher'!L118</f>
        <v>226.7</v>
      </c>
      <c r="L109" s="15">
        <f>'[1]TCE - ANEXO III - Preencher'!M118</f>
        <v>6.6</v>
      </c>
      <c r="M109" s="15">
        <f t="shared" si="7"/>
        <v>220.1</v>
      </c>
      <c r="N109" s="15">
        <f>'[1]TCE - ANEXO III - Preencher'!O118</f>
        <v>2.84</v>
      </c>
      <c r="O109" s="15">
        <f>'[1]TCE - ANEXO III - Preencher'!P118</f>
        <v>0</v>
      </c>
      <c r="P109" s="16">
        <f t="shared" si="8"/>
        <v>2.84</v>
      </c>
      <c r="Q109" s="15">
        <f>'[1]TCE - ANEXO III - Preencher'!R118</f>
        <v>173.8</v>
      </c>
      <c r="R109" s="15">
        <f>'[1]TCE - ANEXO III - Preencher'!S118</f>
        <v>79.8</v>
      </c>
      <c r="S109" s="16">
        <f t="shared" si="9"/>
        <v>94.000000000000014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497.3</v>
      </c>
    </row>
    <row r="110" spans="1:28" x14ac:dyDescent="0.2">
      <c r="A110" s="8">
        <f>IFERROR(VLOOKUP(B110,'[1]DADOS (OCULTAR)'!$Q$3:$S$133,3,0),"")</f>
        <v>9767633000790</v>
      </c>
      <c r="B110" s="9" t="str">
        <f>'[1]TCE - ANEXO III - Preencher'!C119</f>
        <v>UPA CABO DE SANTO AGOSTINHO - C.G 012/2022</v>
      </c>
      <c r="C110" s="10"/>
      <c r="D110" s="11" t="str">
        <f>'[1]TCE - ANEXO III - Preencher'!E119</f>
        <v>MARIA DO CARMO CONCEICAO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45078</v>
      </c>
      <c r="H110" s="14">
        <f>'[1]TCE - ANEXO III - Preencher'!I119</f>
        <v>0</v>
      </c>
      <c r="I110" s="14">
        <f>'[1]TCE - ANEXO III - Preencher'!J119</f>
        <v>162.63</v>
      </c>
      <c r="J110" s="14">
        <f>'[1]TCE - ANEXO III - Preencher'!K119</f>
        <v>0</v>
      </c>
      <c r="K110" s="15">
        <f>'[1]TCE - ANEXO III - Preencher'!L119</f>
        <v>226.7</v>
      </c>
      <c r="L110" s="15">
        <f>'[1]TCE - ANEXO III - Preencher'!M119</f>
        <v>6.6</v>
      </c>
      <c r="M110" s="15">
        <f t="shared" si="7"/>
        <v>220.1</v>
      </c>
      <c r="N110" s="15">
        <f>'[1]TCE - ANEXO III - Preencher'!O119</f>
        <v>2.84</v>
      </c>
      <c r="O110" s="15">
        <f>'[1]TCE - ANEXO III - Preencher'!P119</f>
        <v>0</v>
      </c>
      <c r="P110" s="16">
        <f t="shared" si="8"/>
        <v>2.84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385.57</v>
      </c>
    </row>
    <row r="111" spans="1:28" x14ac:dyDescent="0.2">
      <c r="A111" s="8">
        <f>IFERROR(VLOOKUP(B111,'[1]DADOS (OCULTAR)'!$Q$3:$S$133,3,0),"")</f>
        <v>9767633000790</v>
      </c>
      <c r="B111" s="9" t="str">
        <f>'[1]TCE - ANEXO III - Preencher'!C120</f>
        <v>UPA CABO DE SANTO AGOSTINHO - C.G 012/2022</v>
      </c>
      <c r="C111" s="10"/>
      <c r="D111" s="11" t="str">
        <f>'[1]TCE - ANEXO III - Preencher'!E120</f>
        <v>MARIA DO CARMO SANTOS FERREIRA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45078</v>
      </c>
      <c r="H111" s="14">
        <f>'[1]TCE - ANEXO III - Preencher'!I120</f>
        <v>0</v>
      </c>
      <c r="I111" s="14">
        <f>'[1]TCE - ANEXO III - Preencher'!J120</f>
        <v>351.71</v>
      </c>
      <c r="J111" s="14">
        <f>'[1]TCE - ANEXO III - Preencher'!K120</f>
        <v>0</v>
      </c>
      <c r="K111" s="15">
        <f>'[1]TCE - ANEXO III - Preencher'!L120</f>
        <v>226.7</v>
      </c>
      <c r="L111" s="15">
        <f>'[1]TCE - ANEXO III - Preencher'!M120</f>
        <v>3.05</v>
      </c>
      <c r="M111" s="15">
        <f t="shared" si="7"/>
        <v>223.64999999999998</v>
      </c>
      <c r="N111" s="15">
        <f>'[1]TCE - ANEXO III - Preencher'!O120</f>
        <v>4.95</v>
      </c>
      <c r="O111" s="15">
        <f>'[1]TCE - ANEXO III - Preencher'!P120</f>
        <v>0</v>
      </c>
      <c r="P111" s="16">
        <f t="shared" si="8"/>
        <v>4.95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580.30999999999995</v>
      </c>
    </row>
    <row r="112" spans="1:28" x14ac:dyDescent="0.2">
      <c r="A112" s="8">
        <f>IFERROR(VLOOKUP(B112,'[1]DADOS (OCULTAR)'!$Q$3:$S$133,3,0),"")</f>
        <v>9767633000790</v>
      </c>
      <c r="B112" s="9" t="str">
        <f>'[1]TCE - ANEXO III - Preencher'!C121</f>
        <v>UPA CABO DE SANTO AGOSTINHO - C.G 012/2022</v>
      </c>
      <c r="C112" s="10"/>
      <c r="D112" s="11" t="str">
        <f>'[1]TCE - ANEXO III - Preencher'!E121</f>
        <v>MARIA GABRIELA ALVES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45078</v>
      </c>
      <c r="H112" s="14">
        <f>'[1]TCE - ANEXO III - Preencher'!I121</f>
        <v>0</v>
      </c>
      <c r="I112" s="14">
        <f>'[1]TCE - ANEXO III - Preencher'!J121</f>
        <v>213.06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2.84</v>
      </c>
      <c r="O112" s="15">
        <f>'[1]TCE - ANEXO III - Preencher'!P121</f>
        <v>0</v>
      </c>
      <c r="P112" s="16">
        <f t="shared" si="8"/>
        <v>2.84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215.9</v>
      </c>
    </row>
    <row r="113" spans="1:28" x14ac:dyDescent="0.2">
      <c r="A113" s="8">
        <f>IFERROR(VLOOKUP(B113,'[1]DADOS (OCULTAR)'!$Q$3:$S$133,3,0),"")</f>
        <v>9767633000790</v>
      </c>
      <c r="B113" s="9" t="str">
        <f>'[1]TCE - ANEXO III - Preencher'!C122</f>
        <v>UPA CABO DE SANTO AGOSTINHO - C.G 012/2022</v>
      </c>
      <c r="C113" s="10"/>
      <c r="D113" s="11" t="str">
        <f>'[1]TCE - ANEXO III - Preencher'!E122</f>
        <v>MARIA JOSE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45078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2.84</v>
      </c>
      <c r="O113" s="15">
        <f>'[1]TCE - ANEXO III - Preencher'!P122</f>
        <v>0</v>
      </c>
      <c r="P113" s="16">
        <f t="shared" si="8"/>
        <v>2.84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2.84</v>
      </c>
    </row>
    <row r="114" spans="1:28" x14ac:dyDescent="0.2">
      <c r="A114" s="8">
        <f>IFERROR(VLOOKUP(B114,'[1]DADOS (OCULTAR)'!$Q$3:$S$133,3,0),"")</f>
        <v>9767633000790</v>
      </c>
      <c r="B114" s="9" t="str">
        <f>'[1]TCE - ANEXO III - Preencher'!C123</f>
        <v>UPA CABO DE SANTO AGOSTINHO - C.G 012/2022</v>
      </c>
      <c r="C114" s="10"/>
      <c r="D114" s="11" t="str">
        <f>'[1]TCE - ANEXO III - Preencher'!E123</f>
        <v>MARIA JOSE TEODOZIO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45078</v>
      </c>
      <c r="H114" s="14">
        <f>'[1]TCE - ANEXO III - Preencher'!I123</f>
        <v>0</v>
      </c>
      <c r="I114" s="14">
        <f>'[1]TCE - ANEXO III - Preencher'!J123</f>
        <v>180.31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2.84</v>
      </c>
      <c r="O114" s="15">
        <f>'[1]TCE - ANEXO III - Preencher'!P123</f>
        <v>0</v>
      </c>
      <c r="P114" s="16">
        <f t="shared" si="8"/>
        <v>2.84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183.15</v>
      </c>
    </row>
    <row r="115" spans="1:28" x14ac:dyDescent="0.2">
      <c r="A115" s="8">
        <f>IFERROR(VLOOKUP(B115,'[1]DADOS (OCULTAR)'!$Q$3:$S$133,3,0),"")</f>
        <v>9767633000790</v>
      </c>
      <c r="B115" s="9" t="str">
        <f>'[1]TCE - ANEXO III - Preencher'!C124</f>
        <v>UPA CABO DE SANTO AGOSTINHO - C.G 012/2022</v>
      </c>
      <c r="C115" s="10"/>
      <c r="D115" s="11" t="str">
        <f>'[1]TCE - ANEXO III - Preencher'!E124</f>
        <v>MARIA JOSELIA EVARISTO DE OLIVEIRA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45078</v>
      </c>
      <c r="H115" s="14">
        <f>'[1]TCE - ANEXO III - Preencher'!I124</f>
        <v>0</v>
      </c>
      <c r="I115" s="14">
        <f>'[1]TCE - ANEXO III - Preencher'!J124</f>
        <v>162.63</v>
      </c>
      <c r="J115" s="14">
        <f>'[1]TCE - ANEXO III - Preencher'!K124</f>
        <v>0</v>
      </c>
      <c r="K115" s="15">
        <f>'[1]TCE - ANEXO III - Preencher'!L124</f>
        <v>226.7</v>
      </c>
      <c r="L115" s="15">
        <f>'[1]TCE - ANEXO III - Preencher'!M124</f>
        <v>6.6</v>
      </c>
      <c r="M115" s="15">
        <f t="shared" si="7"/>
        <v>220.1</v>
      </c>
      <c r="N115" s="15">
        <f>'[1]TCE - ANEXO III - Preencher'!O124</f>
        <v>2.84</v>
      </c>
      <c r="O115" s="15">
        <f>'[1]TCE - ANEXO III - Preencher'!P124</f>
        <v>0</v>
      </c>
      <c r="P115" s="16">
        <f t="shared" si="8"/>
        <v>2.84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385.57</v>
      </c>
    </row>
    <row r="116" spans="1:28" x14ac:dyDescent="0.2">
      <c r="A116" s="8">
        <f>IFERROR(VLOOKUP(B116,'[1]DADOS (OCULTAR)'!$Q$3:$S$133,3,0),"")</f>
        <v>9767633000790</v>
      </c>
      <c r="B116" s="9" t="str">
        <f>'[1]TCE - ANEXO III - Preencher'!C125</f>
        <v>UPA CABO DE SANTO AGOSTINHO - C.G 012/2022</v>
      </c>
      <c r="C116" s="10"/>
      <c r="D116" s="11" t="str">
        <f>'[1]TCE - ANEXO III - Preencher'!E125</f>
        <v>MARIA LUIZA DE SOUZA SENA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45078</v>
      </c>
      <c r="H116" s="14">
        <f>'[1]TCE - ANEXO III - Preencher'!I125</f>
        <v>0</v>
      </c>
      <c r="I116" s="14">
        <f>'[1]TCE - ANEXO III - Preencher'!J125</f>
        <v>71.77</v>
      </c>
      <c r="J116" s="14">
        <f>'[1]TCE - ANEXO III - Preencher'!K125</f>
        <v>0</v>
      </c>
      <c r="K116" s="15">
        <f>'[1]TCE - ANEXO III - Preencher'!L125</f>
        <v>226.7</v>
      </c>
      <c r="L116" s="15">
        <f>'[1]TCE - ANEXO III - Preencher'!M125</f>
        <v>6.6</v>
      </c>
      <c r="M116" s="15">
        <f t="shared" si="7"/>
        <v>220.1</v>
      </c>
      <c r="N116" s="15">
        <f>'[1]TCE - ANEXO III - Preencher'!O125</f>
        <v>2.84</v>
      </c>
      <c r="O116" s="15">
        <f>'[1]TCE - ANEXO III - Preencher'!P125</f>
        <v>0</v>
      </c>
      <c r="P116" s="16">
        <f t="shared" si="8"/>
        <v>2.84</v>
      </c>
      <c r="Q116" s="15">
        <f>'[1]TCE - ANEXO III - Preencher'!R125</f>
        <v>92.95</v>
      </c>
      <c r="R116" s="15">
        <f>'[1]TCE - ANEXO III - Preencher'!S125</f>
        <v>39.9</v>
      </c>
      <c r="S116" s="16">
        <f t="shared" si="9"/>
        <v>53.050000000000004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347.76</v>
      </c>
    </row>
    <row r="117" spans="1:28" x14ac:dyDescent="0.2">
      <c r="A117" s="8">
        <f>IFERROR(VLOOKUP(B117,'[1]DADOS (OCULTAR)'!$Q$3:$S$133,3,0),"")</f>
        <v>9767633000790</v>
      </c>
      <c r="B117" s="9" t="str">
        <f>'[1]TCE - ANEXO III - Preencher'!C126</f>
        <v>UPA CABO DE SANTO AGOSTINHO - C.G 012/2022</v>
      </c>
      <c r="C117" s="10"/>
      <c r="D117" s="11" t="str">
        <f>'[1]TCE - ANEXO III - Preencher'!E126</f>
        <v>MARIA VALDETE DE AZEVEDO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513505</v>
      </c>
      <c r="G117" s="13">
        <f>IF('[1]TCE - ANEXO III - Preencher'!H126="","",'[1]TCE - ANEXO III - Preencher'!H126)</f>
        <v>45078</v>
      </c>
      <c r="H117" s="14">
        <f>'[1]TCE - ANEXO III - Preencher'!I126</f>
        <v>0</v>
      </c>
      <c r="I117" s="14">
        <f>'[1]TCE - ANEXO III - Preencher'!J126</f>
        <v>152.06</v>
      </c>
      <c r="J117" s="14">
        <f>'[1]TCE - ANEXO III - Preencher'!K126</f>
        <v>0</v>
      </c>
      <c r="K117" s="15">
        <f>'[1]TCE - ANEXO III - Preencher'!L126</f>
        <v>226.7</v>
      </c>
      <c r="L117" s="15">
        <f>'[1]TCE - ANEXO III - Preencher'!M126</f>
        <v>6.6</v>
      </c>
      <c r="M117" s="15">
        <f t="shared" si="7"/>
        <v>220.1</v>
      </c>
      <c r="N117" s="15">
        <f>'[1]TCE - ANEXO III - Preencher'!O126</f>
        <v>2.84</v>
      </c>
      <c r="O117" s="15">
        <f>'[1]TCE - ANEXO III - Preencher'!P126</f>
        <v>0</v>
      </c>
      <c r="P117" s="16">
        <f t="shared" si="8"/>
        <v>2.84</v>
      </c>
      <c r="Q117" s="15">
        <f>'[1]TCE - ANEXO III - Preencher'!R126</f>
        <v>341.8</v>
      </c>
      <c r="R117" s="15">
        <f>'[1]TCE - ANEXO III - Preencher'!S126</f>
        <v>79.2</v>
      </c>
      <c r="S117" s="16">
        <f t="shared" si="9"/>
        <v>262.60000000000002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637.59999999999991</v>
      </c>
    </row>
    <row r="118" spans="1:28" x14ac:dyDescent="0.2">
      <c r="A118" s="8">
        <f>IFERROR(VLOOKUP(B118,'[1]DADOS (OCULTAR)'!$Q$3:$S$133,3,0),"")</f>
        <v>9767633000790</v>
      </c>
      <c r="B118" s="9" t="str">
        <f>'[1]TCE - ANEXO III - Preencher'!C127</f>
        <v>UPA CABO DE SANTO AGOSTINHO - C.G 012/2022</v>
      </c>
      <c r="C118" s="10"/>
      <c r="D118" s="11" t="str">
        <f>'[1]TCE - ANEXO III - Preencher'!E127</f>
        <v>MARIETA CARVALHO TORRES GALINDO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131205</v>
      </c>
      <c r="G118" s="13">
        <f>IF('[1]TCE - ANEXO III - Preencher'!H127="","",'[1]TCE - ANEXO III - Preencher'!H127)</f>
        <v>45078</v>
      </c>
      <c r="H118" s="14">
        <f>'[1]TCE - ANEXO III - Preencher'!I127</f>
        <v>0</v>
      </c>
      <c r="I118" s="14">
        <f>'[1]TCE - ANEXO III - Preencher'!J127</f>
        <v>864.42</v>
      </c>
      <c r="J118" s="14">
        <f>'[1]TCE - ANEXO III - Preencher'!K127</f>
        <v>0</v>
      </c>
      <c r="K118" s="15">
        <f>'[1]TCE - ANEXO III - Preencher'!L127</f>
        <v>226.7</v>
      </c>
      <c r="L118" s="15">
        <f>'[1]TCE - ANEXO III - Preencher'!M127</f>
        <v>6.6</v>
      </c>
      <c r="M118" s="15">
        <f t="shared" si="7"/>
        <v>220.1</v>
      </c>
      <c r="N118" s="15">
        <f>'[1]TCE - ANEXO III - Preencher'!O127</f>
        <v>21.91</v>
      </c>
      <c r="O118" s="15">
        <f>'[1]TCE - ANEXO III - Preencher'!P127</f>
        <v>0</v>
      </c>
      <c r="P118" s="16">
        <f t="shared" si="8"/>
        <v>21.91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1106.43</v>
      </c>
    </row>
    <row r="119" spans="1:28" x14ac:dyDescent="0.2">
      <c r="A119" s="8">
        <f>IFERROR(VLOOKUP(B119,'[1]DADOS (OCULTAR)'!$Q$3:$S$133,3,0),"")</f>
        <v>9767633000790</v>
      </c>
      <c r="B119" s="9" t="str">
        <f>'[1]TCE - ANEXO III - Preencher'!C128</f>
        <v>UPA CABO DE SANTO AGOSTINHO - C.G 012/2022</v>
      </c>
      <c r="C119" s="10"/>
      <c r="D119" s="11" t="str">
        <f>'[1]TCE - ANEXO III - Preencher'!E128</f>
        <v>MARILENE LINDALVA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45078</v>
      </c>
      <c r="H119" s="14">
        <f>'[1]TCE - ANEXO III - Preencher'!I128</f>
        <v>0</v>
      </c>
      <c r="I119" s="14">
        <f>'[1]TCE - ANEXO III - Preencher'!J128</f>
        <v>162.62</v>
      </c>
      <c r="J119" s="14">
        <f>'[1]TCE - ANEXO III - Preencher'!K128</f>
        <v>0</v>
      </c>
      <c r="K119" s="15">
        <f>'[1]TCE - ANEXO III - Preencher'!L128</f>
        <v>226.7</v>
      </c>
      <c r="L119" s="15">
        <f>'[1]TCE - ANEXO III - Preencher'!M128</f>
        <v>6.6</v>
      </c>
      <c r="M119" s="15">
        <f t="shared" si="7"/>
        <v>220.1</v>
      </c>
      <c r="N119" s="15">
        <f>'[1]TCE - ANEXO III - Preencher'!O128</f>
        <v>2.84</v>
      </c>
      <c r="O119" s="15">
        <f>'[1]TCE - ANEXO III - Preencher'!P128</f>
        <v>0</v>
      </c>
      <c r="P119" s="16">
        <f t="shared" si="8"/>
        <v>2.84</v>
      </c>
      <c r="Q119" s="15">
        <f>'[1]TCE - ANEXO III - Preencher'!R128</f>
        <v>173.8</v>
      </c>
      <c r="R119" s="15">
        <f>'[1]TCE - ANEXO III - Preencher'!S128</f>
        <v>79.8</v>
      </c>
      <c r="S119" s="16">
        <f t="shared" si="9"/>
        <v>94.000000000000014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479.56</v>
      </c>
    </row>
    <row r="120" spans="1:28" x14ac:dyDescent="0.2">
      <c r="A120" s="8">
        <f>IFERROR(VLOOKUP(B120,'[1]DADOS (OCULTAR)'!$Q$3:$S$133,3,0),"")</f>
        <v>9767633000790</v>
      </c>
      <c r="B120" s="9" t="str">
        <f>'[1]TCE - ANEXO III - Preencher'!C129</f>
        <v>UPA CABO DE SANTO AGOSTINHO - C.G 012/2022</v>
      </c>
      <c r="C120" s="10"/>
      <c r="D120" s="11" t="str">
        <f>'[1]TCE - ANEXO III - Preencher'!E129</f>
        <v>MARTA MARIA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513505</v>
      </c>
      <c r="G120" s="13">
        <f>IF('[1]TCE - ANEXO III - Preencher'!H129="","",'[1]TCE - ANEXO III - Preencher'!H129)</f>
        <v>45078</v>
      </c>
      <c r="H120" s="14">
        <f>'[1]TCE - ANEXO III - Preencher'!I129</f>
        <v>0</v>
      </c>
      <c r="I120" s="14">
        <f>'[1]TCE - ANEXO III - Preencher'!J129</f>
        <v>126.73</v>
      </c>
      <c r="J120" s="14">
        <f>'[1]TCE - ANEXO III - Preencher'!K129</f>
        <v>0</v>
      </c>
      <c r="K120" s="15">
        <f>'[1]TCE - ANEXO III - Preencher'!L129</f>
        <v>226.7</v>
      </c>
      <c r="L120" s="15">
        <f>'[1]TCE - ANEXO III - Preencher'!M129</f>
        <v>6.6</v>
      </c>
      <c r="M120" s="15">
        <f t="shared" si="7"/>
        <v>220.1</v>
      </c>
      <c r="N120" s="15">
        <f>'[1]TCE - ANEXO III - Preencher'!O129</f>
        <v>2.84</v>
      </c>
      <c r="O120" s="15">
        <f>'[1]TCE - ANEXO III - Preencher'!P129</f>
        <v>0</v>
      </c>
      <c r="P120" s="16">
        <f t="shared" si="8"/>
        <v>2.84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349.66999999999996</v>
      </c>
    </row>
    <row r="121" spans="1:28" x14ac:dyDescent="0.2">
      <c r="A121" s="8">
        <f>IFERROR(VLOOKUP(B121,'[1]DADOS (OCULTAR)'!$Q$3:$S$133,3,0),"")</f>
        <v>9767633000790</v>
      </c>
      <c r="B121" s="9" t="str">
        <f>'[1]TCE - ANEXO III - Preencher'!C130</f>
        <v>UPA CABO DE SANTO AGOSTINHO - C.G 012/2022</v>
      </c>
      <c r="C121" s="10"/>
      <c r="D121" s="11" t="str">
        <f>'[1]TCE - ANEXO III - Preencher'!E130</f>
        <v>MATEUS HENRIQUE DA SILVA SOUZA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411005</v>
      </c>
      <c r="G121" s="13">
        <f>IF('[1]TCE - ANEXO III - Preencher'!H130="","",'[1]TCE - ANEXO III - Preencher'!H130)</f>
        <v>45078</v>
      </c>
      <c r="H121" s="14">
        <f>'[1]TCE - ANEXO III - Preencher'!I130</f>
        <v>0</v>
      </c>
      <c r="I121" s="14">
        <f>'[1]TCE - ANEXO III - Preencher'!J130</f>
        <v>12.4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2.84</v>
      </c>
      <c r="O121" s="15">
        <f>'[1]TCE - ANEXO III - Preencher'!P130</f>
        <v>0</v>
      </c>
      <c r="P121" s="16">
        <f t="shared" si="8"/>
        <v>2.84</v>
      </c>
      <c r="Q121" s="15">
        <f>'[1]TCE - ANEXO III - Preencher'!R130</f>
        <v>257.24</v>
      </c>
      <c r="R121" s="15">
        <f>'[1]TCE - ANEXO III - Preencher'!S130</f>
        <v>37.200000000000003</v>
      </c>
      <c r="S121" s="16">
        <f t="shared" si="9"/>
        <v>220.04000000000002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235.28000000000003</v>
      </c>
    </row>
    <row r="122" spans="1:28" x14ac:dyDescent="0.2">
      <c r="A122" s="8">
        <f>IFERROR(VLOOKUP(B122,'[1]DADOS (OCULTAR)'!$Q$3:$S$133,3,0),"")</f>
        <v>9767633000790</v>
      </c>
      <c r="B122" s="9" t="str">
        <f>'[1]TCE - ANEXO III - Preencher'!C131</f>
        <v>UPA CABO DE SANTO AGOSTINHO - C.G 012/2022</v>
      </c>
      <c r="C122" s="10"/>
      <c r="D122" s="11" t="str">
        <f>'[1]TCE - ANEXO III - Preencher'!E131</f>
        <v>MATHEUS AUGUSTO DA SILVA LIMA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521130</v>
      </c>
      <c r="G122" s="13">
        <f>IF('[1]TCE - ANEXO III - Preencher'!H131="","",'[1]TCE - ANEXO III - Preencher'!H131)</f>
        <v>45078</v>
      </c>
      <c r="H122" s="14">
        <f>'[1]TCE - ANEXO III - Preencher'!I131</f>
        <v>0</v>
      </c>
      <c r="I122" s="14">
        <f>'[1]TCE - ANEXO III - Preencher'!J131</f>
        <v>142.71</v>
      </c>
      <c r="J122" s="14">
        <f>'[1]TCE - ANEXO III - Preencher'!K131</f>
        <v>0</v>
      </c>
      <c r="K122" s="15">
        <f>'[1]TCE - ANEXO III - Preencher'!L131</f>
        <v>226.7</v>
      </c>
      <c r="L122" s="15">
        <f>'[1]TCE - ANEXO III - Preencher'!M131</f>
        <v>6.6</v>
      </c>
      <c r="M122" s="15">
        <f t="shared" si="7"/>
        <v>220.1</v>
      </c>
      <c r="N122" s="15">
        <f>'[1]TCE - ANEXO III - Preencher'!O131</f>
        <v>2.84</v>
      </c>
      <c r="O122" s="15">
        <f>'[1]TCE - ANEXO III - Preencher'!P131</f>
        <v>0</v>
      </c>
      <c r="P122" s="16">
        <f t="shared" si="8"/>
        <v>2.84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365.65</v>
      </c>
    </row>
    <row r="123" spans="1:28" x14ac:dyDescent="0.2">
      <c r="A123" s="8">
        <f>IFERROR(VLOOKUP(B123,'[1]DADOS (OCULTAR)'!$Q$3:$S$133,3,0),"")</f>
        <v>9767633000790</v>
      </c>
      <c r="B123" s="9" t="str">
        <f>'[1]TCE - ANEXO III - Preencher'!C132</f>
        <v>UPA CABO DE SANTO AGOSTINHO - C.G 012/2022</v>
      </c>
      <c r="C123" s="10"/>
      <c r="D123" s="11" t="str">
        <f>'[1]TCE - ANEXO III - Preencher'!E132</f>
        <v>MAXMILAN JOSE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766420</v>
      </c>
      <c r="G123" s="13">
        <f>IF('[1]TCE - ANEXO III - Preencher'!H132="","",'[1]TCE - ANEXO III - Preencher'!H132)</f>
        <v>45078</v>
      </c>
      <c r="H123" s="14">
        <f>'[1]TCE - ANEXO III - Preencher'!I132</f>
        <v>0</v>
      </c>
      <c r="I123" s="14">
        <f>'[1]TCE - ANEXO III - Preencher'!J132</f>
        <v>147.85</v>
      </c>
      <c r="J123" s="14">
        <f>'[1]TCE - ANEXO III - Preencher'!K132</f>
        <v>0</v>
      </c>
      <c r="K123" s="15">
        <f>'[1]TCE - ANEXO III - Preencher'!L132</f>
        <v>226.7</v>
      </c>
      <c r="L123" s="15">
        <f>'[1]TCE - ANEXO III - Preencher'!M132</f>
        <v>6.6</v>
      </c>
      <c r="M123" s="15">
        <f t="shared" si="7"/>
        <v>220.1</v>
      </c>
      <c r="N123" s="15">
        <f>'[1]TCE - ANEXO III - Preencher'!O132</f>
        <v>2.84</v>
      </c>
      <c r="O123" s="15">
        <f>'[1]TCE - ANEXO III - Preencher'!P132</f>
        <v>0</v>
      </c>
      <c r="P123" s="16">
        <f t="shared" si="8"/>
        <v>2.84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370.78999999999996</v>
      </c>
    </row>
    <row r="124" spans="1:28" x14ac:dyDescent="0.2">
      <c r="A124" s="8">
        <f>IFERROR(VLOOKUP(B124,'[1]DADOS (OCULTAR)'!$Q$3:$S$133,3,0),"")</f>
        <v>9767633000790</v>
      </c>
      <c r="B124" s="9" t="str">
        <f>'[1]TCE - ANEXO III - Preencher'!C133</f>
        <v>UPA CABO DE SANTO AGOSTINHO - C.G 012/2022</v>
      </c>
      <c r="C124" s="10"/>
      <c r="D124" s="11" t="str">
        <f>'[1]TCE - ANEXO III - Preencher'!E133</f>
        <v>MAYARA THAINA TRAJANO DOS SANTOS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223710</v>
      </c>
      <c r="G124" s="13">
        <f>IF('[1]TCE - ANEXO III - Preencher'!H133="","",'[1]TCE - ANEXO III - Preencher'!H133)</f>
        <v>45078</v>
      </c>
      <c r="H124" s="14">
        <f>'[1]TCE - ANEXO III - Preencher'!I133</f>
        <v>0</v>
      </c>
      <c r="I124" s="14">
        <f>'[1]TCE - ANEXO III - Preencher'!J133</f>
        <v>377.15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2.84</v>
      </c>
      <c r="O124" s="15">
        <f>'[1]TCE - ANEXO III - Preencher'!P133</f>
        <v>0</v>
      </c>
      <c r="P124" s="16">
        <f t="shared" si="8"/>
        <v>2.84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379.98999999999995</v>
      </c>
    </row>
    <row r="125" spans="1:28" x14ac:dyDescent="0.2">
      <c r="A125" s="8">
        <f>IFERROR(VLOOKUP(B125,'[1]DADOS (OCULTAR)'!$Q$3:$S$133,3,0),"")</f>
        <v>9767633000790</v>
      </c>
      <c r="B125" s="9" t="str">
        <f>'[1]TCE - ANEXO III - Preencher'!C134</f>
        <v>UPA CABO DE SANTO AGOSTINHO - C.G 012/2022</v>
      </c>
      <c r="C125" s="10"/>
      <c r="D125" s="11" t="str">
        <f>'[1]TCE - ANEXO III - Preencher'!E134</f>
        <v>MAYRA KEVILIN MARTINS FEITOSA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411005</v>
      </c>
      <c r="G125" s="13">
        <f>IF('[1]TCE - ANEXO III - Preencher'!H134="","",'[1]TCE - ANEXO III - Preencher'!H134)</f>
        <v>45078</v>
      </c>
      <c r="H125" s="14">
        <f>'[1]TCE - ANEXO III - Preencher'!I134</f>
        <v>0</v>
      </c>
      <c r="I125" s="14">
        <f>'[1]TCE - ANEXO III - Preencher'!J134</f>
        <v>10.74</v>
      </c>
      <c r="J125" s="14">
        <f>'[1]TCE - ANEXO III - Preencher'!K134</f>
        <v>0</v>
      </c>
      <c r="K125" s="15">
        <f>'[1]TCE - ANEXO III - Preencher'!L134</f>
        <v>226.7</v>
      </c>
      <c r="L125" s="15">
        <f>'[1]TCE - ANEXO III - Preencher'!M134</f>
        <v>6.6</v>
      </c>
      <c r="M125" s="15">
        <f t="shared" si="7"/>
        <v>220.1</v>
      </c>
      <c r="N125" s="15">
        <f>'[1]TCE - ANEXO III - Preencher'!O134</f>
        <v>2.84</v>
      </c>
      <c r="O125" s="15">
        <f>'[1]TCE - ANEXO III - Preencher'!P134</f>
        <v>0</v>
      </c>
      <c r="P125" s="16">
        <f t="shared" si="8"/>
        <v>2.84</v>
      </c>
      <c r="Q125" s="15">
        <f>'[1]TCE - ANEXO III - Preencher'!R134</f>
        <v>259.62</v>
      </c>
      <c r="R125" s="15">
        <f>'[1]TCE - ANEXO III - Preencher'!S134</f>
        <v>32.24</v>
      </c>
      <c r="S125" s="16">
        <f t="shared" si="9"/>
        <v>227.38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AUX. CRECHE FEDERAÇÃO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538.63</v>
      </c>
    </row>
    <row r="126" spans="1:28" x14ac:dyDescent="0.2">
      <c r="A126" s="8">
        <f>IFERROR(VLOOKUP(B126,'[1]DADOS (OCULTAR)'!$Q$3:$S$133,3,0),"")</f>
        <v>9767633000790</v>
      </c>
      <c r="B126" s="9" t="str">
        <f>'[1]TCE - ANEXO III - Preencher'!C135</f>
        <v>UPA CABO DE SANTO AGOSTINHO - C.G 012/2022</v>
      </c>
      <c r="C126" s="10"/>
      <c r="D126" s="11" t="str">
        <f>'[1]TCE - ANEXO III - Preencher'!E135</f>
        <v>MELANIA DE LIMA SERPA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45078</v>
      </c>
      <c r="H126" s="14">
        <f>'[1]TCE - ANEXO III - Preencher'!I135</f>
        <v>0</v>
      </c>
      <c r="I126" s="14">
        <f>'[1]TCE - ANEXO III - Preencher'!J135</f>
        <v>312.88</v>
      </c>
      <c r="J126" s="14">
        <f>'[1]TCE - ANEXO III - Preencher'!K135</f>
        <v>0</v>
      </c>
      <c r="K126" s="15">
        <f>'[1]TCE - ANEXO III - Preencher'!L135</f>
        <v>226.7</v>
      </c>
      <c r="L126" s="15">
        <f>'[1]TCE - ANEXO III - Preencher'!M135</f>
        <v>3.05</v>
      </c>
      <c r="M126" s="15">
        <f t="shared" si="7"/>
        <v>223.64999999999998</v>
      </c>
      <c r="N126" s="15">
        <f>'[1]TCE - ANEXO III - Preencher'!O135</f>
        <v>4.95</v>
      </c>
      <c r="O126" s="15">
        <f>'[1]TCE - ANEXO III - Preencher'!P135</f>
        <v>0</v>
      </c>
      <c r="P126" s="16">
        <f t="shared" si="8"/>
        <v>4.95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541.48</v>
      </c>
    </row>
    <row r="127" spans="1:28" x14ac:dyDescent="0.2">
      <c r="A127" s="8">
        <f>IFERROR(VLOOKUP(B127,'[1]DADOS (OCULTAR)'!$Q$3:$S$133,3,0),"")</f>
        <v>9767633000790</v>
      </c>
      <c r="B127" s="9" t="str">
        <f>'[1]TCE - ANEXO III - Preencher'!C136</f>
        <v>UPA CABO DE SANTO AGOSTINHO - C.G 012/2022</v>
      </c>
      <c r="C127" s="10"/>
      <c r="D127" s="11" t="str">
        <f>'[1]TCE - ANEXO III - Preencher'!E136</f>
        <v>MICAEL JOSE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766420</v>
      </c>
      <c r="G127" s="13">
        <f>IF('[1]TCE - ANEXO III - Preencher'!H136="","",'[1]TCE - ANEXO III - Preencher'!H136)</f>
        <v>45078</v>
      </c>
      <c r="H127" s="14">
        <f>'[1]TCE - ANEXO III - Preencher'!I136</f>
        <v>0</v>
      </c>
      <c r="I127" s="14">
        <f>'[1]TCE - ANEXO III - Preencher'!J136</f>
        <v>159.66999999999999</v>
      </c>
      <c r="J127" s="14">
        <f>'[1]TCE - ANEXO III - Preencher'!K136</f>
        <v>0</v>
      </c>
      <c r="K127" s="15">
        <f>'[1]TCE - ANEXO III - Preencher'!L136</f>
        <v>226.69</v>
      </c>
      <c r="L127" s="15">
        <f>'[1]TCE - ANEXO III - Preencher'!M136</f>
        <v>6.6</v>
      </c>
      <c r="M127" s="15">
        <f t="shared" si="7"/>
        <v>220.09</v>
      </c>
      <c r="N127" s="15">
        <f>'[1]TCE - ANEXO III - Preencher'!O136</f>
        <v>2.84</v>
      </c>
      <c r="O127" s="15">
        <f>'[1]TCE - ANEXO III - Preencher'!P136</f>
        <v>0</v>
      </c>
      <c r="P127" s="16">
        <f t="shared" si="8"/>
        <v>2.84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382.59999999999997</v>
      </c>
    </row>
    <row r="128" spans="1:28" x14ac:dyDescent="0.2">
      <c r="A128" s="8">
        <f>IFERROR(VLOOKUP(B128,'[1]DADOS (OCULTAR)'!$Q$3:$S$133,3,0),"")</f>
        <v>9767633000790</v>
      </c>
      <c r="B128" s="9" t="str">
        <f>'[1]TCE - ANEXO III - Preencher'!C137</f>
        <v>UPA CABO DE SANTO AGOSTINHO - C.G 012/2022</v>
      </c>
      <c r="C128" s="10"/>
      <c r="D128" s="11" t="str">
        <f>'[1]TCE - ANEXO III - Preencher'!E137</f>
        <v>MICHELLE CRISTINA CAMPOS VIEIRA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351605</v>
      </c>
      <c r="G128" s="13">
        <f>IF('[1]TCE - ANEXO III - Preencher'!H137="","",'[1]TCE - ANEXO III - Preencher'!H137)</f>
        <v>45078</v>
      </c>
      <c r="H128" s="14">
        <f>'[1]TCE - ANEXO III - Preencher'!I137</f>
        <v>0</v>
      </c>
      <c r="I128" s="14">
        <f>'[1]TCE - ANEXO III - Preencher'!J137</f>
        <v>29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</v>
      </c>
    </row>
    <row r="129" spans="1:28" x14ac:dyDescent="0.2">
      <c r="A129" s="8">
        <f>IFERROR(VLOOKUP(B129,'[1]DADOS (OCULTAR)'!$Q$3:$S$133,3,0),"")</f>
        <v>9767633000790</v>
      </c>
      <c r="B129" s="9" t="str">
        <f>'[1]TCE - ANEXO III - Preencher'!C138</f>
        <v>UPA CABO DE SANTO AGOSTINHO - C.G 012/2022</v>
      </c>
      <c r="C129" s="10"/>
      <c r="D129" s="11" t="str">
        <f>'[1]TCE - ANEXO III - Preencher'!E138</f>
        <v>MICHELLE DE SANTANA DAMASCENO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45078</v>
      </c>
      <c r="H129" s="14">
        <f>'[1]TCE - ANEXO III - Preencher'!I138</f>
        <v>0</v>
      </c>
      <c r="I129" s="14">
        <f>'[1]TCE - ANEXO III - Preencher'!J138</f>
        <v>126.72</v>
      </c>
      <c r="J129" s="14">
        <f>'[1]TCE - ANEXO III - Preencher'!K138</f>
        <v>0</v>
      </c>
      <c r="K129" s="15">
        <f>'[1]TCE - ANEXO III - Preencher'!L138</f>
        <v>226.69</v>
      </c>
      <c r="L129" s="15">
        <f>'[1]TCE - ANEXO III - Preencher'!M138</f>
        <v>6.6</v>
      </c>
      <c r="M129" s="15">
        <f t="shared" si="7"/>
        <v>220.09</v>
      </c>
      <c r="N129" s="15">
        <f>'[1]TCE - ANEXO III - Preencher'!O138</f>
        <v>2.84</v>
      </c>
      <c r="O129" s="15">
        <f>'[1]TCE - ANEXO III - Preencher'!P138</f>
        <v>0</v>
      </c>
      <c r="P129" s="16">
        <f t="shared" si="8"/>
        <v>2.84</v>
      </c>
      <c r="Q129" s="15">
        <f>'[1]TCE - ANEXO III - Preencher'!R138</f>
        <v>279.22000000000003</v>
      </c>
      <c r="R129" s="15">
        <f>'[1]TCE - ANEXO III - Preencher'!S138</f>
        <v>79.2</v>
      </c>
      <c r="S129" s="16">
        <f t="shared" si="9"/>
        <v>200.02000000000004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549.67000000000007</v>
      </c>
    </row>
    <row r="130" spans="1:28" x14ac:dyDescent="0.2">
      <c r="A130" s="8">
        <f>IFERROR(VLOOKUP(B130,'[1]DADOS (OCULTAR)'!$Q$3:$S$133,3,0),"")</f>
        <v>9767633000790</v>
      </c>
      <c r="B130" s="9" t="str">
        <f>'[1]TCE - ANEXO III - Preencher'!C139</f>
        <v>UPA CABO DE SANTO AGOSTINHO - C.G 012/2022</v>
      </c>
      <c r="C130" s="10"/>
      <c r="D130" s="11" t="str">
        <f>'[1]TCE - ANEXO III - Preencher'!E139</f>
        <v xml:space="preserve">MICHELLE GOMES DE QUEIROZ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45078</v>
      </c>
      <c r="H130" s="14">
        <f>'[1]TCE - ANEXO III - Preencher'!I139</f>
        <v>0</v>
      </c>
      <c r="I130" s="14">
        <f>'[1]TCE - ANEXO III - Preencher'!J139</f>
        <v>135.53</v>
      </c>
      <c r="J130" s="14">
        <f>'[1]TCE - ANEXO III - Preencher'!K139</f>
        <v>0</v>
      </c>
      <c r="K130" s="15">
        <f>'[1]TCE - ANEXO III - Preencher'!L139</f>
        <v>226.69</v>
      </c>
      <c r="L130" s="15">
        <f>'[1]TCE - ANEXO III - Preencher'!M139</f>
        <v>6.6</v>
      </c>
      <c r="M130" s="15">
        <f t="shared" si="7"/>
        <v>220.09</v>
      </c>
      <c r="N130" s="15">
        <f>'[1]TCE - ANEXO III - Preencher'!O139</f>
        <v>2.84</v>
      </c>
      <c r="O130" s="15">
        <f>'[1]TCE - ANEXO III - Preencher'!P139</f>
        <v>0</v>
      </c>
      <c r="P130" s="16">
        <f t="shared" si="8"/>
        <v>2.84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358.46</v>
      </c>
    </row>
    <row r="131" spans="1:28" x14ac:dyDescent="0.2">
      <c r="A131" s="8">
        <f>IFERROR(VLOOKUP(B131,'[1]DADOS (OCULTAR)'!$Q$3:$S$133,3,0),"")</f>
        <v>9767633000790</v>
      </c>
      <c r="B131" s="9" t="str">
        <f>'[1]TCE - ANEXO III - Preencher'!C140</f>
        <v>UPA CABO DE SANTO AGOSTINHO - C.G 012/2022</v>
      </c>
      <c r="C131" s="10"/>
      <c r="D131" s="11" t="str">
        <f>'[1]TCE - ANEXO III - Preencher'!E140</f>
        <v>MICILENE ALEXANDRE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45078</v>
      </c>
      <c r="H131" s="14">
        <f>'[1]TCE - ANEXO III - Preencher'!I140</f>
        <v>0</v>
      </c>
      <c r="I131" s="14">
        <f>'[1]TCE - ANEXO III - Preencher'!J140</f>
        <v>135.52000000000001</v>
      </c>
      <c r="J131" s="14">
        <f>'[1]TCE - ANEXO III - Preencher'!K140</f>
        <v>0</v>
      </c>
      <c r="K131" s="15">
        <f>'[1]TCE - ANEXO III - Preencher'!L140</f>
        <v>226.69</v>
      </c>
      <c r="L131" s="15">
        <f>'[1]TCE - ANEXO III - Preencher'!M140</f>
        <v>6.6</v>
      </c>
      <c r="M131" s="15">
        <f t="shared" si="7"/>
        <v>220.09</v>
      </c>
      <c r="N131" s="15">
        <f>'[1]TCE - ANEXO III - Preencher'!O140</f>
        <v>2.84</v>
      </c>
      <c r="O131" s="15">
        <f>'[1]TCE - ANEXO III - Preencher'!P140</f>
        <v>0</v>
      </c>
      <c r="P131" s="16">
        <f t="shared" si="8"/>
        <v>2.84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358.45</v>
      </c>
    </row>
    <row r="132" spans="1:28" x14ac:dyDescent="0.2">
      <c r="A132" s="8">
        <f>IFERROR(VLOOKUP(B132,'[1]DADOS (OCULTAR)'!$Q$3:$S$133,3,0),"")</f>
        <v>9767633000790</v>
      </c>
      <c r="B132" s="9" t="str">
        <f>'[1]TCE - ANEXO III - Preencher'!C141</f>
        <v>UPA CABO DE SANTO AGOSTINHO - C.G 012/2022</v>
      </c>
      <c r="C132" s="10"/>
      <c r="D132" s="11" t="str">
        <f>'[1]TCE - ANEXO III - Preencher'!E141</f>
        <v>MISAEL JOSE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514310</v>
      </c>
      <c r="G132" s="13">
        <f>IF('[1]TCE - ANEXO III - Preencher'!H141="","",'[1]TCE - ANEXO III - Preencher'!H141)</f>
        <v>45078</v>
      </c>
      <c r="H132" s="14">
        <f>'[1]TCE - ANEXO III - Preencher'!I141</f>
        <v>0</v>
      </c>
      <c r="I132" s="14">
        <f>'[1]TCE - ANEXO III - Preencher'!J141</f>
        <v>191.72</v>
      </c>
      <c r="J132" s="14">
        <f>'[1]TCE - ANEXO III - Preencher'!K141</f>
        <v>0</v>
      </c>
      <c r="K132" s="15">
        <f>'[1]TCE - ANEXO III - Preencher'!L141</f>
        <v>226.69</v>
      </c>
      <c r="L132" s="15">
        <f>'[1]TCE - ANEXO III - Preencher'!M141</f>
        <v>6.6</v>
      </c>
      <c r="M132" s="15">
        <f t="shared" ref="M132:M195" si="13">K132-L132</f>
        <v>220.09</v>
      </c>
      <c r="N132" s="15">
        <f>'[1]TCE - ANEXO III - Preencher'!O141</f>
        <v>2.84</v>
      </c>
      <c r="O132" s="15">
        <f>'[1]TCE - ANEXO III - Preencher'!P141</f>
        <v>0</v>
      </c>
      <c r="P132" s="16">
        <f t="shared" ref="P132:P195" si="14">N132-O132</f>
        <v>2.84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414.65</v>
      </c>
    </row>
    <row r="133" spans="1:28" x14ac:dyDescent="0.2">
      <c r="A133" s="8">
        <f>IFERROR(VLOOKUP(B133,'[1]DADOS (OCULTAR)'!$Q$3:$S$133,3,0),"")</f>
        <v>9767633000790</v>
      </c>
      <c r="B133" s="9" t="str">
        <f>'[1]TCE - ANEXO III - Preencher'!C142</f>
        <v>UPA CABO DE SANTO AGOSTINHO - C.G 012/2022</v>
      </c>
      <c r="C133" s="10"/>
      <c r="D133" s="11" t="str">
        <f>'[1]TCE - ANEXO III - Preencher'!E142</f>
        <v>MONICA LOPES CAMPOS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45078</v>
      </c>
      <c r="H133" s="14">
        <f>'[1]TCE - ANEXO III - Preencher'!I142</f>
        <v>0</v>
      </c>
      <c r="I133" s="14">
        <f>'[1]TCE - ANEXO III - Preencher'!J142</f>
        <v>181.81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2.84</v>
      </c>
      <c r="O133" s="15">
        <f>'[1]TCE - ANEXO III - Preencher'!P142</f>
        <v>0</v>
      </c>
      <c r="P133" s="16">
        <f t="shared" si="14"/>
        <v>2.84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184.65</v>
      </c>
    </row>
    <row r="134" spans="1:28" x14ac:dyDescent="0.2">
      <c r="A134" s="8">
        <f>IFERROR(VLOOKUP(B134,'[1]DADOS (OCULTAR)'!$Q$3:$S$133,3,0),"")</f>
        <v>9767633000790</v>
      </c>
      <c r="B134" s="9" t="str">
        <f>'[1]TCE - ANEXO III - Preencher'!C143</f>
        <v>UPA CABO DE SANTO AGOSTINHO - C.G 012/2022</v>
      </c>
      <c r="C134" s="10"/>
      <c r="D134" s="11" t="str">
        <f>'[1]TCE - ANEXO III - Preencher'!E143</f>
        <v>NATALY FERREIRA DE SANTANA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45078</v>
      </c>
      <c r="H134" s="14">
        <f>'[1]TCE - ANEXO III - Preencher'!I143</f>
        <v>0</v>
      </c>
      <c r="I134" s="14">
        <f>'[1]TCE - ANEXO III - Preencher'!J143</f>
        <v>146.07</v>
      </c>
      <c r="J134" s="14">
        <f>'[1]TCE - ANEXO III - Preencher'!K143</f>
        <v>0</v>
      </c>
      <c r="K134" s="15">
        <f>'[1]TCE - ANEXO III - Preencher'!L143</f>
        <v>226.69</v>
      </c>
      <c r="L134" s="15">
        <f>'[1]TCE - ANEXO III - Preencher'!M143</f>
        <v>6.6</v>
      </c>
      <c r="M134" s="15">
        <f t="shared" si="13"/>
        <v>220.09</v>
      </c>
      <c r="N134" s="15">
        <f>'[1]TCE - ANEXO III - Preencher'!O143</f>
        <v>2.84</v>
      </c>
      <c r="O134" s="15">
        <f>'[1]TCE - ANEXO III - Preencher'!P143</f>
        <v>0</v>
      </c>
      <c r="P134" s="16">
        <f t="shared" si="14"/>
        <v>2.84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368.99999999999994</v>
      </c>
    </row>
    <row r="135" spans="1:28" x14ac:dyDescent="0.2">
      <c r="A135" s="8">
        <f>IFERROR(VLOOKUP(B135,'[1]DADOS (OCULTAR)'!$Q$3:$S$133,3,0),"")</f>
        <v>9767633000790</v>
      </c>
      <c r="B135" s="9" t="str">
        <f>'[1]TCE - ANEXO III - Preencher'!C144</f>
        <v>UPA CABO DE SANTO AGOSTINHO - C.G 012/2022</v>
      </c>
      <c r="C135" s="10"/>
      <c r="D135" s="11" t="str">
        <f>'[1]TCE - ANEXO III - Preencher'!E144</f>
        <v>PATRICIA HEMYLLY NORONHA SOARES ROSA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45078</v>
      </c>
      <c r="H135" s="14">
        <f>'[1]TCE - ANEXO III - Preencher'!I144</f>
        <v>0</v>
      </c>
      <c r="I135" s="14">
        <f>'[1]TCE - ANEXO III - Preencher'!J144</f>
        <v>162.62</v>
      </c>
      <c r="J135" s="14">
        <f>'[1]TCE - ANEXO III - Preencher'!K144</f>
        <v>0</v>
      </c>
      <c r="K135" s="15">
        <f>'[1]TCE - ANEXO III - Preencher'!L144</f>
        <v>226.69</v>
      </c>
      <c r="L135" s="15">
        <f>'[1]TCE - ANEXO III - Preencher'!M144</f>
        <v>6.6</v>
      </c>
      <c r="M135" s="15">
        <f t="shared" si="13"/>
        <v>220.09</v>
      </c>
      <c r="N135" s="15">
        <f>'[1]TCE - ANEXO III - Preencher'!O144</f>
        <v>2.84</v>
      </c>
      <c r="O135" s="15">
        <f>'[1]TCE - ANEXO III - Preencher'!P144</f>
        <v>0</v>
      </c>
      <c r="P135" s="16">
        <f t="shared" si="14"/>
        <v>2.84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385.55</v>
      </c>
    </row>
    <row r="136" spans="1:28" x14ac:dyDescent="0.2">
      <c r="A136" s="8">
        <f>IFERROR(VLOOKUP(B136,'[1]DADOS (OCULTAR)'!$Q$3:$S$133,3,0),"")</f>
        <v>9767633000790</v>
      </c>
      <c r="B136" s="9" t="str">
        <f>'[1]TCE - ANEXO III - Preencher'!C145</f>
        <v>UPA CABO DE SANTO AGOSTINHO - C.G 012/2022</v>
      </c>
      <c r="C136" s="10"/>
      <c r="D136" s="11" t="str">
        <f>'[1]TCE - ANEXO III - Preencher'!E145</f>
        <v>PATRICIA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45078</v>
      </c>
      <c r="H136" s="14">
        <f>'[1]TCE - ANEXO III - Preencher'!I145</f>
        <v>0</v>
      </c>
      <c r="I136" s="14">
        <f>'[1]TCE - ANEXO III - Preencher'!J145</f>
        <v>162.62</v>
      </c>
      <c r="J136" s="14">
        <f>'[1]TCE - ANEXO III - Preencher'!K145</f>
        <v>0</v>
      </c>
      <c r="K136" s="15">
        <f>'[1]TCE - ANEXO III - Preencher'!L145</f>
        <v>226.69</v>
      </c>
      <c r="L136" s="15">
        <f>'[1]TCE - ANEXO III - Preencher'!M145</f>
        <v>6.6</v>
      </c>
      <c r="M136" s="15">
        <f t="shared" si="13"/>
        <v>220.09</v>
      </c>
      <c r="N136" s="15">
        <f>'[1]TCE - ANEXO III - Preencher'!O145</f>
        <v>2.84</v>
      </c>
      <c r="O136" s="15">
        <f>'[1]TCE - ANEXO III - Preencher'!P145</f>
        <v>0</v>
      </c>
      <c r="P136" s="16">
        <f t="shared" si="14"/>
        <v>2.84</v>
      </c>
      <c r="Q136" s="15">
        <f>'[1]TCE - ANEXO III - Preencher'!R145</f>
        <v>151.30000000000001</v>
      </c>
      <c r="R136" s="15">
        <f>'[1]TCE - ANEXO III - Preencher'!S145</f>
        <v>79.8</v>
      </c>
      <c r="S136" s="16">
        <f t="shared" si="15"/>
        <v>71.500000000000014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457.05</v>
      </c>
    </row>
    <row r="137" spans="1:28" x14ac:dyDescent="0.2">
      <c r="A137" s="8">
        <f>IFERROR(VLOOKUP(B137,'[1]DADOS (OCULTAR)'!$Q$3:$S$133,3,0),"")</f>
        <v>9767633000790</v>
      </c>
      <c r="B137" s="9" t="str">
        <f>'[1]TCE - ANEXO III - Preencher'!C146</f>
        <v>UPA CABO DE SANTO AGOSTINHO - C.G 012/2022</v>
      </c>
      <c r="C137" s="10"/>
      <c r="D137" s="11" t="str">
        <f>'[1]TCE - ANEXO III - Preencher'!E146</f>
        <v>PAULA CHRISTINE SENA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251605</v>
      </c>
      <c r="G137" s="13">
        <f>IF('[1]TCE - ANEXO III - Preencher'!H146="","",'[1]TCE - ANEXO III - Preencher'!H146)</f>
        <v>45078</v>
      </c>
      <c r="H137" s="14">
        <f>'[1]TCE - ANEXO III - Preencher'!I146</f>
        <v>0</v>
      </c>
      <c r="I137" s="14">
        <f>'[1]TCE - ANEXO III - Preencher'!J146</f>
        <v>302.08</v>
      </c>
      <c r="J137" s="14">
        <f>'[1]TCE - ANEXO III - Preencher'!K146</f>
        <v>0</v>
      </c>
      <c r="K137" s="15">
        <f>'[1]TCE - ANEXO III - Preencher'!L146</f>
        <v>226.69</v>
      </c>
      <c r="L137" s="15">
        <f>'[1]TCE - ANEXO III - Preencher'!M146</f>
        <v>6.6</v>
      </c>
      <c r="M137" s="15">
        <f t="shared" si="13"/>
        <v>220.09</v>
      </c>
      <c r="N137" s="15">
        <f>'[1]TCE - ANEXO III - Preencher'!O146</f>
        <v>2.84</v>
      </c>
      <c r="O137" s="15">
        <f>'[1]TCE - ANEXO III - Preencher'!P146</f>
        <v>0</v>
      </c>
      <c r="P137" s="16">
        <f t="shared" si="14"/>
        <v>2.84</v>
      </c>
      <c r="Q137" s="15">
        <f>'[1]TCE - ANEXO III - Preencher'!R146</f>
        <v>199.8</v>
      </c>
      <c r="R137" s="15">
        <f>'[1]TCE - ANEXO III - Preencher'!S146</f>
        <v>172.96</v>
      </c>
      <c r="S137" s="16">
        <f t="shared" si="15"/>
        <v>26.840000000000003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551.85</v>
      </c>
    </row>
    <row r="138" spans="1:28" x14ac:dyDescent="0.2">
      <c r="A138" s="8">
        <f>IFERROR(VLOOKUP(B138,'[1]DADOS (OCULTAR)'!$Q$3:$S$133,3,0),"")</f>
        <v>9767633000790</v>
      </c>
      <c r="B138" s="9" t="str">
        <f>'[1]TCE - ANEXO III - Preencher'!C147</f>
        <v>UPA CABO DE SANTO AGOSTINHO - C.G 012/2022</v>
      </c>
      <c r="C138" s="10"/>
      <c r="D138" s="11" t="str">
        <f>'[1]TCE - ANEXO III - Preencher'!E147</f>
        <v>PAULO JOSE ALVES SALDANHA FALCAO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324115</v>
      </c>
      <c r="G138" s="13">
        <f>IF('[1]TCE - ANEXO III - Preencher'!H147="","",'[1]TCE - ANEXO III - Preencher'!H147)</f>
        <v>45078</v>
      </c>
      <c r="H138" s="14">
        <f>'[1]TCE - ANEXO III - Preencher'!I147</f>
        <v>0</v>
      </c>
      <c r="I138" s="14">
        <f>'[1]TCE - ANEXO III - Preencher'!J147</f>
        <v>420.19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2.84</v>
      </c>
      <c r="O138" s="15">
        <f>'[1]TCE - ANEXO III - Preencher'!P147</f>
        <v>0</v>
      </c>
      <c r="P138" s="16">
        <f t="shared" si="14"/>
        <v>2.84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423.03</v>
      </c>
    </row>
    <row r="139" spans="1:28" x14ac:dyDescent="0.2">
      <c r="A139" s="8">
        <f>IFERROR(VLOOKUP(B139,'[1]DADOS (OCULTAR)'!$Q$3:$S$133,3,0),"")</f>
        <v>9767633000790</v>
      </c>
      <c r="B139" s="9" t="str">
        <f>'[1]TCE - ANEXO III - Preencher'!C148</f>
        <v>UPA CABO DE SANTO AGOSTINHO - C.G 012/2022</v>
      </c>
      <c r="C139" s="10"/>
      <c r="D139" s="11" t="str">
        <f>'[1]TCE - ANEXO III - Preencher'!E148</f>
        <v>PRISCILA BEZERRA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45078</v>
      </c>
      <c r="H139" s="14">
        <f>'[1]TCE - ANEXO III - Preencher'!I148</f>
        <v>0</v>
      </c>
      <c r="I139" s="14">
        <f>'[1]TCE - ANEXO III - Preencher'!J148</f>
        <v>135.52000000000001</v>
      </c>
      <c r="J139" s="14">
        <f>'[1]TCE - ANEXO III - Preencher'!K148</f>
        <v>0</v>
      </c>
      <c r="K139" s="15">
        <f>'[1]TCE - ANEXO III - Preencher'!L148</f>
        <v>226.69</v>
      </c>
      <c r="L139" s="15">
        <f>'[1]TCE - ANEXO III - Preencher'!M148</f>
        <v>6.6</v>
      </c>
      <c r="M139" s="15">
        <f t="shared" si="13"/>
        <v>220.09</v>
      </c>
      <c r="N139" s="15">
        <f>'[1]TCE - ANEXO III - Preencher'!O148</f>
        <v>2.84</v>
      </c>
      <c r="O139" s="15">
        <f>'[1]TCE - ANEXO III - Preencher'!P148</f>
        <v>0</v>
      </c>
      <c r="P139" s="16">
        <f t="shared" si="14"/>
        <v>2.84</v>
      </c>
      <c r="Q139" s="15">
        <f>'[1]TCE - ANEXO III - Preencher'!R148</f>
        <v>173.8</v>
      </c>
      <c r="R139" s="15">
        <f>'[1]TCE - ANEXO III - Preencher'!S148</f>
        <v>79.8</v>
      </c>
      <c r="S139" s="16">
        <f t="shared" si="15"/>
        <v>94.000000000000014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452.45</v>
      </c>
    </row>
    <row r="140" spans="1:28" x14ac:dyDescent="0.2">
      <c r="A140" s="8">
        <f>IFERROR(VLOOKUP(B140,'[1]DADOS (OCULTAR)'!$Q$3:$S$133,3,0),"")</f>
        <v>9767633000790</v>
      </c>
      <c r="B140" s="9" t="str">
        <f>'[1]TCE - ANEXO III - Preencher'!C149</f>
        <v>UPA CABO DE SANTO AGOSTINHO - C.G 012/2022</v>
      </c>
      <c r="C140" s="10"/>
      <c r="D140" s="11" t="str">
        <f>'[1]TCE - ANEXO III - Preencher'!E149</f>
        <v>PRISCILLA KAROLINA JUSTINO DE OLIVEIRA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45078</v>
      </c>
      <c r="H140" s="14">
        <f>'[1]TCE - ANEXO III - Preencher'!I149</f>
        <v>0</v>
      </c>
      <c r="I140" s="14">
        <f>'[1]TCE - ANEXO III - Preencher'!J149</f>
        <v>135.52000000000001</v>
      </c>
      <c r="J140" s="14">
        <f>'[1]TCE - ANEXO III - Preencher'!K149</f>
        <v>0</v>
      </c>
      <c r="K140" s="15">
        <f>'[1]TCE - ANEXO III - Preencher'!L149</f>
        <v>226.69</v>
      </c>
      <c r="L140" s="15">
        <f>'[1]TCE - ANEXO III - Preencher'!M149</f>
        <v>6.6</v>
      </c>
      <c r="M140" s="15">
        <f t="shared" si="13"/>
        <v>220.09</v>
      </c>
      <c r="N140" s="15">
        <f>'[1]TCE - ANEXO III - Preencher'!O149</f>
        <v>2.84</v>
      </c>
      <c r="O140" s="15">
        <f>'[1]TCE - ANEXO III - Preencher'!P149</f>
        <v>0</v>
      </c>
      <c r="P140" s="16">
        <f t="shared" si="14"/>
        <v>2.84</v>
      </c>
      <c r="Q140" s="15">
        <f>'[1]TCE - ANEXO III - Preencher'!R149</f>
        <v>252.2</v>
      </c>
      <c r="R140" s="15">
        <f>'[1]TCE - ANEXO III - Preencher'!S149</f>
        <v>79.8</v>
      </c>
      <c r="S140" s="16">
        <f t="shared" si="15"/>
        <v>172.39999999999998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530.84999999999991</v>
      </c>
    </row>
    <row r="141" spans="1:28" x14ac:dyDescent="0.2">
      <c r="A141" s="8">
        <f>IFERROR(VLOOKUP(B141,'[1]DADOS (OCULTAR)'!$Q$3:$S$133,3,0),"")</f>
        <v>9767633000790</v>
      </c>
      <c r="B141" s="9" t="str">
        <f>'[1]TCE - ANEXO III - Preencher'!C150</f>
        <v>UPA CABO DE SANTO AGOSTINHO - C.G 012/2022</v>
      </c>
      <c r="C141" s="10"/>
      <c r="D141" s="11" t="str">
        <f>'[1]TCE - ANEXO III - Preencher'!E150</f>
        <v>RAFAELA BEZERRA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521130</v>
      </c>
      <c r="G141" s="13">
        <f>IF('[1]TCE - ANEXO III - Preencher'!H150="","",'[1]TCE - ANEXO III - Preencher'!H150)</f>
        <v>45078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1039.1400000000001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173.8</v>
      </c>
      <c r="R141" s="15">
        <f>'[1]TCE - ANEXO III - Preencher'!S150</f>
        <v>168</v>
      </c>
      <c r="S141" s="16">
        <f t="shared" si="15"/>
        <v>5.8000000000000114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1044.94</v>
      </c>
    </row>
    <row r="142" spans="1:28" x14ac:dyDescent="0.2">
      <c r="A142" s="8">
        <f>IFERROR(VLOOKUP(B142,'[1]DADOS (OCULTAR)'!$Q$3:$S$133,3,0),"")</f>
        <v>9767633000790</v>
      </c>
      <c r="B142" s="9" t="str">
        <f>'[1]TCE - ANEXO III - Preencher'!C151</f>
        <v>UPA CABO DE SANTO AGOSTINHO - C.G 012/2022</v>
      </c>
      <c r="C142" s="10"/>
      <c r="D142" s="11" t="str">
        <f>'[1]TCE - ANEXO III - Preencher'!E151</f>
        <v>RAUL HENRIQUE DE SOUZA LEAL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45078</v>
      </c>
      <c r="H142" s="14">
        <f>'[1]TCE - ANEXO III - Preencher'!I151</f>
        <v>0</v>
      </c>
      <c r="I142" s="14">
        <f>'[1]TCE - ANEXO III - Preencher'!J151</f>
        <v>1036.5</v>
      </c>
      <c r="J142" s="14">
        <f>'[1]TCE - ANEXO III - Preencher'!K151</f>
        <v>0</v>
      </c>
      <c r="K142" s="15">
        <f>'[1]TCE - ANEXO III - Preencher'!L151</f>
        <v>226.69</v>
      </c>
      <c r="L142" s="15">
        <f>'[1]TCE - ANEXO III - Preencher'!M151</f>
        <v>3.59</v>
      </c>
      <c r="M142" s="15">
        <f t="shared" si="13"/>
        <v>223.1</v>
      </c>
      <c r="N142" s="15">
        <f>'[1]TCE - ANEXO III - Preencher'!O151</f>
        <v>4.95</v>
      </c>
      <c r="O142" s="15">
        <f>'[1]TCE - ANEXO III - Preencher'!P151</f>
        <v>0</v>
      </c>
      <c r="P142" s="16">
        <f t="shared" si="14"/>
        <v>4.95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1264.55</v>
      </c>
    </row>
    <row r="143" spans="1:28" x14ac:dyDescent="0.2">
      <c r="A143" s="8">
        <f>IFERROR(VLOOKUP(B143,'[1]DADOS (OCULTAR)'!$Q$3:$S$133,3,0),"")</f>
        <v>9767633000790</v>
      </c>
      <c r="B143" s="9" t="str">
        <f>'[1]TCE - ANEXO III - Preencher'!C152</f>
        <v>UPA CABO DE SANTO AGOSTINHO - C.G 012/2022</v>
      </c>
      <c r="C143" s="10"/>
      <c r="D143" s="11" t="str">
        <f>'[1]TCE - ANEXO III - Preencher'!E152</f>
        <v>REZIM FRANCISCO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514310</v>
      </c>
      <c r="G143" s="13">
        <f>IF('[1]TCE - ANEXO III - Preencher'!H152="","",'[1]TCE - ANEXO III - Preencher'!H152)</f>
        <v>45078</v>
      </c>
      <c r="H143" s="14">
        <f>'[1]TCE - ANEXO III - Preencher'!I152</f>
        <v>0</v>
      </c>
      <c r="I143" s="14">
        <f>'[1]TCE - ANEXO III - Preencher'!J152</f>
        <v>162.46</v>
      </c>
      <c r="J143" s="14">
        <f>'[1]TCE - ANEXO III - Preencher'!K152</f>
        <v>0</v>
      </c>
      <c r="K143" s="15">
        <f>'[1]TCE - ANEXO III - Preencher'!L152</f>
        <v>226.69</v>
      </c>
      <c r="L143" s="15">
        <f>'[1]TCE - ANEXO III - Preencher'!M152</f>
        <v>6.6</v>
      </c>
      <c r="M143" s="15">
        <f t="shared" si="13"/>
        <v>220.09</v>
      </c>
      <c r="N143" s="15">
        <f>'[1]TCE - ANEXO III - Preencher'!O152</f>
        <v>2.84</v>
      </c>
      <c r="O143" s="15">
        <f>'[1]TCE - ANEXO III - Preencher'!P152</f>
        <v>0</v>
      </c>
      <c r="P143" s="16">
        <f t="shared" si="14"/>
        <v>2.84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385.39</v>
      </c>
    </row>
    <row r="144" spans="1:28" x14ac:dyDescent="0.2">
      <c r="A144" s="8">
        <f>IFERROR(VLOOKUP(B144,'[1]DADOS (OCULTAR)'!$Q$3:$S$133,3,0),"")</f>
        <v>9767633000790</v>
      </c>
      <c r="B144" s="9" t="str">
        <f>'[1]TCE - ANEXO III - Preencher'!C153</f>
        <v>UPA CABO DE SANTO AGOSTINHO - C.G 012/2022</v>
      </c>
      <c r="C144" s="10"/>
      <c r="D144" s="11" t="str">
        <f>'[1]TCE - ANEXO III - Preencher'!E153</f>
        <v>RICARDO JOSE FERNANDES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45078</v>
      </c>
      <c r="H144" s="14">
        <f>'[1]TCE - ANEXO III - Preencher'!I153</f>
        <v>0</v>
      </c>
      <c r="I144" s="14">
        <f>'[1]TCE - ANEXO III - Preencher'!J153</f>
        <v>286.26</v>
      </c>
      <c r="J144" s="14">
        <f>'[1]TCE - ANEXO III - Preencher'!K153</f>
        <v>0</v>
      </c>
      <c r="K144" s="15">
        <f>'[1]TCE - ANEXO III - Preencher'!L153</f>
        <v>226.69</v>
      </c>
      <c r="L144" s="15">
        <f>'[1]TCE - ANEXO III - Preencher'!M153</f>
        <v>6.6</v>
      </c>
      <c r="M144" s="15">
        <f t="shared" si="13"/>
        <v>220.09</v>
      </c>
      <c r="N144" s="15">
        <f>'[1]TCE - ANEXO III - Preencher'!O153</f>
        <v>2.84</v>
      </c>
      <c r="O144" s="15">
        <f>'[1]TCE - ANEXO III - Preencher'!P153</f>
        <v>0</v>
      </c>
      <c r="P144" s="16">
        <f t="shared" si="14"/>
        <v>2.84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509.19</v>
      </c>
    </row>
    <row r="145" spans="1:28" x14ac:dyDescent="0.2">
      <c r="A145" s="8">
        <f>IFERROR(VLOOKUP(B145,'[1]DADOS (OCULTAR)'!$Q$3:$S$133,3,0),"")</f>
        <v>9767633000790</v>
      </c>
      <c r="B145" s="9" t="str">
        <f>'[1]TCE - ANEXO III - Preencher'!C154</f>
        <v>UPA CABO DE SANTO AGOSTINHO - C.G 012/2022</v>
      </c>
      <c r="C145" s="10"/>
      <c r="D145" s="11" t="str">
        <f>'[1]TCE - ANEXO III - Preencher'!E154</f>
        <v>ROBERTA SORIANO MACEDO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251605</v>
      </c>
      <c r="G145" s="13">
        <f>IF('[1]TCE - ANEXO III - Preencher'!H154="","",'[1]TCE - ANEXO III - Preencher'!H154)</f>
        <v>45078</v>
      </c>
      <c r="H145" s="14">
        <f>'[1]TCE - ANEXO III - Preencher'!I154</f>
        <v>0</v>
      </c>
      <c r="I145" s="14">
        <f>'[1]TCE - ANEXO III - Preencher'!J154</f>
        <v>254.41</v>
      </c>
      <c r="J145" s="14">
        <f>'[1]TCE - ANEXO III - Preencher'!K154</f>
        <v>0</v>
      </c>
      <c r="K145" s="15">
        <f>'[1]TCE - ANEXO III - Preencher'!L154</f>
        <v>226.69</v>
      </c>
      <c r="L145" s="15">
        <f>'[1]TCE - ANEXO III - Preencher'!M154</f>
        <v>6.6</v>
      </c>
      <c r="M145" s="15">
        <f t="shared" si="13"/>
        <v>220.09</v>
      </c>
      <c r="N145" s="15">
        <f>'[1]TCE - ANEXO III - Preencher'!O154</f>
        <v>2.84</v>
      </c>
      <c r="O145" s="15">
        <f>'[1]TCE - ANEXO III - Preencher'!P154</f>
        <v>0</v>
      </c>
      <c r="P145" s="16">
        <f t="shared" si="14"/>
        <v>2.84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477.34</v>
      </c>
    </row>
    <row r="146" spans="1:28" x14ac:dyDescent="0.2">
      <c r="A146" s="8">
        <f>IFERROR(VLOOKUP(B146,'[1]DADOS (OCULTAR)'!$Q$3:$S$133,3,0),"")</f>
        <v>9767633000790</v>
      </c>
      <c r="B146" s="9" t="str">
        <f>'[1]TCE - ANEXO III - Preencher'!C155</f>
        <v>UPA CABO DE SANTO AGOSTINHO - C.G 012/2022</v>
      </c>
      <c r="C146" s="10"/>
      <c r="D146" s="11" t="str">
        <f>'[1]TCE - ANEXO III - Preencher'!E155</f>
        <v>ROMULO CESAR SAMPAIO PEIXOTO FILHO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223445</v>
      </c>
      <c r="G146" s="13">
        <f>IF('[1]TCE - ANEXO III - Preencher'!H155="","",'[1]TCE - ANEXO III - Preencher'!H155)</f>
        <v>45078</v>
      </c>
      <c r="H146" s="14">
        <f>'[1]TCE - ANEXO III - Preencher'!I155</f>
        <v>0</v>
      </c>
      <c r="I146" s="14">
        <f>'[1]TCE - ANEXO III - Preencher'!J155</f>
        <v>600.96</v>
      </c>
      <c r="J146" s="14">
        <f>'[1]TCE - ANEXO III - Preencher'!K155</f>
        <v>0</v>
      </c>
      <c r="K146" s="15">
        <f>'[1]TCE - ANEXO III - Preencher'!L155</f>
        <v>226.69</v>
      </c>
      <c r="L146" s="15">
        <f>'[1]TCE - ANEXO III - Preencher'!M155</f>
        <v>6.6</v>
      </c>
      <c r="M146" s="15">
        <f t="shared" si="13"/>
        <v>220.09</v>
      </c>
      <c r="N146" s="15">
        <f>'[1]TCE - ANEXO III - Preencher'!O155</f>
        <v>2.84</v>
      </c>
      <c r="O146" s="15">
        <f>'[1]TCE - ANEXO III - Preencher'!P155</f>
        <v>0</v>
      </c>
      <c r="P146" s="16">
        <f t="shared" si="14"/>
        <v>2.84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823.8900000000001</v>
      </c>
    </row>
    <row r="147" spans="1:28" x14ac:dyDescent="0.2">
      <c r="A147" s="8">
        <f>IFERROR(VLOOKUP(B147,'[1]DADOS (OCULTAR)'!$Q$3:$S$133,3,0),"")</f>
        <v>9767633000790</v>
      </c>
      <c r="B147" s="9" t="str">
        <f>'[1]TCE - ANEXO III - Preencher'!C156</f>
        <v>UPA CABO DE SANTO AGOSTINHO - C.G 012/2022</v>
      </c>
      <c r="C147" s="10"/>
      <c r="D147" s="11" t="str">
        <f>'[1]TCE - ANEXO III - Preencher'!E156</f>
        <v>ROSALYN CORREIA PEREGRINO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45078</v>
      </c>
      <c r="H147" s="14">
        <f>'[1]TCE - ANEXO III - Preencher'!I156</f>
        <v>0</v>
      </c>
      <c r="I147" s="14">
        <f>'[1]TCE - ANEXO III - Preencher'!J156</f>
        <v>290.32</v>
      </c>
      <c r="J147" s="14">
        <f>'[1]TCE - ANEXO III - Preencher'!K156</f>
        <v>0</v>
      </c>
      <c r="K147" s="15">
        <f>'[1]TCE - ANEXO III - Preencher'!L156</f>
        <v>226.69</v>
      </c>
      <c r="L147" s="15">
        <f>'[1]TCE - ANEXO III - Preencher'!M156</f>
        <v>3.05</v>
      </c>
      <c r="M147" s="15">
        <f t="shared" si="13"/>
        <v>223.64</v>
      </c>
      <c r="N147" s="15">
        <f>'[1]TCE - ANEXO III - Preencher'!O156</f>
        <v>4.95</v>
      </c>
      <c r="O147" s="15">
        <f>'[1]TCE - ANEXO III - Preencher'!P156</f>
        <v>0</v>
      </c>
      <c r="P147" s="16">
        <f t="shared" si="14"/>
        <v>4.95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518.91000000000008</v>
      </c>
    </row>
    <row r="148" spans="1:28" x14ac:dyDescent="0.2">
      <c r="A148" s="8">
        <f>IFERROR(VLOOKUP(B148,'[1]DADOS (OCULTAR)'!$Q$3:$S$133,3,0),"")</f>
        <v>9767633000790</v>
      </c>
      <c r="B148" s="9" t="str">
        <f>'[1]TCE - ANEXO III - Preencher'!C157</f>
        <v>UPA CABO DE SANTO AGOSTINHO - C.G 012/2022</v>
      </c>
      <c r="C148" s="10"/>
      <c r="D148" s="11" t="str">
        <f>'[1]TCE - ANEXO III - Preencher'!E157</f>
        <v>ROSANGELA MARIA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515205</v>
      </c>
      <c r="G148" s="13">
        <f>IF('[1]TCE - ANEXO III - Preencher'!H157="","",'[1]TCE - ANEXO III - Preencher'!H157)</f>
        <v>45078</v>
      </c>
      <c r="H148" s="14">
        <f>'[1]TCE - ANEXO III - Preencher'!I157</f>
        <v>0</v>
      </c>
      <c r="I148" s="14">
        <f>'[1]TCE - ANEXO III - Preencher'!J157</f>
        <v>126.72</v>
      </c>
      <c r="J148" s="14">
        <f>'[1]TCE - ANEXO III - Preencher'!K157</f>
        <v>0</v>
      </c>
      <c r="K148" s="15">
        <f>'[1]TCE - ANEXO III - Preencher'!L157</f>
        <v>226.69</v>
      </c>
      <c r="L148" s="15">
        <f>'[1]TCE - ANEXO III - Preencher'!M157</f>
        <v>6.6</v>
      </c>
      <c r="M148" s="15">
        <f t="shared" si="13"/>
        <v>220.09</v>
      </c>
      <c r="N148" s="15">
        <f>'[1]TCE - ANEXO III - Preencher'!O157</f>
        <v>2.84</v>
      </c>
      <c r="O148" s="15">
        <f>'[1]TCE - ANEXO III - Preencher'!P157</f>
        <v>0</v>
      </c>
      <c r="P148" s="16">
        <f t="shared" si="14"/>
        <v>2.84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349.65</v>
      </c>
    </row>
    <row r="149" spans="1:28" x14ac:dyDescent="0.2">
      <c r="A149" s="8">
        <f>IFERROR(VLOOKUP(B149,'[1]DADOS (OCULTAR)'!$Q$3:$S$133,3,0),"")</f>
        <v>9767633000790</v>
      </c>
      <c r="B149" s="9" t="str">
        <f>'[1]TCE - ANEXO III - Preencher'!C158</f>
        <v>UPA CABO DE SANTO AGOSTINHO - C.G 012/2022</v>
      </c>
      <c r="C149" s="10"/>
      <c r="D149" s="11" t="str">
        <f>'[1]TCE - ANEXO III - Preencher'!E158</f>
        <v>SANDRA DE OLIVEIRA PAZ MAGALHAES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252210</v>
      </c>
      <c r="G149" s="13">
        <f>IF('[1]TCE - ANEXO III - Preencher'!H158="","",'[1]TCE - ANEXO III - Preencher'!H158)</f>
        <v>45078</v>
      </c>
      <c r="H149" s="14">
        <f>'[1]TCE - ANEXO III - Preencher'!I158</f>
        <v>0</v>
      </c>
      <c r="I149" s="14">
        <f>'[1]TCE - ANEXO III - Preencher'!J158</f>
        <v>253.05</v>
      </c>
      <c r="J149" s="14">
        <f>'[1]TCE - ANEXO III - Preencher'!K158</f>
        <v>0</v>
      </c>
      <c r="K149" s="15">
        <f>'[1]TCE - ANEXO III - Preencher'!L158</f>
        <v>226.69</v>
      </c>
      <c r="L149" s="15">
        <f>'[1]TCE - ANEXO III - Preencher'!M158</f>
        <v>6.6</v>
      </c>
      <c r="M149" s="15">
        <f t="shared" si="13"/>
        <v>220.09</v>
      </c>
      <c r="N149" s="15">
        <f>'[1]TCE - ANEXO III - Preencher'!O158</f>
        <v>2.84</v>
      </c>
      <c r="O149" s="15">
        <f>'[1]TCE - ANEXO III - Preencher'!P158</f>
        <v>0</v>
      </c>
      <c r="P149" s="16">
        <f t="shared" si="14"/>
        <v>2.84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475.97999999999996</v>
      </c>
    </row>
    <row r="150" spans="1:28" x14ac:dyDescent="0.2">
      <c r="A150" s="8">
        <f>IFERROR(VLOOKUP(B150,'[1]DADOS (OCULTAR)'!$Q$3:$S$133,3,0),"")</f>
        <v>9767633000790</v>
      </c>
      <c r="B150" s="9" t="str">
        <f>'[1]TCE - ANEXO III - Preencher'!C159</f>
        <v>UPA CABO DE SANTO AGOSTINHO - C.G 012/2022</v>
      </c>
      <c r="C150" s="10"/>
      <c r="D150" s="11" t="str">
        <f>'[1]TCE - ANEXO III - Preencher'!E159</f>
        <v>SAULO DE TASSO RIBEIRO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45078</v>
      </c>
      <c r="H150" s="14">
        <f>'[1]TCE - ANEXO III - Preencher'!I159</f>
        <v>0</v>
      </c>
      <c r="I150" s="14">
        <f>'[1]TCE - ANEXO III - Preencher'!J159</f>
        <v>297.07</v>
      </c>
      <c r="J150" s="14">
        <f>'[1]TCE - ANEXO III - Preencher'!K159</f>
        <v>0</v>
      </c>
      <c r="K150" s="15">
        <f>'[1]TCE - ANEXO III - Preencher'!L159</f>
        <v>226.69</v>
      </c>
      <c r="L150" s="15">
        <f>'[1]TCE - ANEXO III - Preencher'!M159</f>
        <v>6.6</v>
      </c>
      <c r="M150" s="15">
        <f t="shared" si="13"/>
        <v>220.09</v>
      </c>
      <c r="N150" s="15">
        <f>'[1]TCE - ANEXO III - Preencher'!O159</f>
        <v>2.84</v>
      </c>
      <c r="O150" s="15">
        <f>'[1]TCE - ANEXO III - Preencher'!P159</f>
        <v>0</v>
      </c>
      <c r="P150" s="16">
        <f t="shared" si="14"/>
        <v>2.84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520</v>
      </c>
    </row>
    <row r="151" spans="1:28" x14ac:dyDescent="0.2">
      <c r="A151" s="8">
        <f>IFERROR(VLOOKUP(B151,'[1]DADOS (OCULTAR)'!$Q$3:$S$133,3,0),"")</f>
        <v>9767633000790</v>
      </c>
      <c r="B151" s="9" t="str">
        <f>'[1]TCE - ANEXO III - Preencher'!C160</f>
        <v>UPA CABO DE SANTO AGOSTINHO - C.G 012/2022</v>
      </c>
      <c r="C151" s="10"/>
      <c r="D151" s="11" t="str">
        <f>'[1]TCE - ANEXO III - Preencher'!E160</f>
        <v>SUENIA FRANCA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351605</v>
      </c>
      <c r="G151" s="13">
        <f>IF('[1]TCE - ANEXO III - Preencher'!H160="","",'[1]TCE - ANEXO III - Preencher'!H160)</f>
        <v>45078</v>
      </c>
      <c r="H151" s="14">
        <f>'[1]TCE - ANEXO III - Preencher'!I160</f>
        <v>0</v>
      </c>
      <c r="I151" s="14">
        <f>'[1]TCE - ANEXO III - Preencher'!J160</f>
        <v>143.02000000000001</v>
      </c>
      <c r="J151" s="14">
        <f>'[1]TCE - ANEXO III - Preencher'!K160</f>
        <v>0</v>
      </c>
      <c r="K151" s="15">
        <f>'[1]TCE - ANEXO III - Preencher'!L160</f>
        <v>226.69</v>
      </c>
      <c r="L151" s="15">
        <f>'[1]TCE - ANEXO III - Preencher'!M160</f>
        <v>6.6</v>
      </c>
      <c r="M151" s="15">
        <f t="shared" si="13"/>
        <v>220.09</v>
      </c>
      <c r="N151" s="15">
        <f>'[1]TCE - ANEXO III - Preencher'!O160</f>
        <v>2.84</v>
      </c>
      <c r="O151" s="15">
        <f>'[1]TCE - ANEXO III - Preencher'!P160</f>
        <v>0</v>
      </c>
      <c r="P151" s="16">
        <f t="shared" si="14"/>
        <v>2.84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77.569999999999993</v>
      </c>
      <c r="U151" s="15">
        <f>'[1]TCE - ANEXO III - Preencher'!V160</f>
        <v>0</v>
      </c>
      <c r="V151" s="16">
        <f t="shared" si="16"/>
        <v>77.569999999999993</v>
      </c>
      <c r="W151" s="17" t="str">
        <f>IF('[1]TCE - ANEXO III - Preencher'!X160="","",'[1]TCE - ANEXO III - Preencher'!X160)</f>
        <v>AUX. CRECHE FEDERAÇÃO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443.52</v>
      </c>
    </row>
    <row r="152" spans="1:28" x14ac:dyDescent="0.2">
      <c r="A152" s="8">
        <f>IFERROR(VLOOKUP(B152,'[1]DADOS (OCULTAR)'!$Q$3:$S$133,3,0),"")</f>
        <v>9767633000790</v>
      </c>
      <c r="B152" s="9" t="str">
        <f>'[1]TCE - ANEXO III - Preencher'!C161</f>
        <v>UPA CABO DE SANTO AGOSTINHO - C.G 012/2022</v>
      </c>
      <c r="C152" s="10"/>
      <c r="D152" s="11" t="str">
        <f>'[1]TCE - ANEXO III - Preencher'!E161</f>
        <v>TAISA DAIANE CORREIA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45078</v>
      </c>
      <c r="H152" s="14">
        <f>'[1]TCE - ANEXO III - Preencher'!I161</f>
        <v>0</v>
      </c>
      <c r="I152" s="14">
        <f>'[1]TCE - ANEXO III - Preencher'!J161</f>
        <v>112.77</v>
      </c>
      <c r="J152" s="14">
        <f>'[1]TCE - ANEXO III - Preencher'!K161</f>
        <v>0</v>
      </c>
      <c r="K152" s="15">
        <f>'[1]TCE - ANEXO III - Preencher'!L161</f>
        <v>226.69</v>
      </c>
      <c r="L152" s="15">
        <f>'[1]TCE - ANEXO III - Preencher'!M161</f>
        <v>1.49</v>
      </c>
      <c r="M152" s="15">
        <f t="shared" si="13"/>
        <v>225.2</v>
      </c>
      <c r="N152" s="15">
        <f>'[1]TCE - ANEXO III - Preencher'!O161</f>
        <v>4.95</v>
      </c>
      <c r="O152" s="15">
        <f>'[1]TCE - ANEXO III - Preencher'!P161</f>
        <v>0</v>
      </c>
      <c r="P152" s="16">
        <f t="shared" si="14"/>
        <v>4.95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342.91999999999996</v>
      </c>
    </row>
    <row r="153" spans="1:28" x14ac:dyDescent="0.2">
      <c r="A153" s="8">
        <f>IFERROR(VLOOKUP(B153,'[1]DADOS (OCULTAR)'!$Q$3:$S$133,3,0),"")</f>
        <v>9767633000790</v>
      </c>
      <c r="B153" s="9" t="str">
        <f>'[1]TCE - ANEXO III - Preencher'!C162</f>
        <v>UPA CABO DE SANTO AGOSTINHO - C.G 012/2022</v>
      </c>
      <c r="C153" s="10"/>
      <c r="D153" s="11" t="str">
        <f>'[1]TCE - ANEXO III - Preencher'!E162</f>
        <v>TATIANE COSMA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45078</v>
      </c>
      <c r="H153" s="14">
        <f>'[1]TCE - ANEXO III - Preencher'!I162</f>
        <v>0</v>
      </c>
      <c r="I153" s="14">
        <f>'[1]TCE - ANEXO III - Preencher'!J162</f>
        <v>135.52000000000001</v>
      </c>
      <c r="J153" s="14">
        <f>'[1]TCE - ANEXO III - Preencher'!K162</f>
        <v>0</v>
      </c>
      <c r="K153" s="15">
        <f>'[1]TCE - ANEXO III - Preencher'!L162</f>
        <v>226.69</v>
      </c>
      <c r="L153" s="15">
        <f>'[1]TCE - ANEXO III - Preencher'!M162</f>
        <v>6.6</v>
      </c>
      <c r="M153" s="15">
        <f t="shared" si="13"/>
        <v>220.09</v>
      </c>
      <c r="N153" s="15">
        <f>'[1]TCE - ANEXO III - Preencher'!O162</f>
        <v>2.84</v>
      </c>
      <c r="O153" s="15">
        <f>'[1]TCE - ANEXO III - Preencher'!P162</f>
        <v>0</v>
      </c>
      <c r="P153" s="16">
        <f t="shared" si="14"/>
        <v>2.84</v>
      </c>
      <c r="Q153" s="15">
        <f>'[1]TCE - ANEXO III - Preencher'!R162</f>
        <v>105.42</v>
      </c>
      <c r="R153" s="15">
        <f>'[1]TCE - ANEXO III - Preencher'!S162</f>
        <v>79.8</v>
      </c>
      <c r="S153" s="16">
        <f t="shared" si="15"/>
        <v>25.620000000000005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384.07</v>
      </c>
    </row>
    <row r="154" spans="1:28" x14ac:dyDescent="0.2">
      <c r="A154" s="8">
        <f>IFERROR(VLOOKUP(B154,'[1]DADOS (OCULTAR)'!$Q$3:$S$133,3,0),"")</f>
        <v>9767633000790</v>
      </c>
      <c r="B154" s="9" t="str">
        <f>'[1]TCE - ANEXO III - Preencher'!C163</f>
        <v>UPA CABO DE SANTO AGOSTINHO - C.G 012/2022</v>
      </c>
      <c r="C154" s="10"/>
      <c r="D154" s="11" t="str">
        <f>'[1]TCE - ANEXO III - Preencher'!E163</f>
        <v>THAMYRIS BOURBON DE QUEIROZ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45078</v>
      </c>
      <c r="H154" s="14">
        <f>'[1]TCE - ANEXO III - Preencher'!I163</f>
        <v>0</v>
      </c>
      <c r="I154" s="14">
        <f>'[1]TCE - ANEXO III - Preencher'!J163</f>
        <v>302.08</v>
      </c>
      <c r="J154" s="14">
        <f>'[1]TCE - ANEXO III - Preencher'!K163</f>
        <v>0</v>
      </c>
      <c r="K154" s="15">
        <f>'[1]TCE - ANEXO III - Preencher'!L163</f>
        <v>226.69</v>
      </c>
      <c r="L154" s="15">
        <f>'[1]TCE - ANEXO III - Preencher'!M163</f>
        <v>6.6</v>
      </c>
      <c r="M154" s="15">
        <f t="shared" si="13"/>
        <v>220.09</v>
      </c>
      <c r="N154" s="15">
        <f>'[1]TCE - ANEXO III - Preencher'!O163</f>
        <v>2.84</v>
      </c>
      <c r="O154" s="15">
        <f>'[1]TCE - ANEXO III - Preencher'!P163</f>
        <v>0</v>
      </c>
      <c r="P154" s="16">
        <f t="shared" si="14"/>
        <v>2.84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525.01</v>
      </c>
    </row>
    <row r="155" spans="1:28" x14ac:dyDescent="0.2">
      <c r="A155" s="8">
        <f>IFERROR(VLOOKUP(B155,'[1]DADOS (OCULTAR)'!$Q$3:$S$133,3,0),"")</f>
        <v>9767633000790</v>
      </c>
      <c r="B155" s="9" t="str">
        <f>'[1]TCE - ANEXO III - Preencher'!C164</f>
        <v>UPA CABO DE SANTO AGOSTINHO - C.G 012/2022</v>
      </c>
      <c r="C155" s="10"/>
      <c r="D155" s="11" t="str">
        <f>'[1]TCE - ANEXO III - Preencher'!E164</f>
        <v>VALDOMIRO FERREIRA DA SILVA FILHO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516345</v>
      </c>
      <c r="G155" s="13">
        <f>IF('[1]TCE - ANEXO III - Preencher'!H164="","",'[1]TCE - ANEXO III - Preencher'!H164)</f>
        <v>45078</v>
      </c>
      <c r="H155" s="14">
        <f>'[1]TCE - ANEXO III - Preencher'!I164</f>
        <v>0</v>
      </c>
      <c r="I155" s="14">
        <f>'[1]TCE - ANEXO III - Preencher'!J164</f>
        <v>126.73</v>
      </c>
      <c r="J155" s="14">
        <f>'[1]TCE - ANEXO III - Preencher'!K164</f>
        <v>0</v>
      </c>
      <c r="K155" s="15">
        <f>'[1]TCE - ANEXO III - Preencher'!L164</f>
        <v>226.69</v>
      </c>
      <c r="L155" s="15">
        <f>'[1]TCE - ANEXO III - Preencher'!M164</f>
        <v>6.6</v>
      </c>
      <c r="M155" s="15">
        <f t="shared" si="13"/>
        <v>220.09</v>
      </c>
      <c r="N155" s="15">
        <f>'[1]TCE - ANEXO III - Preencher'!O164</f>
        <v>2.84</v>
      </c>
      <c r="O155" s="15">
        <f>'[1]TCE - ANEXO III - Preencher'!P164</f>
        <v>0</v>
      </c>
      <c r="P155" s="16">
        <f t="shared" si="14"/>
        <v>2.84</v>
      </c>
      <c r="Q155" s="15">
        <f>'[1]TCE - ANEXO III - Preencher'!R164</f>
        <v>296.8</v>
      </c>
      <c r="R155" s="15">
        <f>'[1]TCE - ANEXO III - Preencher'!S164</f>
        <v>79.2</v>
      </c>
      <c r="S155" s="16">
        <f t="shared" si="15"/>
        <v>217.60000000000002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567.26</v>
      </c>
    </row>
    <row r="156" spans="1:28" x14ac:dyDescent="0.2">
      <c r="A156" s="8">
        <f>IFERROR(VLOOKUP(B156,'[1]DADOS (OCULTAR)'!$Q$3:$S$133,3,0),"")</f>
        <v>9767633000790</v>
      </c>
      <c r="B156" s="9" t="str">
        <f>'[1]TCE - ANEXO III - Preencher'!C165</f>
        <v>UPA CABO DE SANTO AGOSTINHO - C.G 012/2022</v>
      </c>
      <c r="C156" s="10"/>
      <c r="D156" s="11" t="str">
        <f>'[1]TCE - ANEXO III - Preencher'!E165</f>
        <v>VIVIANE LAURENTINO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45078</v>
      </c>
      <c r="H156" s="14">
        <f>'[1]TCE - ANEXO III - Preencher'!I165</f>
        <v>0</v>
      </c>
      <c r="I156" s="14">
        <f>'[1]TCE - ANEXO III - Preencher'!J165</f>
        <v>290.31</v>
      </c>
      <c r="J156" s="14">
        <f>'[1]TCE - ANEXO III - Preencher'!K165</f>
        <v>0</v>
      </c>
      <c r="K156" s="15">
        <f>'[1]TCE - ANEXO III - Preencher'!L165</f>
        <v>226.69</v>
      </c>
      <c r="L156" s="15">
        <f>'[1]TCE - ANEXO III - Preencher'!M165</f>
        <v>3.05</v>
      </c>
      <c r="M156" s="15">
        <f t="shared" si="13"/>
        <v>223.64</v>
      </c>
      <c r="N156" s="15">
        <f>'[1]TCE - ANEXO III - Preencher'!O165</f>
        <v>4.95</v>
      </c>
      <c r="O156" s="15">
        <f>'[1]TCE - ANEXO III - Preencher'!P165</f>
        <v>0</v>
      </c>
      <c r="P156" s="16">
        <f t="shared" si="14"/>
        <v>4.95</v>
      </c>
      <c r="Q156" s="15">
        <f>'[1]TCE - ANEXO III - Preencher'!R165</f>
        <v>140.19999999999999</v>
      </c>
      <c r="R156" s="15">
        <f>'[1]TCE - ANEXO III - Preencher'!S165</f>
        <v>122.12</v>
      </c>
      <c r="S156" s="16">
        <f t="shared" si="15"/>
        <v>18.079999999999984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536.98</v>
      </c>
    </row>
    <row r="157" spans="1:28" x14ac:dyDescent="0.2">
      <c r="A157" s="8">
        <f>IFERROR(VLOOKUP(B157,'[1]DADOS (OCULTAR)'!$Q$3:$S$133,3,0),"")</f>
        <v>9767633000790</v>
      </c>
      <c r="B157" s="9" t="str">
        <f>'[1]TCE - ANEXO III - Preencher'!C166</f>
        <v>UPA CABO DE SANTO AGOSTINHO - C.G 012/2022</v>
      </c>
      <c r="C157" s="10"/>
      <c r="D157" s="11" t="str">
        <f>'[1]TCE - ANEXO III - Preencher'!E166</f>
        <v>WALLYSON RAMOS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422110</v>
      </c>
      <c r="G157" s="13">
        <f>IF('[1]TCE - ANEXO III - Preencher'!H166="","",'[1]TCE - ANEXO III - Preencher'!H166)</f>
        <v>45078</v>
      </c>
      <c r="H157" s="14">
        <f>'[1]TCE - ANEXO III - Preencher'!I166</f>
        <v>0</v>
      </c>
      <c r="I157" s="14">
        <f>'[1]TCE - ANEXO III - Preencher'!J166</f>
        <v>152.06</v>
      </c>
      <c r="J157" s="14">
        <f>'[1]TCE - ANEXO III - Preencher'!K166</f>
        <v>0</v>
      </c>
      <c r="K157" s="15">
        <f>'[1]TCE - ANEXO III - Preencher'!L166</f>
        <v>226.69</v>
      </c>
      <c r="L157" s="15">
        <f>'[1]TCE - ANEXO III - Preencher'!M166</f>
        <v>6.6</v>
      </c>
      <c r="M157" s="15">
        <f t="shared" si="13"/>
        <v>220.09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374.98999999999995</v>
      </c>
    </row>
    <row r="158" spans="1:28" x14ac:dyDescent="0.2">
      <c r="A158" s="8">
        <f>IFERROR(VLOOKUP(B158,'[1]DADOS (OCULTAR)'!$Q$3:$S$133,3,0),"")</f>
        <v>9767633000790</v>
      </c>
      <c r="B158" s="9" t="str">
        <f>'[1]TCE - ANEXO III - Preencher'!C167</f>
        <v>UPA CABO DE SANTO AGOSTINHO - C.G 012/2022</v>
      </c>
      <c r="C158" s="10"/>
      <c r="D158" s="11" t="str">
        <f>'[1]TCE - ANEXO III - Preencher'!E167</f>
        <v>WANESSA CRISTINA SIQUEIRA DE SALES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521130</v>
      </c>
      <c r="G158" s="13">
        <f>IF('[1]TCE - ANEXO III - Preencher'!H167="","",'[1]TCE - ANEXO III - Preencher'!H167)</f>
        <v>45078</v>
      </c>
      <c r="H158" s="14">
        <f>'[1]TCE - ANEXO III - Preencher'!I167</f>
        <v>0</v>
      </c>
      <c r="I158" s="14">
        <f>'[1]TCE - ANEXO III - Preencher'!J167</f>
        <v>142.71</v>
      </c>
      <c r="J158" s="14">
        <f>'[1]TCE - ANEXO III - Preencher'!K167</f>
        <v>0</v>
      </c>
      <c r="K158" s="15">
        <f>'[1]TCE - ANEXO III - Preencher'!L167</f>
        <v>226.69</v>
      </c>
      <c r="L158" s="15">
        <f>'[1]TCE - ANEXO III - Preencher'!M167</f>
        <v>6.6</v>
      </c>
      <c r="M158" s="15">
        <f t="shared" si="13"/>
        <v>220.09</v>
      </c>
      <c r="N158" s="15">
        <f>'[1]TCE - ANEXO III - Preencher'!O167</f>
        <v>2.84</v>
      </c>
      <c r="O158" s="15">
        <f>'[1]TCE - ANEXO III - Preencher'!P167</f>
        <v>0</v>
      </c>
      <c r="P158" s="16">
        <f t="shared" si="14"/>
        <v>2.84</v>
      </c>
      <c r="Q158" s="15">
        <f>'[1]TCE - ANEXO III - Preencher'!R167</f>
        <v>151.30000000000001</v>
      </c>
      <c r="R158" s="15">
        <f>'[1]TCE - ANEXO III - Preencher'!S167</f>
        <v>89.2</v>
      </c>
      <c r="S158" s="16">
        <f t="shared" si="15"/>
        <v>62.100000000000009</v>
      </c>
      <c r="T158" s="15">
        <f>'[1]TCE - ANEXO III - Preencher'!U167</f>
        <v>77.569999999999993</v>
      </c>
      <c r="U158" s="15">
        <f>'[1]TCE - ANEXO III - Preencher'!V167</f>
        <v>0</v>
      </c>
      <c r="V158" s="16">
        <f t="shared" si="16"/>
        <v>77.569999999999993</v>
      </c>
      <c r="W158" s="17" t="str">
        <f>IF('[1]TCE - ANEXO III - Preencher'!X167="","",'[1]TCE - ANEXO III - Preencher'!X167)</f>
        <v>AUX. CRECHE FEDERAÇÃO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505.31</v>
      </c>
    </row>
    <row r="159" spans="1:28" x14ac:dyDescent="0.2">
      <c r="A159" s="8">
        <f>IFERROR(VLOOKUP(B159,'[1]DADOS (OCULTAR)'!$Q$3:$S$133,3,0),"")</f>
        <v>9767633000790</v>
      </c>
      <c r="B159" s="9" t="str">
        <f>'[1]TCE - ANEXO III - Preencher'!C168</f>
        <v>UPA CABO DE SANTO AGOSTINHO - C.G 012/2022</v>
      </c>
      <c r="C159" s="10"/>
      <c r="D159" s="11" t="str">
        <f>'[1]TCE - ANEXO III - Preencher'!E168</f>
        <v>YASMIM DOS SANTOS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45078</v>
      </c>
      <c r="H159" s="14">
        <f>'[1]TCE - ANEXO III - Preencher'!I168</f>
        <v>0</v>
      </c>
      <c r="I159" s="14">
        <f>'[1]TCE - ANEXO III - Preencher'!J168</f>
        <v>76.010000000000005</v>
      </c>
      <c r="J159" s="14">
        <f>'[1]TCE - ANEXO III - Preencher'!K168</f>
        <v>0</v>
      </c>
      <c r="K159" s="15">
        <f>'[1]TCE - ANEXO III - Preencher'!L168</f>
        <v>226.69</v>
      </c>
      <c r="L159" s="15">
        <f>'[1]TCE - ANEXO III - Preencher'!M168</f>
        <v>6.6</v>
      </c>
      <c r="M159" s="15">
        <f t="shared" si="13"/>
        <v>220.09</v>
      </c>
      <c r="N159" s="15">
        <f>'[1]TCE - ANEXO III - Preencher'!O168</f>
        <v>2.84</v>
      </c>
      <c r="O159" s="15">
        <f>'[1]TCE - ANEXO III - Preencher'!P168</f>
        <v>0</v>
      </c>
      <c r="P159" s="16">
        <f t="shared" si="14"/>
        <v>2.84</v>
      </c>
      <c r="Q159" s="15">
        <f>'[1]TCE - ANEXO III - Preencher'!R168</f>
        <v>92.95</v>
      </c>
      <c r="R159" s="15">
        <f>'[1]TCE - ANEXO III - Preencher'!S168</f>
        <v>42.56</v>
      </c>
      <c r="S159" s="16">
        <f t="shared" si="15"/>
        <v>50.39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349.33</v>
      </c>
    </row>
    <row r="160" spans="1:28" x14ac:dyDescent="0.2">
      <c r="A160" s="8">
        <f>IFERROR(VLOOKUP(B160,'[1]DADOS (OCULTAR)'!$Q$3:$S$133,3,0),"")</f>
        <v>9767633000790</v>
      </c>
      <c r="B160" s="9" t="str">
        <f>'[1]TCE - ANEXO III - Preencher'!C169</f>
        <v>UPA CABO DE SANTO AGOSTINHO - C.G 012/2022</v>
      </c>
      <c r="C160" s="10"/>
      <c r="D160" s="11" t="str">
        <f>'[1]TCE - ANEXO III - Preencher'!E169</f>
        <v>ZILANDA ISRAELY LIMA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45078</v>
      </c>
      <c r="H160" s="14">
        <f>'[1]TCE - ANEXO III - Preencher'!I169</f>
        <v>0</v>
      </c>
      <c r="I160" s="14">
        <f>'[1]TCE - ANEXO III - Preencher'!J169</f>
        <v>162.62</v>
      </c>
      <c r="J160" s="14">
        <f>'[1]TCE - ANEXO III - Preencher'!K169</f>
        <v>0</v>
      </c>
      <c r="K160" s="15">
        <f>'[1]TCE - ANEXO III - Preencher'!L169</f>
        <v>226.69</v>
      </c>
      <c r="L160" s="15">
        <f>'[1]TCE - ANEXO III - Preencher'!M169</f>
        <v>6.6</v>
      </c>
      <c r="M160" s="15">
        <f t="shared" si="13"/>
        <v>220.09</v>
      </c>
      <c r="N160" s="15">
        <f>'[1]TCE - ANEXO III - Preencher'!O169</f>
        <v>2.84</v>
      </c>
      <c r="O160" s="15">
        <f>'[1]TCE - ANEXO III - Preencher'!P169</f>
        <v>0</v>
      </c>
      <c r="P160" s="16">
        <f t="shared" si="14"/>
        <v>2.84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385.55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2023-07-25T22:14:26Z</dcterms:created>
  <dcterms:modified xsi:type="dcterms:W3CDTF">2023-07-25T22:15:31Z</dcterms:modified>
</cp:coreProperties>
</file>