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<sst xmlns="http://schemas.openxmlformats.org/spreadsheetml/2006/main" count="8" uniqueCount="8">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</sst>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0" fontId="6" fillId="0" borderId="0"/>
    <xf numFmtId="164" fontId="1" fillId="0" borderId="0" applyBorder="0" applyProtection="0"/>
    <xf numFmtId="164" fontId="1" fillId="0" borderId="0" applyBorder="0" applyProtection="0"/>
    <xf numFmtId="0" fontId="7" fillId="0" borderId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2" fontId="0" fillId="0" borderId="0" xfId="0" applyNumberFormat="1" applyAlignment="1" applyProtection="1"/>
  </cellXfs>
  <cellStyles count="14">
    <cellStyle name="Excel_BuiltIn_Texto Explicativo" xfId="2"/>
    <cellStyle name="Moeda 2" xfId="3"/>
    <cellStyle name="Moeda 2 2" xfId="4"/>
    <cellStyle name="Moeda 3" xfId="5"/>
    <cellStyle name="Normal" xfId="0" builtinId="0"/>
    <cellStyle name="Normal 2" xfId="6"/>
    <cellStyle name="Normal 2 2" xfId="7"/>
    <cellStyle name="Normal 2 4" xfId="8"/>
    <cellStyle name="Normal 3" xfId="9"/>
    <cellStyle name="Normal 9" xfId="10"/>
    <cellStyle name="Separador de milhares" xfId="1" builtinId="3"/>
    <cellStyle name="Separador de milhares 2" xfId="11"/>
    <cellStyle name="Separador de milhares 2 4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</v>
          </cell>
          <cell r="F10" t="str">
            <v>2023NE000086</v>
          </cell>
          <cell r="G10">
            <v>44928</v>
          </cell>
          <cell r="H10">
            <v>17614917.050000001</v>
          </cell>
          <cell r="I10" t="str">
            <v>2023OB023252</v>
          </cell>
          <cell r="J10">
            <v>45079</v>
          </cell>
          <cell r="N10">
            <v>3522983.41</v>
          </cell>
        </row>
        <row r="11">
          <cell r="B11">
            <v>9767633000447</v>
          </cell>
          <cell r="C11" t="str">
            <v>HOSPITAL SILVIO MAGALHÃES</v>
          </cell>
          <cell r="F11" t="str">
            <v>2023NE000087</v>
          </cell>
          <cell r="G11">
            <v>44928</v>
          </cell>
          <cell r="H11">
            <v>7543772.0999999996</v>
          </cell>
          <cell r="I11" t="str">
            <v>2023OB023752</v>
          </cell>
          <cell r="J11">
            <v>45079</v>
          </cell>
          <cell r="N11">
            <v>1508754.42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showGridLines="0" tabSelected="1" zoomScale="95" zoomScaleNormal="95" workbookViewId="0">
      <selection activeCell="H2" sqref="H2"/>
    </sheetView>
  </sheetViews>
  <sheetFormatPr defaultColWidth="8.7109375" defaultRowHeight="12.75"/>
  <cols>
    <col min="1" max="1" width="29.140625" style="7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customWidth="1"/>
    <col min="7" max="7" width="26.85546875" style="2" customWidth="1"/>
    <col min="8" max="8" width="20.7109375" style="8" customWidth="1"/>
    <col min="9" max="102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9767633000447</v>
      </c>
      <c r="B2" s="4" t="str">
        <f>'[1]TCE - ANEXO V - REC. Preencher'!C10</f>
        <v>HOSPITAL SILVIO MAGALHÃES</v>
      </c>
      <c r="C2" s="4" t="str">
        <f>'[1]TCE - ANEXO V - REC. Preencher'!F10</f>
        <v>2023NE000086</v>
      </c>
      <c r="D2" s="5">
        <f>IF('[1]TCE - ANEXO V - REC. Preencher'!G10="","",'[1]TCE - ANEXO V - REC. Preencher'!G10)</f>
        <v>44928</v>
      </c>
      <c r="E2" s="6">
        <f>'[1]TCE - ANEXO V - REC. Preencher'!H10</f>
        <v>17614917.050000001</v>
      </c>
      <c r="F2" s="4" t="str">
        <f>'[1]TCE - ANEXO V - REC. Preencher'!I10</f>
        <v>2023OB023252</v>
      </c>
      <c r="G2" s="5">
        <f>IF('[1]TCE - ANEXO V - REC. Preencher'!J10="","",'[1]TCE - ANEXO V - REC. Preencher'!J10)</f>
        <v>45079</v>
      </c>
      <c r="H2" s="6">
        <f>'[1]TCE - ANEXO V - REC. Preencher'!N10</f>
        <v>3522983.41</v>
      </c>
    </row>
    <row r="3" spans="1:8" ht="24" customHeight="1">
      <c r="A3" s="3">
        <f>'[1]TCE - ANEXO V - REC. Preencher'!B11</f>
        <v>9767633000447</v>
      </c>
      <c r="B3" s="4" t="str">
        <f>'[1]TCE - ANEXO V - REC. Preencher'!C11</f>
        <v>HOSPITAL SILVIO MAGALHÃES</v>
      </c>
      <c r="C3" s="4" t="str">
        <f>'[1]TCE - ANEXO V - REC. Preencher'!F11</f>
        <v>2023NE000087</v>
      </c>
      <c r="D3" s="5">
        <f>IF('[1]TCE - ANEXO V - REC. Preencher'!G11="","",'[1]TCE - ANEXO V - REC. Preencher'!G11)</f>
        <v>44928</v>
      </c>
      <c r="E3" s="6">
        <f>'[1]TCE - ANEXO V - REC. Preencher'!H11</f>
        <v>7543772.0999999996</v>
      </c>
      <c r="F3" s="4" t="str">
        <f>'[1]TCE - ANEXO V - REC. Preencher'!I11</f>
        <v>2023OB023752</v>
      </c>
      <c r="G3" s="5">
        <f>IF('[1]TCE - ANEXO V - REC. Preencher'!J11="","",'[1]TCE - ANEXO V - REC. Preencher'!J11)</f>
        <v>45079</v>
      </c>
      <c r="H3" s="6">
        <f>'[1]TCE - ANEXO V - REC. Preencher'!N11</f>
        <v>1508754.42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objects="1" scenarios="1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2023-07-25T19:07:05Z</dcterms:created>
  <dcterms:modified xsi:type="dcterms:W3CDTF">2023-07-25T19:07:23Z</dcterms:modified>
</cp:coreProperties>
</file>