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6 JUNHO\01 - PRESTACAO\TCE\"/>
    </mc:Choice>
  </mc:AlternateContent>
  <xr:revisionPtr revIDLastSave="0" documentId="8_{2A77F67E-3B62-4753-A39D-15193F395D88}" xr6:coauthVersionLast="47" xr6:coauthVersionMax="47" xr10:uidLastSave="{00000000-0000-0000-0000-000000000000}"/>
  <bookViews>
    <workbookView xWindow="-120" yWindow="-120" windowWidth="20730" windowHeight="11160" xr2:uid="{232B9E9E-CE81-477C-916A-56825D66D492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<sst xmlns="http://schemas.openxmlformats.org/spreadsheetml/2006/main" count="12" uniqueCount="12">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</sst>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6%20JUNH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F11" t="str">
            <v xml:space="preserve">90.400.888/0001-42 </v>
          </cell>
          <cell r="G11" t="str">
            <v>TAXA DE MANUTENCAO DE CONTA</v>
          </cell>
          <cell r="H11" t="str">
            <v>B</v>
          </cell>
          <cell r="I11" t="str">
            <v>N</v>
          </cell>
          <cell r="K11">
            <v>45089</v>
          </cell>
          <cell r="M11" t="str">
            <v>26 -  Pernambuco</v>
          </cell>
          <cell r="N11">
            <v>105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F12" t="str">
            <v xml:space="preserve">90.400.888/0001-42 </v>
          </cell>
          <cell r="G12" t="str">
            <v>TAXA DE MANUTENCAO DE CONTA</v>
          </cell>
          <cell r="H12" t="str">
            <v>S</v>
          </cell>
          <cell r="I12" t="str">
            <v>N</v>
          </cell>
          <cell r="K12">
            <v>45092</v>
          </cell>
          <cell r="M12" t="str">
            <v>26 -  Pernambuco</v>
          </cell>
          <cell r="N12">
            <v>70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F13" t="str">
            <v xml:space="preserve">90.400.888/0001-42 </v>
          </cell>
          <cell r="G13" t="str">
            <v>TAXA DE MANUTENCAO DE CONTA</v>
          </cell>
          <cell r="H13" t="str">
            <v>S</v>
          </cell>
          <cell r="I13" t="str">
            <v>N</v>
          </cell>
          <cell r="K13">
            <v>45098</v>
          </cell>
          <cell r="M13" t="str">
            <v>26 -  Pernambuco</v>
          </cell>
          <cell r="N13">
            <v>70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F14" t="str">
            <v xml:space="preserve">90.400.888/0001-42 </v>
          </cell>
          <cell r="G14" t="str">
            <v>TAXA DE MANUTENCAO DE CONTA</v>
          </cell>
          <cell r="H14" t="str">
            <v>S</v>
          </cell>
          <cell r="I14" t="str">
            <v>N</v>
          </cell>
          <cell r="K14">
            <v>45098</v>
          </cell>
          <cell r="M14" t="str">
            <v>26 -  Pernambuco</v>
          </cell>
          <cell r="N14">
            <v>70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F15" t="str">
            <v xml:space="preserve">90.400.888/0001-42 </v>
          </cell>
          <cell r="G15" t="str">
            <v>TARIFAS BANCARIAS</v>
          </cell>
          <cell r="H15" t="str">
            <v>S</v>
          </cell>
          <cell r="I15" t="str">
            <v>N</v>
          </cell>
          <cell r="K15">
            <v>45078</v>
          </cell>
          <cell r="M15" t="str">
            <v>26 -  Pernambuco</v>
          </cell>
          <cell r="N15">
            <v>18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F16" t="str">
            <v xml:space="preserve">90.400.888/0001-42 </v>
          </cell>
          <cell r="G16" t="str">
            <v>TARIFAS BANCARIAS</v>
          </cell>
          <cell r="H16" t="str">
            <v>S</v>
          </cell>
          <cell r="I16" t="str">
            <v>N</v>
          </cell>
          <cell r="K16">
            <v>45079</v>
          </cell>
          <cell r="M16" t="str">
            <v>26 -  Pernambuco</v>
          </cell>
          <cell r="N16">
            <v>18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F17" t="str">
            <v xml:space="preserve">90.400.888/0001-42 </v>
          </cell>
          <cell r="G17" t="str">
            <v>TARIFAS BANCARIAS</v>
          </cell>
          <cell r="H17" t="str">
            <v>S</v>
          </cell>
          <cell r="I17" t="str">
            <v>N</v>
          </cell>
          <cell r="K17">
            <v>45082</v>
          </cell>
          <cell r="M17" t="str">
            <v>26 -  Pernambuco</v>
          </cell>
          <cell r="N17">
            <v>45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F18" t="str">
            <v xml:space="preserve">90.400.888/0001-42 </v>
          </cell>
          <cell r="G18" t="str">
            <v>TARIFAS BANCARIAS</v>
          </cell>
          <cell r="H18" t="str">
            <v>S</v>
          </cell>
          <cell r="I18" t="str">
            <v>N</v>
          </cell>
          <cell r="K18">
            <v>45083</v>
          </cell>
          <cell r="M18" t="str">
            <v>26 -  Pernambuco</v>
          </cell>
          <cell r="N18">
            <v>108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F19" t="str">
            <v xml:space="preserve">90.400.888/0001-42 </v>
          </cell>
          <cell r="G19" t="str">
            <v>TARIFAS BANCARIAS</v>
          </cell>
          <cell r="H19" t="str">
            <v>S</v>
          </cell>
          <cell r="I19" t="str">
            <v>N</v>
          </cell>
          <cell r="K19">
            <v>45084</v>
          </cell>
          <cell r="M19" t="str">
            <v>26 -  Pernambuco</v>
          </cell>
          <cell r="N19">
            <v>108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F20" t="str">
            <v xml:space="preserve">90.400.888/0001-42 </v>
          </cell>
          <cell r="G20" t="str">
            <v>TARIFAS BANCARIAS</v>
          </cell>
          <cell r="H20" t="str">
            <v>S</v>
          </cell>
          <cell r="I20" t="str">
            <v>N</v>
          </cell>
          <cell r="K20">
            <v>45086</v>
          </cell>
          <cell r="M20" t="str">
            <v>26 -  Pernambuco</v>
          </cell>
          <cell r="N20">
            <v>63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F21" t="str">
            <v xml:space="preserve">90.400.888/0001-42 </v>
          </cell>
          <cell r="G21" t="str">
            <v>TARIFAS BANCARIAS</v>
          </cell>
          <cell r="H21" t="str">
            <v>S</v>
          </cell>
          <cell r="I21" t="str">
            <v>N</v>
          </cell>
          <cell r="K21">
            <v>45089</v>
          </cell>
          <cell r="M21" t="str">
            <v>26 -  Pernambuco</v>
          </cell>
          <cell r="N21">
            <v>117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F23" t="str">
            <v xml:space="preserve">90.400.888/0001-42 </v>
          </cell>
          <cell r="G23" t="str">
            <v>TARIFAS BANCARIAS</v>
          </cell>
          <cell r="H23" t="str">
            <v>S</v>
          </cell>
          <cell r="I23" t="str">
            <v>N</v>
          </cell>
          <cell r="K23">
            <v>45090</v>
          </cell>
          <cell r="M23" t="str">
            <v>26 -  Pernambuco</v>
          </cell>
          <cell r="N23">
            <v>9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F24" t="str">
            <v xml:space="preserve">90.400.888/0001-42 </v>
          </cell>
          <cell r="G24" t="str">
            <v>TARIFAS BANCARIAS</v>
          </cell>
          <cell r="H24" t="str">
            <v>S</v>
          </cell>
          <cell r="I24" t="str">
            <v>N</v>
          </cell>
          <cell r="K24">
            <v>45091</v>
          </cell>
          <cell r="M24" t="str">
            <v>26 -  Pernambuco</v>
          </cell>
          <cell r="N24">
            <v>54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F25" t="str">
            <v xml:space="preserve">90.400.888/0001-42 </v>
          </cell>
          <cell r="G25" t="str">
            <v>TARIFAS BANCARIAS</v>
          </cell>
          <cell r="H25" t="str">
            <v>S</v>
          </cell>
          <cell r="I25" t="str">
            <v>N</v>
          </cell>
          <cell r="K25">
            <v>45092</v>
          </cell>
          <cell r="M25" t="str">
            <v>26 -  Pernambuco</v>
          </cell>
          <cell r="N25">
            <v>18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F26" t="str">
            <v xml:space="preserve">90.400.888/0001-42 </v>
          </cell>
          <cell r="G26" t="str">
            <v>TARIFAS BANCARIAS</v>
          </cell>
          <cell r="H26" t="str">
            <v>S</v>
          </cell>
          <cell r="I26" t="str">
            <v>N</v>
          </cell>
          <cell r="K26">
            <v>45093</v>
          </cell>
          <cell r="M26" t="str">
            <v>26 -  Pernambuco</v>
          </cell>
          <cell r="N26">
            <v>27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F27" t="str">
            <v xml:space="preserve">90.400.888/0001-42 </v>
          </cell>
          <cell r="G27" t="str">
            <v>TARIFAS BANCARIAS</v>
          </cell>
          <cell r="H27" t="str">
            <v>S</v>
          </cell>
          <cell r="I27" t="str">
            <v>N</v>
          </cell>
          <cell r="K27">
            <v>45096</v>
          </cell>
          <cell r="M27" t="str">
            <v>26 -  Pernambuco</v>
          </cell>
          <cell r="N27">
            <v>36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F28" t="str">
            <v xml:space="preserve">90.400.888/0001-42 </v>
          </cell>
          <cell r="G28" t="str">
            <v>TARIFAS BANCARIAS</v>
          </cell>
          <cell r="H28" t="str">
            <v>S</v>
          </cell>
          <cell r="I28" t="str">
            <v>N</v>
          </cell>
          <cell r="K28">
            <v>45097</v>
          </cell>
          <cell r="M28" t="str">
            <v>26 -  Pernambuco</v>
          </cell>
          <cell r="N28">
            <v>18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F29" t="str">
            <v xml:space="preserve">90.400.888/0001-42 </v>
          </cell>
          <cell r="G29" t="str">
            <v>TARIFAS BANCARIAS</v>
          </cell>
          <cell r="H29" t="str">
            <v>S</v>
          </cell>
          <cell r="I29" t="str">
            <v>N</v>
          </cell>
          <cell r="K29">
            <v>45098</v>
          </cell>
          <cell r="M29" t="str">
            <v>26 -  Pernambuco</v>
          </cell>
          <cell r="N29">
            <v>18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F30" t="str">
            <v xml:space="preserve">90.400.888/0001-42 </v>
          </cell>
          <cell r="G30" t="str">
            <v>TARIFAS BANCARIAS</v>
          </cell>
          <cell r="H30" t="str">
            <v>S</v>
          </cell>
          <cell r="I30" t="str">
            <v>N</v>
          </cell>
          <cell r="K30">
            <v>45099</v>
          </cell>
          <cell r="M30" t="str">
            <v>26 -  Pernambuco</v>
          </cell>
          <cell r="N30">
            <v>27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F31" t="str">
            <v xml:space="preserve">90.400.888/0001-42 </v>
          </cell>
          <cell r="G31" t="str">
            <v>TARIFAS BANCARIAS</v>
          </cell>
          <cell r="H31" t="str">
            <v>S</v>
          </cell>
          <cell r="I31" t="str">
            <v>N</v>
          </cell>
          <cell r="K31">
            <v>45100</v>
          </cell>
          <cell r="M31" t="str">
            <v>26 -  Pernambuco</v>
          </cell>
          <cell r="N31">
            <v>18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F32" t="str">
            <v xml:space="preserve">90.400.888/0001-42 </v>
          </cell>
          <cell r="G32" t="str">
            <v>TARIFAS BANCARIAS</v>
          </cell>
          <cell r="H32" t="str">
            <v>S</v>
          </cell>
          <cell r="I32" t="str">
            <v>N</v>
          </cell>
          <cell r="K32">
            <v>45104</v>
          </cell>
          <cell r="M32" t="str">
            <v>26 -  Pernambuco</v>
          </cell>
          <cell r="N32">
            <v>18</v>
          </cell>
        </row>
        <row r="33">
          <cell r="C33" t="str">
            <v>HOSPITAL MESTRE VITALINO</v>
          </cell>
          <cell r="E33" t="str">
            <v xml:space="preserve">5.25 - Serviços Bancários </v>
          </cell>
          <cell r="F33" t="str">
            <v xml:space="preserve">90.400.888/0001-42 </v>
          </cell>
          <cell r="G33" t="str">
            <v>TARIFAS BANCARIAS</v>
          </cell>
          <cell r="H33" t="str">
            <v>S</v>
          </cell>
          <cell r="I33" t="str">
            <v>N</v>
          </cell>
          <cell r="K33">
            <v>45105</v>
          </cell>
          <cell r="M33" t="str">
            <v>26 -  Pernambuco</v>
          </cell>
          <cell r="N33">
            <v>9</v>
          </cell>
        </row>
        <row r="34">
          <cell r="C34" t="str">
            <v>HOSPITAL MESTRE VITALINO</v>
          </cell>
          <cell r="E34" t="str">
            <v xml:space="preserve">5.25 - Serviços Bancários </v>
          </cell>
          <cell r="F34" t="str">
            <v xml:space="preserve">90.400.888/0001-42 </v>
          </cell>
          <cell r="G34" t="str">
            <v>TARIFAS BANCARIAS</v>
          </cell>
          <cell r="H34" t="str">
            <v>S</v>
          </cell>
          <cell r="I34" t="str">
            <v>N</v>
          </cell>
          <cell r="K34">
            <v>45106</v>
          </cell>
          <cell r="M34" t="str">
            <v>26 -  Pernambuco</v>
          </cell>
          <cell r="N34">
            <v>18</v>
          </cell>
        </row>
        <row r="35">
          <cell r="C35" t="str">
            <v>HOSPITAL MESTRE VITALINO</v>
          </cell>
          <cell r="E35" t="str">
            <v xml:space="preserve">5.25 - Serviços Bancários </v>
          </cell>
          <cell r="F35" t="str">
            <v xml:space="preserve">90.400.888/0001-42 </v>
          </cell>
          <cell r="G35" t="str">
            <v>TARIFA REPASSE</v>
          </cell>
          <cell r="H35" t="str">
            <v>S</v>
          </cell>
          <cell r="I35" t="str">
            <v>N</v>
          </cell>
          <cell r="K35">
            <v>45079</v>
          </cell>
          <cell r="M35" t="str">
            <v>26 -  Pernambuco</v>
          </cell>
          <cell r="N35">
            <v>7.5</v>
          </cell>
        </row>
        <row r="36">
          <cell r="C36" t="str">
            <v>HOSPITAL MESTRE VITALINO</v>
          </cell>
          <cell r="E36" t="str">
            <v xml:space="preserve">5.25 - Serviços Bancários </v>
          </cell>
          <cell r="F36" t="str">
            <v xml:space="preserve">90.400.888/0001-42 </v>
          </cell>
          <cell r="G36" t="str">
            <v>TARIFA REPASSE</v>
          </cell>
          <cell r="H36" t="str">
            <v>S</v>
          </cell>
          <cell r="I36" t="str">
            <v>N</v>
          </cell>
          <cell r="K36">
            <v>45079</v>
          </cell>
          <cell r="M36" t="str">
            <v>26 -  Pernambuco</v>
          </cell>
          <cell r="N36">
            <v>7.5</v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9007162000126</v>
          </cell>
          <cell r="G39" t="str">
            <v>MAUES LOBATO COM. E REPRES. LTDA</v>
          </cell>
          <cell r="H39" t="str">
            <v>B</v>
          </cell>
          <cell r="I39" t="str">
            <v>S</v>
          </cell>
          <cell r="J39" t="str">
            <v>000.092.134</v>
          </cell>
          <cell r="K39">
            <v>45077</v>
          </cell>
          <cell r="L39" t="str">
            <v>26230509007162000126550010000921341795456489</v>
          </cell>
          <cell r="M39" t="str">
            <v>26 -  Pernambuco</v>
          </cell>
          <cell r="N39">
            <v>1114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8014554000150</v>
          </cell>
          <cell r="G40" t="str">
            <v>MJB COMERCIO DE MAT MEDICO HOSP LTDA</v>
          </cell>
          <cell r="H40" t="str">
            <v>B</v>
          </cell>
          <cell r="I40" t="str">
            <v>S</v>
          </cell>
          <cell r="J40">
            <v>13575</v>
          </cell>
          <cell r="K40">
            <v>45076</v>
          </cell>
          <cell r="L40" t="str">
            <v>26230508014554000150550010000135751350157216</v>
          </cell>
          <cell r="M40" t="str">
            <v>26 -  Pernambuco</v>
          </cell>
          <cell r="N40">
            <v>5230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8014554000150</v>
          </cell>
          <cell r="G41" t="str">
            <v>MJB COMERCIO DE MAT MEDICO HOSP LTDA</v>
          </cell>
          <cell r="H41" t="str">
            <v>B</v>
          </cell>
          <cell r="I41" t="str">
            <v>S</v>
          </cell>
          <cell r="J41" t="str">
            <v>13576</v>
          </cell>
          <cell r="K41">
            <v>45076</v>
          </cell>
          <cell r="L41" t="str">
            <v>26230508014554000150550010000135761350157213</v>
          </cell>
          <cell r="M41" t="str">
            <v>26 -  Pernambuco</v>
          </cell>
          <cell r="N41">
            <v>3430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8014554000150</v>
          </cell>
          <cell r="G42" t="str">
            <v>MJB COMERCIO DE MAT MEDICO HOSP LTDA</v>
          </cell>
          <cell r="H42" t="str">
            <v>B</v>
          </cell>
          <cell r="I42" t="str">
            <v>S</v>
          </cell>
          <cell r="J42">
            <v>13577</v>
          </cell>
          <cell r="K42">
            <v>45076</v>
          </cell>
          <cell r="L42" t="str">
            <v>26230508014554000150550010000135771350157210</v>
          </cell>
          <cell r="M42" t="str">
            <v>26 -  Pernambuco</v>
          </cell>
          <cell r="N42">
            <v>3780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8014554000150</v>
          </cell>
          <cell r="G43" t="str">
            <v>MJB COMERCIO DE MAT MEDICO HOSP LTDA</v>
          </cell>
          <cell r="H43" t="str">
            <v>B</v>
          </cell>
          <cell r="I43" t="str">
            <v>S</v>
          </cell>
          <cell r="J43">
            <v>13578</v>
          </cell>
          <cell r="K43">
            <v>45076</v>
          </cell>
          <cell r="L43" t="str">
            <v>26230508014554000150550010000135781350157218</v>
          </cell>
          <cell r="M43" t="str">
            <v>26 -  Pernambuco</v>
          </cell>
          <cell r="N43">
            <v>3780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8014554000150</v>
          </cell>
          <cell r="G44" t="str">
            <v>MJB COMERCIO DE MAT MEDICO HOSP LTDA</v>
          </cell>
          <cell r="H44" t="str">
            <v>B</v>
          </cell>
          <cell r="I44" t="str">
            <v>S</v>
          </cell>
          <cell r="J44">
            <v>13579</v>
          </cell>
          <cell r="K44">
            <v>45076</v>
          </cell>
          <cell r="L44" t="str">
            <v>26230508014554000150550010000135791350157215</v>
          </cell>
          <cell r="M44" t="str">
            <v>26 -  Pernambuco</v>
          </cell>
          <cell r="N44">
            <v>3430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22006201000139</v>
          </cell>
          <cell r="G45" t="str">
            <v>FORTPEL COMERCIO DE DESCARTAVEIS LTDA</v>
          </cell>
          <cell r="H45" t="str">
            <v>B</v>
          </cell>
          <cell r="I45" t="str">
            <v>S</v>
          </cell>
          <cell r="J45">
            <v>181071</v>
          </cell>
          <cell r="K45">
            <v>45071</v>
          </cell>
          <cell r="L45" t="str">
            <v>26230522006201000139550000001810711101810716</v>
          </cell>
          <cell r="M45" t="str">
            <v>26 -  Pernambuco</v>
          </cell>
          <cell r="N45">
            <v>799.8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9005588000140</v>
          </cell>
          <cell r="G46" t="str">
            <v>FR COMERCIO DE PROD MED. E REPRE LTDA</v>
          </cell>
          <cell r="H46" t="str">
            <v>B</v>
          </cell>
          <cell r="I46" t="str">
            <v>S</v>
          </cell>
          <cell r="J46">
            <v>37563</v>
          </cell>
          <cell r="K46">
            <v>45077</v>
          </cell>
          <cell r="L46" t="str">
            <v>26230509005588000140550010000375631010110294</v>
          </cell>
          <cell r="M46" t="str">
            <v>26 -  Pernambuco</v>
          </cell>
          <cell r="N46">
            <v>4856.3599999999997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50595271000105</v>
          </cell>
          <cell r="G47" t="str">
            <v>BIOTRONIK COMERCIAL MEDICA LTDA</v>
          </cell>
          <cell r="H47" t="str">
            <v>B</v>
          </cell>
          <cell r="I47" t="str">
            <v>S</v>
          </cell>
          <cell r="J47">
            <v>1058944</v>
          </cell>
          <cell r="K47">
            <v>45071</v>
          </cell>
          <cell r="L47" t="str">
            <v>35230550595271000105550030010589441951173667</v>
          </cell>
          <cell r="M47" t="str">
            <v>35 -  São Paulo</v>
          </cell>
          <cell r="N47">
            <v>6353.8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50595271000105</v>
          </cell>
          <cell r="G48" t="str">
            <v>BIOTRONIK COMERCIAL MEDICA LTDA</v>
          </cell>
          <cell r="H48" t="str">
            <v>B</v>
          </cell>
          <cell r="I48" t="str">
            <v>S</v>
          </cell>
          <cell r="J48">
            <v>1058946</v>
          </cell>
          <cell r="K48">
            <v>45071</v>
          </cell>
          <cell r="L48" t="str">
            <v>35230550595271000105550030010589461927294713</v>
          </cell>
          <cell r="M48" t="str">
            <v>35 -  São Paulo</v>
          </cell>
          <cell r="N48">
            <v>6353.8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50595271000105</v>
          </cell>
          <cell r="G49" t="str">
            <v>BIOTRONIK COMERCIAL MEDICA LTDA</v>
          </cell>
          <cell r="H49" t="str">
            <v>B</v>
          </cell>
          <cell r="I49" t="str">
            <v>S</v>
          </cell>
          <cell r="J49">
            <v>1058947</v>
          </cell>
          <cell r="K49">
            <v>45071</v>
          </cell>
          <cell r="L49" t="str">
            <v>35230550595271000105550030010589471680837647</v>
          </cell>
          <cell r="M49" t="str">
            <v>35 -  São Paulo</v>
          </cell>
          <cell r="N49">
            <v>6353.8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1440590000136</v>
          </cell>
          <cell r="G50" t="str">
            <v>FRESENIUS MEDICAL CARE</v>
          </cell>
          <cell r="H50" t="str">
            <v>B</v>
          </cell>
          <cell r="I50" t="str">
            <v>S</v>
          </cell>
          <cell r="J50">
            <v>1776822</v>
          </cell>
          <cell r="K50">
            <v>45071</v>
          </cell>
          <cell r="L50" t="str">
            <v>35230501440590000136550000017768221920407117</v>
          </cell>
          <cell r="M50" t="str">
            <v>35 -  São Paulo</v>
          </cell>
          <cell r="N50">
            <v>9030.24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1513946000114</v>
          </cell>
          <cell r="G51" t="str">
            <v>BOSTON SCIENTIFIC DO BRASIL LTDA</v>
          </cell>
          <cell r="H51" t="str">
            <v>B</v>
          </cell>
          <cell r="I51" t="str">
            <v>S</v>
          </cell>
          <cell r="J51">
            <v>2807725</v>
          </cell>
          <cell r="K51">
            <v>45076</v>
          </cell>
          <cell r="L51" t="str">
            <v>35230501513946000114550030028077251028511085</v>
          </cell>
          <cell r="M51" t="str">
            <v>35 -  São Paulo</v>
          </cell>
          <cell r="N51">
            <v>1368.82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18269125000187</v>
          </cell>
          <cell r="G52" t="str">
            <v>BIOHOSP PRODUTOS HOSPITALARES SA</v>
          </cell>
          <cell r="H52" t="str">
            <v>B</v>
          </cell>
          <cell r="I52" t="str">
            <v>S</v>
          </cell>
          <cell r="J52">
            <v>593072</v>
          </cell>
          <cell r="K52">
            <v>45075</v>
          </cell>
          <cell r="L52" t="str">
            <v>31230518269125000187550010005930721822156068</v>
          </cell>
          <cell r="M52" t="str">
            <v>31 -  Minas Gerais</v>
          </cell>
          <cell r="N52">
            <v>1895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32137424000199</v>
          </cell>
          <cell r="G53" t="str">
            <v>ALKO DO BRASIL INDUSTRIAE COMERCIO LTDA</v>
          </cell>
          <cell r="H53" t="str">
            <v>B</v>
          </cell>
          <cell r="I53" t="str">
            <v>S</v>
          </cell>
          <cell r="J53">
            <v>69142</v>
          </cell>
          <cell r="K53">
            <v>45069</v>
          </cell>
          <cell r="L53" t="str">
            <v>33230532137424000199550550000691421906207587</v>
          </cell>
          <cell r="M53" t="str">
            <v>33 -  Rio de Janeiro</v>
          </cell>
          <cell r="N53">
            <v>1900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8674752000301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000.023.111</v>
          </cell>
          <cell r="K54">
            <v>45077</v>
          </cell>
          <cell r="L54" t="str">
            <v>26230508674752000301550010000231111245481112</v>
          </cell>
          <cell r="M54" t="str">
            <v>26 -  Pernambuco</v>
          </cell>
          <cell r="N54">
            <v>9653.43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18192961000100</v>
          </cell>
          <cell r="G55" t="str">
            <v>ULTRA MEDICAL COM DE MAT HOSP EIRELI</v>
          </cell>
          <cell r="H55" t="str">
            <v>B</v>
          </cell>
          <cell r="I55" t="str">
            <v>S</v>
          </cell>
          <cell r="J55">
            <v>52663</v>
          </cell>
          <cell r="K55">
            <v>45064</v>
          </cell>
          <cell r="L55" t="str">
            <v>29230518192961000100550010000526631142228197</v>
          </cell>
          <cell r="M55" t="str">
            <v>29 -  Bahia</v>
          </cell>
          <cell r="N55">
            <v>2308.8000000000002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37844417000140</v>
          </cell>
          <cell r="G56" t="str">
            <v>LOG DIST. DE PRO. HOSP. E HIG. PE. LTDA</v>
          </cell>
          <cell r="H56" t="str">
            <v>B</v>
          </cell>
          <cell r="I56" t="str">
            <v>S</v>
          </cell>
          <cell r="J56">
            <v>1659</v>
          </cell>
          <cell r="K56">
            <v>45077</v>
          </cell>
          <cell r="L56" t="str">
            <v>26230537844417000140550010000016591200065006</v>
          </cell>
          <cell r="M56" t="str">
            <v>26 -  Pernambuco</v>
          </cell>
          <cell r="N56">
            <v>1240.4100000000001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46700220000129</v>
          </cell>
          <cell r="G57" t="str">
            <v>NOVA DISTRIBUI E ATACADO DE LIM LTDA</v>
          </cell>
          <cell r="H57" t="str">
            <v>B</v>
          </cell>
          <cell r="I57" t="str">
            <v>S</v>
          </cell>
          <cell r="J57">
            <v>5752</v>
          </cell>
          <cell r="K57">
            <v>45077</v>
          </cell>
          <cell r="L57" t="str">
            <v>26230546700220000129550010000057521925915607</v>
          </cell>
          <cell r="M57" t="str">
            <v>26 -  Pernambuco</v>
          </cell>
          <cell r="N57">
            <v>1254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11563145000117</v>
          </cell>
          <cell r="G58" t="str">
            <v>COMERCIAL MOSTAERT LTDA</v>
          </cell>
          <cell r="H58" t="str">
            <v>B</v>
          </cell>
          <cell r="I58" t="str">
            <v>S</v>
          </cell>
          <cell r="J58">
            <v>117245</v>
          </cell>
          <cell r="K58">
            <v>45077</v>
          </cell>
          <cell r="L58" t="str">
            <v>26230511563145000117550010001172451618220260</v>
          </cell>
          <cell r="M58" t="str">
            <v>26 -  Pernambuco</v>
          </cell>
          <cell r="N58">
            <v>1335.04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8778201000126</v>
          </cell>
          <cell r="G59" t="str">
            <v>DROGAFONTE LTDA</v>
          </cell>
          <cell r="H59" t="str">
            <v>B</v>
          </cell>
          <cell r="I59" t="str">
            <v>S</v>
          </cell>
          <cell r="J59" t="str">
            <v>000.412.966</v>
          </cell>
          <cell r="K59">
            <v>45077</v>
          </cell>
          <cell r="L59" t="str">
            <v>26230508778201000126550010004129661158569559</v>
          </cell>
          <cell r="M59" t="str">
            <v>26 -  Pernambuco</v>
          </cell>
          <cell r="N59">
            <v>5157.8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8778201000126</v>
          </cell>
          <cell r="G60" t="str">
            <v>DROGAFONTE LTDA</v>
          </cell>
          <cell r="H60" t="str">
            <v>B</v>
          </cell>
          <cell r="I60" t="str">
            <v>S</v>
          </cell>
          <cell r="J60" t="str">
            <v>000.412.992</v>
          </cell>
          <cell r="K60">
            <v>45077</v>
          </cell>
          <cell r="L60" t="str">
            <v>26230508778201000126550010004129921597452583</v>
          </cell>
          <cell r="M60" t="str">
            <v>26 -  Pernambuco</v>
          </cell>
          <cell r="N60">
            <v>1538.16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10779833000156</v>
          </cell>
          <cell r="G61" t="str">
            <v>MEDICAL MERCANTIL DE APARELHAGEM MEDICA</v>
          </cell>
          <cell r="H61" t="str">
            <v>B</v>
          </cell>
          <cell r="I61" t="str">
            <v>S</v>
          </cell>
          <cell r="J61">
            <v>576996</v>
          </cell>
          <cell r="K61">
            <v>45076</v>
          </cell>
          <cell r="L61" t="str">
            <v>26230510779833000156550010005769961579019000</v>
          </cell>
          <cell r="M61" t="str">
            <v>26 -  Pernambuco</v>
          </cell>
          <cell r="N61">
            <v>1029</v>
          </cell>
        </row>
        <row r="62">
          <cell r="C62" t="str">
            <v>HOSPITAL MESTRE VITALINO</v>
          </cell>
          <cell r="E62" t="str">
            <v>3.12 - Material Hospitalar</v>
          </cell>
          <cell r="G62" t="str">
            <v>MEDICAL MERCANTIL DE APARELHAGEM MEDICA</v>
          </cell>
          <cell r="H62" t="str">
            <v>B</v>
          </cell>
          <cell r="I62" t="str">
            <v>S</v>
          </cell>
          <cell r="J62">
            <v>577143</v>
          </cell>
          <cell r="K62">
            <v>45078</v>
          </cell>
          <cell r="L62" t="str">
            <v>26230610779833000156550010005771431579166003</v>
          </cell>
          <cell r="M62" t="str">
            <v>26 -  Pernambuco</v>
          </cell>
          <cell r="N62">
            <v>1239.8399999999999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10779833000156</v>
          </cell>
          <cell r="G63" t="str">
            <v>MEDICAL MERCANTIL DE APARELHAGEM MEDICA</v>
          </cell>
          <cell r="H63" t="str">
            <v>B</v>
          </cell>
          <cell r="I63" t="str">
            <v>S</v>
          </cell>
          <cell r="J63">
            <v>577074</v>
          </cell>
          <cell r="K63">
            <v>45077</v>
          </cell>
          <cell r="L63" t="str">
            <v>26230510779833000156550010005770741579097009</v>
          </cell>
          <cell r="M63" t="str">
            <v>26 -  Pernambuco</v>
          </cell>
          <cell r="N63">
            <v>851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8674752000140</v>
          </cell>
          <cell r="G64" t="str">
            <v>CIRURGICA MONTEBELLO LTDA</v>
          </cell>
          <cell r="H64" t="str">
            <v>B</v>
          </cell>
          <cell r="I64" t="str">
            <v>S</v>
          </cell>
          <cell r="J64" t="str">
            <v>000.163.984</v>
          </cell>
          <cell r="K64">
            <v>45077</v>
          </cell>
          <cell r="L64" t="str">
            <v>26230508674752000140550010001639841735228123</v>
          </cell>
          <cell r="M64" t="str">
            <v>26 -  Pernambuco</v>
          </cell>
          <cell r="N64">
            <v>4779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4237235000152</v>
          </cell>
          <cell r="G66" t="str">
            <v>ENDOCENTER COMERCIAL LTDA</v>
          </cell>
          <cell r="H66" t="str">
            <v>B</v>
          </cell>
          <cell r="I66" t="str">
            <v>S</v>
          </cell>
          <cell r="J66">
            <v>107934</v>
          </cell>
          <cell r="K66">
            <v>45078</v>
          </cell>
          <cell r="L66" t="str">
            <v>26230604237235000152550010001079341109957001</v>
          </cell>
          <cell r="M66" t="str">
            <v>26 -  Pernambuco</v>
          </cell>
          <cell r="N66">
            <v>2850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13120044000105</v>
          </cell>
          <cell r="G67" t="str">
            <v>WANDERLEY E REGIS COM.PROD.</v>
          </cell>
          <cell r="H67" t="str">
            <v>B</v>
          </cell>
          <cell r="I67" t="str">
            <v>S</v>
          </cell>
          <cell r="J67" t="str">
            <v>000.009.838</v>
          </cell>
          <cell r="K67">
            <v>45076</v>
          </cell>
          <cell r="L67" t="str">
            <v>26230513120044000105550010000098381460355897</v>
          </cell>
          <cell r="M67" t="str">
            <v>26 -  Pernambuco</v>
          </cell>
          <cell r="N67">
            <v>810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5062455000155</v>
          </cell>
          <cell r="G68" t="str">
            <v>ALPHARAD COM IMP E EXP PROD HOSP LTDA</v>
          </cell>
          <cell r="H68" t="str">
            <v>B</v>
          </cell>
          <cell r="I68" t="str">
            <v>S</v>
          </cell>
          <cell r="J68">
            <v>73751</v>
          </cell>
          <cell r="K68">
            <v>45075</v>
          </cell>
          <cell r="L68" t="str">
            <v>35230505062455000155550010000737511132592136</v>
          </cell>
          <cell r="M68" t="str">
            <v>35 -  São Paulo</v>
          </cell>
          <cell r="N68">
            <v>850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21596736000144</v>
          </cell>
          <cell r="G74" t="str">
            <v>ULTRAMEGA DIST LTDA</v>
          </cell>
          <cell r="H74" t="str">
            <v>B</v>
          </cell>
          <cell r="I74" t="str">
            <v>S</v>
          </cell>
          <cell r="J74">
            <v>185289</v>
          </cell>
          <cell r="K74">
            <v>45078</v>
          </cell>
          <cell r="L74" t="str">
            <v>26230621596736000144550010001852891001930116</v>
          </cell>
          <cell r="M74" t="str">
            <v>26 -  Pernambuco</v>
          </cell>
          <cell r="N74">
            <v>512.24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12420164001048</v>
          </cell>
          <cell r="G75" t="str">
            <v>CM HOSPITALAR S A</v>
          </cell>
          <cell r="H75" t="str">
            <v>B</v>
          </cell>
          <cell r="I75" t="str">
            <v>S</v>
          </cell>
          <cell r="J75">
            <v>176333</v>
          </cell>
          <cell r="K75">
            <v>45077</v>
          </cell>
          <cell r="L75" t="str">
            <v>26230512420164001048550010001763331798389780</v>
          </cell>
          <cell r="M75" t="str">
            <v>26 -  Pernambuco</v>
          </cell>
          <cell r="N75">
            <v>22820.2</v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12420164001048</v>
          </cell>
          <cell r="G77" t="str">
            <v>CM HOSPITALAR S A</v>
          </cell>
          <cell r="H77" t="str">
            <v>B</v>
          </cell>
          <cell r="I77" t="str">
            <v>S</v>
          </cell>
          <cell r="J77">
            <v>176208</v>
          </cell>
          <cell r="K77">
            <v>45077</v>
          </cell>
          <cell r="L77" t="str">
            <v>26230512420164001048550010001762081588126062</v>
          </cell>
          <cell r="M77" t="str">
            <v>26 -  Pernambuco</v>
          </cell>
          <cell r="N77">
            <v>5500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2684571000118</v>
          </cell>
          <cell r="G78" t="str">
            <v>DINAMICA HOSPITALAR LTDA</v>
          </cell>
          <cell r="H78" t="str">
            <v>B</v>
          </cell>
          <cell r="I78" t="str">
            <v>S</v>
          </cell>
          <cell r="J78">
            <v>4735</v>
          </cell>
          <cell r="K78">
            <v>45077</v>
          </cell>
          <cell r="L78" t="str">
            <v>26230502684571000118551030000047351215741459</v>
          </cell>
          <cell r="M78" t="str">
            <v>26 -  Pernambuco</v>
          </cell>
          <cell r="N78">
            <v>1211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24505009000112</v>
          </cell>
          <cell r="G79" t="str">
            <v>BRAZTECH MANUTENCAO E REPARACAO</v>
          </cell>
          <cell r="H79" t="str">
            <v>B</v>
          </cell>
          <cell r="I79" t="str">
            <v>S</v>
          </cell>
          <cell r="J79" t="str">
            <v>000.003.782</v>
          </cell>
          <cell r="K79">
            <v>45077</v>
          </cell>
          <cell r="L79" t="str">
            <v>26230524505009000112550010000037821971902181</v>
          </cell>
          <cell r="M79" t="str">
            <v>26 -  Pernambuco</v>
          </cell>
          <cell r="N79">
            <v>944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28461889000123</v>
          </cell>
          <cell r="G80" t="str">
            <v>JPM PRODUTOS HOSPITALARES LTDA</v>
          </cell>
          <cell r="H80" t="str">
            <v>B</v>
          </cell>
          <cell r="I80" t="str">
            <v>S</v>
          </cell>
          <cell r="J80" t="str">
            <v>000.006.492</v>
          </cell>
          <cell r="K80">
            <v>45077</v>
          </cell>
          <cell r="L80" t="str">
            <v>26230528461889000123550010000064921380581002</v>
          </cell>
          <cell r="M80" t="str">
            <v>26 -  Pernambuco</v>
          </cell>
          <cell r="N80">
            <v>534.79999999999995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8958628000297</v>
          </cell>
          <cell r="G81" t="str">
            <v>ONCOEXO DISTRIBUIDORA DE MED LTDA</v>
          </cell>
          <cell r="H81" t="str">
            <v>B</v>
          </cell>
          <cell r="I81" t="str">
            <v>S</v>
          </cell>
          <cell r="J81">
            <v>22544</v>
          </cell>
          <cell r="K81">
            <v>45077</v>
          </cell>
          <cell r="L81" t="str">
            <v>25230508958628000297550010000225441123211169</v>
          </cell>
          <cell r="M81" t="str">
            <v>25 -  Paraíba</v>
          </cell>
          <cell r="N81">
            <v>1350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4614288000145</v>
          </cell>
          <cell r="G82" t="str">
            <v>DISK LIFE COM. DE PROD. CIRURGICOS LTDA</v>
          </cell>
          <cell r="H82" t="str">
            <v>B</v>
          </cell>
          <cell r="I82" t="str">
            <v>S</v>
          </cell>
          <cell r="J82">
            <v>6759</v>
          </cell>
          <cell r="K82">
            <v>45078</v>
          </cell>
          <cell r="L82" t="str">
            <v>26230604614288000145550010000067591860644467</v>
          </cell>
          <cell r="M82" t="str">
            <v>26 -  Pernambuco</v>
          </cell>
          <cell r="N82">
            <v>3640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4614288000145</v>
          </cell>
          <cell r="G83" t="str">
            <v>DISK LIFE COM. DE PROD. CIRURGICOS LTDA</v>
          </cell>
          <cell r="H83" t="str">
            <v>B</v>
          </cell>
          <cell r="I83" t="str">
            <v>S</v>
          </cell>
          <cell r="J83">
            <v>6763</v>
          </cell>
          <cell r="K83">
            <v>45078</v>
          </cell>
          <cell r="L83" t="str">
            <v>26230604614288000145550010000067631351506034</v>
          </cell>
          <cell r="M83" t="str">
            <v>26 -  Pernambuco</v>
          </cell>
          <cell r="N83">
            <v>15289.6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4614288000145</v>
          </cell>
          <cell r="G84" t="str">
            <v>DISK LIFE COM. DE PROD. CIRURGICOS LTDA</v>
          </cell>
          <cell r="H84" t="str">
            <v>B</v>
          </cell>
          <cell r="I84" t="str">
            <v>S</v>
          </cell>
          <cell r="J84">
            <v>6754</v>
          </cell>
          <cell r="K84">
            <v>45078</v>
          </cell>
          <cell r="L84" t="str">
            <v>26230604614288000145550010000067541631243530</v>
          </cell>
          <cell r="M84" t="str">
            <v>26 -  Pernambuco</v>
          </cell>
          <cell r="N84">
            <v>10453.4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15218561000139</v>
          </cell>
          <cell r="G85" t="str">
            <v>NNMED  DISTRIBUICAO IMPORTACAO</v>
          </cell>
          <cell r="H85" t="str">
            <v>B</v>
          </cell>
          <cell r="I85" t="str">
            <v>S</v>
          </cell>
          <cell r="J85" t="str">
            <v>000.099.473</v>
          </cell>
          <cell r="K85">
            <v>45078</v>
          </cell>
          <cell r="L85" t="str">
            <v>25230615218561000139550010000994731581287032</v>
          </cell>
          <cell r="M85" t="str">
            <v>25 -  Paraíba</v>
          </cell>
          <cell r="N85">
            <v>3040.68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8674752000301</v>
          </cell>
          <cell r="G86" t="str">
            <v>CIRURGICA MONTEBELLO LTDA</v>
          </cell>
          <cell r="H86" t="str">
            <v>B</v>
          </cell>
          <cell r="I86" t="str">
            <v>S</v>
          </cell>
          <cell r="J86" t="str">
            <v>000.023.146</v>
          </cell>
          <cell r="K86">
            <v>45078</v>
          </cell>
          <cell r="L86" t="str">
            <v>26230608674752000301550010000231461569532340</v>
          </cell>
          <cell r="M86" t="str">
            <v>26 -  Pernambuco</v>
          </cell>
          <cell r="N86">
            <v>834.84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1206820001179</v>
          </cell>
          <cell r="G87" t="str">
            <v>PANPHARMA DISTRIB. DE MEDICAM. LTDA</v>
          </cell>
          <cell r="H87" t="str">
            <v>B</v>
          </cell>
          <cell r="I87" t="str">
            <v>S</v>
          </cell>
          <cell r="J87">
            <v>2221960</v>
          </cell>
          <cell r="K87">
            <v>45078</v>
          </cell>
          <cell r="L87" t="str">
            <v>26230601206820001179550040022219601762040694</v>
          </cell>
          <cell r="M87" t="str">
            <v>26 -  Pernambuco</v>
          </cell>
          <cell r="N87">
            <v>149.75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11206099000441</v>
          </cell>
          <cell r="G88" t="str">
            <v>SUPERMED COM E IMP DE PROD MEDICOS LTDA</v>
          </cell>
          <cell r="H88" t="str">
            <v>B</v>
          </cell>
          <cell r="I88" t="str">
            <v>S</v>
          </cell>
          <cell r="J88">
            <v>510161</v>
          </cell>
          <cell r="K88">
            <v>45069</v>
          </cell>
          <cell r="L88" t="str">
            <v>35230511206099000441550010005101611001257334</v>
          </cell>
          <cell r="M88" t="str">
            <v>35 -  São Paulo</v>
          </cell>
          <cell r="N88">
            <v>963.44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58426628000990</v>
          </cell>
          <cell r="G91" t="str">
            <v>SAMTRONIC INDUSTRIA E COMERCIO LTDA</v>
          </cell>
          <cell r="H91" t="str">
            <v>B</v>
          </cell>
          <cell r="I91" t="str">
            <v>S</v>
          </cell>
          <cell r="J91">
            <v>1824</v>
          </cell>
          <cell r="K91">
            <v>45077</v>
          </cell>
          <cell r="L91" t="str">
            <v>26230558426628000990550010000018241656013950</v>
          </cell>
          <cell r="M91" t="str">
            <v>26 -  Pernambuco</v>
          </cell>
          <cell r="N91">
            <v>9100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46208885000110</v>
          </cell>
          <cell r="G92" t="str">
            <v>MD DISTRIBUIDORA DE MEDICAMENTOS LTDA</v>
          </cell>
          <cell r="H92" t="str">
            <v>B</v>
          </cell>
          <cell r="I92" t="str">
            <v>S</v>
          </cell>
          <cell r="J92" t="str">
            <v>000.000.102</v>
          </cell>
          <cell r="K92">
            <v>45077</v>
          </cell>
          <cell r="L92" t="str">
            <v>26230546208885000110550010000001021919587900</v>
          </cell>
          <cell r="M92" t="str">
            <v>26 -  Pernambuco</v>
          </cell>
          <cell r="N92">
            <v>2246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37844417000140</v>
          </cell>
          <cell r="G93" t="str">
            <v>LOG DIST. DE PRO. HOSP. E HIG. PE. LTDA</v>
          </cell>
          <cell r="H93" t="str">
            <v>B</v>
          </cell>
          <cell r="I93" t="str">
            <v>S</v>
          </cell>
          <cell r="J93">
            <v>1671</v>
          </cell>
          <cell r="K93">
            <v>45078</v>
          </cell>
          <cell r="L93" t="str">
            <v>26230637844417000140550010000016711952988785</v>
          </cell>
          <cell r="M93" t="str">
            <v>26 -  Pernambuco</v>
          </cell>
          <cell r="N93">
            <v>4905.3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40819119000105</v>
          </cell>
          <cell r="G94" t="str">
            <v>XP MEDICAL COM. DE PROD. MED HOS. LTDA</v>
          </cell>
          <cell r="H94" t="str">
            <v>B</v>
          </cell>
          <cell r="I94" t="str">
            <v>S</v>
          </cell>
          <cell r="J94">
            <v>50</v>
          </cell>
          <cell r="K94">
            <v>45078</v>
          </cell>
          <cell r="L94" t="str">
            <v>26230640819119000105550010000000501785997468</v>
          </cell>
          <cell r="M94" t="str">
            <v>26 -  Pernambuco</v>
          </cell>
          <cell r="N94">
            <v>1200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37844479000233</v>
          </cell>
          <cell r="G95" t="str">
            <v>BIOLINE FIOS CIRURGICOS LTDA</v>
          </cell>
          <cell r="H95" t="str">
            <v>B</v>
          </cell>
          <cell r="I95" t="str">
            <v>S</v>
          </cell>
          <cell r="J95">
            <v>69543</v>
          </cell>
          <cell r="K95">
            <v>45075</v>
          </cell>
          <cell r="L95" t="str">
            <v>52230537844479000233550010000695431955264420</v>
          </cell>
          <cell r="M95" t="str">
            <v>52 -  Goiás</v>
          </cell>
          <cell r="N95">
            <v>24887.4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40788766000105</v>
          </cell>
          <cell r="G96" t="str">
            <v>CIRURGICA BRASIL DISTR DE MED LTDA</v>
          </cell>
          <cell r="H96" t="str">
            <v>B</v>
          </cell>
          <cell r="I96" t="str">
            <v>S</v>
          </cell>
          <cell r="J96">
            <v>8049</v>
          </cell>
          <cell r="K96">
            <v>45077</v>
          </cell>
          <cell r="L96" t="str">
            <v>26230540788766000105550010000080491179107104</v>
          </cell>
          <cell r="M96" t="str">
            <v>26 -  Pernambuco</v>
          </cell>
          <cell r="N96">
            <v>8422.16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23993232000193</v>
          </cell>
          <cell r="G97" t="str">
            <v>MEDIAL SAUDE DISTRIBUIDORA</v>
          </cell>
          <cell r="H97" t="str">
            <v>B</v>
          </cell>
          <cell r="I97" t="str">
            <v>S</v>
          </cell>
          <cell r="J97">
            <v>3226</v>
          </cell>
          <cell r="K97">
            <v>45077</v>
          </cell>
          <cell r="L97" t="str">
            <v>26230523993232000193550010000032261524900002</v>
          </cell>
          <cell r="M97" t="str">
            <v>26 -  Pernambuco</v>
          </cell>
          <cell r="N97">
            <v>963.3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24436602000154</v>
          </cell>
          <cell r="G98" t="str">
            <v>ART CIRURGICA LTDA</v>
          </cell>
          <cell r="H98" t="str">
            <v>B</v>
          </cell>
          <cell r="I98" t="str">
            <v>S</v>
          </cell>
          <cell r="J98">
            <v>117634</v>
          </cell>
          <cell r="K98">
            <v>45079</v>
          </cell>
          <cell r="L98" t="str">
            <v>26230624436602000154550010001176341119657003</v>
          </cell>
          <cell r="M98" t="str">
            <v>26 -  Pernambuco</v>
          </cell>
          <cell r="N98">
            <v>1336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10779833000156</v>
          </cell>
          <cell r="G99" t="str">
            <v>MEDICAL MERCANTIL DE APARELHAGEM MEDICA</v>
          </cell>
          <cell r="H99" t="str">
            <v>B</v>
          </cell>
          <cell r="I99" t="str">
            <v>S</v>
          </cell>
          <cell r="J99">
            <v>577189</v>
          </cell>
          <cell r="K99">
            <v>45078</v>
          </cell>
          <cell r="L99" t="str">
            <v>26230610779833000156550010005771891579212004</v>
          </cell>
          <cell r="M99" t="str">
            <v>26 -  Pernambuco</v>
          </cell>
          <cell r="N99">
            <v>1400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7160019000144</v>
          </cell>
          <cell r="G100" t="str">
            <v>VITALE COMERCIO LTDA</v>
          </cell>
          <cell r="H100" t="str">
            <v>B</v>
          </cell>
          <cell r="I100" t="str">
            <v>S</v>
          </cell>
          <cell r="J100">
            <v>116960</v>
          </cell>
          <cell r="K100">
            <v>45079</v>
          </cell>
          <cell r="L100" t="str">
            <v>26230607160019000144550010001169601022866904</v>
          </cell>
          <cell r="M100" t="str">
            <v>26 -  Pernambuco</v>
          </cell>
          <cell r="N100">
            <v>2538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13120044000105</v>
          </cell>
          <cell r="G101" t="str">
            <v>WANDERLEY E REGIS COM.PROD.</v>
          </cell>
          <cell r="H101" t="str">
            <v>B</v>
          </cell>
          <cell r="I101" t="str">
            <v>S</v>
          </cell>
          <cell r="J101" t="str">
            <v>000.009.845</v>
          </cell>
          <cell r="K101">
            <v>45078</v>
          </cell>
          <cell r="L101" t="str">
            <v>26230613120044000105550010000098451858464116</v>
          </cell>
          <cell r="M101" t="str">
            <v>26 -  Pernambuco</v>
          </cell>
          <cell r="N101">
            <v>1653.5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1513946000114</v>
          </cell>
          <cell r="G102" t="str">
            <v>BOSTON SCIENTIFIC DO BRASIL LTDA</v>
          </cell>
          <cell r="H102" t="str">
            <v>B</v>
          </cell>
          <cell r="I102" t="str">
            <v>S</v>
          </cell>
          <cell r="J102">
            <v>2808648</v>
          </cell>
          <cell r="K102">
            <v>45077</v>
          </cell>
          <cell r="L102" t="str">
            <v>35230501513946000114550030028086481028526736</v>
          </cell>
          <cell r="M102" t="str">
            <v>35 -  São Paulo</v>
          </cell>
          <cell r="N102">
            <v>3010.8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14722938000120</v>
          </cell>
          <cell r="G103" t="str">
            <v>PROCIFAR DISTRIB DE MATERIAL HOSP SA</v>
          </cell>
          <cell r="H103" t="str">
            <v>B</v>
          </cell>
          <cell r="I103" t="str">
            <v>S</v>
          </cell>
          <cell r="J103">
            <v>2902477</v>
          </cell>
          <cell r="K103">
            <v>45076</v>
          </cell>
          <cell r="L103" t="str">
            <v>29230514722938000120550010029024771735562227</v>
          </cell>
          <cell r="M103" t="str">
            <v>29 -  Bahia</v>
          </cell>
          <cell r="N103">
            <v>536.63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41601210000112</v>
          </cell>
          <cell r="G104" t="str">
            <v>CLS HOSPITALAR LTDA</v>
          </cell>
          <cell r="H104" t="str">
            <v>B</v>
          </cell>
          <cell r="I104" t="str">
            <v>S</v>
          </cell>
          <cell r="J104">
            <v>597</v>
          </cell>
          <cell r="K104">
            <v>45079</v>
          </cell>
          <cell r="L104" t="str">
            <v>26230641601210000112550010000005971046403270</v>
          </cell>
          <cell r="M104" t="str">
            <v>26 -  Pernambuco</v>
          </cell>
          <cell r="N104">
            <v>552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6135469000114</v>
          </cell>
          <cell r="G105" t="str">
            <v>DATRIX INDUST E COME DE PROD HOSP LTDA</v>
          </cell>
          <cell r="H105" t="str">
            <v>B</v>
          </cell>
          <cell r="I105" t="str">
            <v>S</v>
          </cell>
          <cell r="J105" t="str">
            <v>000.010.318</v>
          </cell>
          <cell r="K105">
            <v>45077</v>
          </cell>
          <cell r="L105" t="str">
            <v>35230506135469000114550010000103181502030221</v>
          </cell>
          <cell r="M105" t="str">
            <v>35 -  São Paulo</v>
          </cell>
          <cell r="N105">
            <v>396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8778201000126</v>
          </cell>
          <cell r="G106" t="str">
            <v>DROGAFONTE LTDA</v>
          </cell>
          <cell r="H106" t="str">
            <v>B</v>
          </cell>
          <cell r="I106" t="str">
            <v>S</v>
          </cell>
          <cell r="J106" t="str">
            <v>000.413.107</v>
          </cell>
          <cell r="K106">
            <v>45078</v>
          </cell>
          <cell r="L106" t="str">
            <v>26230608778201000126550010004131071705668999</v>
          </cell>
          <cell r="M106" t="str">
            <v>26 -  Pernambuco</v>
          </cell>
          <cell r="N106">
            <v>1505.1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10779833000156</v>
          </cell>
          <cell r="G107" t="str">
            <v>MEDICAL MERCANTIL DE APARELHAGEM MEDICA</v>
          </cell>
          <cell r="H107" t="str">
            <v>B</v>
          </cell>
          <cell r="I107" t="str">
            <v>S</v>
          </cell>
          <cell r="J107">
            <v>577394</v>
          </cell>
          <cell r="K107">
            <v>45082</v>
          </cell>
          <cell r="L107" t="str">
            <v>26230610779833000156550010005773941579417006</v>
          </cell>
          <cell r="M107" t="str">
            <v>26 -  Pernambuco</v>
          </cell>
          <cell r="N107">
            <v>8600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4237235000152</v>
          </cell>
          <cell r="G108" t="str">
            <v>ENDOCENTER COMERCIAL LTDA</v>
          </cell>
          <cell r="H108" t="str">
            <v>B</v>
          </cell>
          <cell r="I108" t="str">
            <v>S</v>
          </cell>
          <cell r="J108">
            <v>107974</v>
          </cell>
          <cell r="K108">
            <v>45082</v>
          </cell>
          <cell r="L108" t="str">
            <v>26230604237235000152550010001079747109997008</v>
          </cell>
          <cell r="M108" t="str">
            <v>26 -  Pernambuco</v>
          </cell>
          <cell r="N108">
            <v>1400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4237235000152</v>
          </cell>
          <cell r="G109" t="str">
            <v>ENDOCENTER COMERCIAL LTDA</v>
          </cell>
          <cell r="H109" t="str">
            <v>B</v>
          </cell>
          <cell r="I109" t="str">
            <v>S</v>
          </cell>
          <cell r="J109">
            <v>107975</v>
          </cell>
          <cell r="K109">
            <v>45082</v>
          </cell>
          <cell r="L109" t="str">
            <v>26230604237235000152550010001079757109998001</v>
          </cell>
          <cell r="M109" t="str">
            <v>26 -  Pernambuco</v>
          </cell>
          <cell r="N109">
            <v>3348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8014554000150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>
            <v>13586</v>
          </cell>
          <cell r="K110">
            <v>45079</v>
          </cell>
          <cell r="L110" t="str">
            <v>26230608014554000150550010000135861350168258</v>
          </cell>
          <cell r="M110" t="str">
            <v>26 -  Pernambuco</v>
          </cell>
          <cell r="N110">
            <v>3780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8014554000150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>
            <v>13584</v>
          </cell>
          <cell r="K111">
            <v>45079</v>
          </cell>
          <cell r="L111" t="str">
            <v>26230608014554000150550010000135841350168253</v>
          </cell>
          <cell r="M111" t="str">
            <v>26 -  Pernambuco</v>
          </cell>
          <cell r="N111">
            <v>3780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8014554000150</v>
          </cell>
          <cell r="G112" t="str">
            <v>MJB COMERCIO DE MAT MEDICO HOSP LTDA</v>
          </cell>
          <cell r="H112" t="str">
            <v>B</v>
          </cell>
          <cell r="I112" t="str">
            <v>S</v>
          </cell>
          <cell r="J112">
            <v>13583</v>
          </cell>
          <cell r="K112">
            <v>45079</v>
          </cell>
          <cell r="L112" t="str">
            <v>26230608014554000150550010000135831350168256</v>
          </cell>
          <cell r="M112" t="str">
            <v>26 -  Pernambuco</v>
          </cell>
          <cell r="N112">
            <v>3780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8014554000150</v>
          </cell>
          <cell r="G113" t="str">
            <v>MJB COMERCIO DE MAT MEDICO HOSP LTDA</v>
          </cell>
          <cell r="H113" t="str">
            <v>B</v>
          </cell>
          <cell r="I113" t="str">
            <v>S</v>
          </cell>
          <cell r="J113">
            <v>13585</v>
          </cell>
          <cell r="K113">
            <v>45079</v>
          </cell>
          <cell r="L113" t="str">
            <v>26230608014554000150550010000135851350168250</v>
          </cell>
          <cell r="M113" t="str">
            <v>26 -  Pernambuco</v>
          </cell>
          <cell r="N113">
            <v>2580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5932624000160</v>
          </cell>
          <cell r="G114" t="str">
            <v>MEGAMED COMERCIO LTDA</v>
          </cell>
          <cell r="H114" t="str">
            <v>B</v>
          </cell>
          <cell r="I114" t="str">
            <v>S</v>
          </cell>
          <cell r="J114" t="str">
            <v>000.020.607</v>
          </cell>
          <cell r="K114">
            <v>45078</v>
          </cell>
          <cell r="L114" t="str">
            <v>26230605932624000160550010000206071892501615</v>
          </cell>
          <cell r="M114" t="str">
            <v>26 -  Pernambuco</v>
          </cell>
          <cell r="N114">
            <v>724.2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5932624000160</v>
          </cell>
          <cell r="G115" t="str">
            <v>MEGAMED COMERCIO LTDA</v>
          </cell>
          <cell r="H115" t="str">
            <v>B</v>
          </cell>
          <cell r="I115" t="str">
            <v>S</v>
          </cell>
          <cell r="J115" t="str">
            <v>000.020.605</v>
          </cell>
          <cell r="K115">
            <v>45078</v>
          </cell>
          <cell r="L115" t="str">
            <v>26230605932624000160550010000206051434212086</v>
          </cell>
          <cell r="M115" t="str">
            <v>26 -  Pernambuco</v>
          </cell>
          <cell r="N115">
            <v>1380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66437831000133</v>
          </cell>
          <cell r="G116" t="str">
            <v>HTS MEDIKA EUROMED COM E IMPORT LTDA</v>
          </cell>
          <cell r="H116" t="str">
            <v>B</v>
          </cell>
          <cell r="I116" t="str">
            <v>S</v>
          </cell>
          <cell r="J116">
            <v>167216</v>
          </cell>
          <cell r="K116">
            <v>45079</v>
          </cell>
          <cell r="L116" t="str">
            <v>31230666437831000133550010001672161922128849</v>
          </cell>
          <cell r="M116" t="str">
            <v>31 -  Minas Gerais</v>
          </cell>
          <cell r="N116">
            <v>7350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12420164001048</v>
          </cell>
          <cell r="G117" t="str">
            <v>CM HOSPITALAR S A</v>
          </cell>
          <cell r="H117" t="str">
            <v>B</v>
          </cell>
          <cell r="I117" t="str">
            <v>S</v>
          </cell>
          <cell r="J117">
            <v>176384</v>
          </cell>
          <cell r="K117">
            <v>45078</v>
          </cell>
          <cell r="L117" t="str">
            <v>26230612420164001048550010001763841688572952</v>
          </cell>
          <cell r="M117" t="str">
            <v>26 -  Pernambuco</v>
          </cell>
          <cell r="N117">
            <v>336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50595271000105</v>
          </cell>
          <cell r="G118" t="str">
            <v>BIOTRONIK COMERCIAL MEDICA LTDA</v>
          </cell>
          <cell r="H118" t="str">
            <v>B</v>
          </cell>
          <cell r="I118" t="str">
            <v>S</v>
          </cell>
          <cell r="J118">
            <v>1059701</v>
          </cell>
          <cell r="K118">
            <v>45082</v>
          </cell>
          <cell r="L118" t="str">
            <v>35230650595271000105550030010597011095356019</v>
          </cell>
          <cell r="M118" t="str">
            <v>35 -  São Paulo</v>
          </cell>
          <cell r="N118">
            <v>6353.8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50595271000105</v>
          </cell>
          <cell r="G119" t="str">
            <v>BIOTRONIK COMERCIAL MEDICA LTDA</v>
          </cell>
          <cell r="H119" t="str">
            <v>B</v>
          </cell>
          <cell r="I119" t="str">
            <v>S</v>
          </cell>
          <cell r="J119">
            <v>1059698</v>
          </cell>
          <cell r="K119">
            <v>45082</v>
          </cell>
          <cell r="L119" t="str">
            <v>35230650595271000105550030010596981991376847</v>
          </cell>
          <cell r="M119" t="str">
            <v>35 -  São Paulo</v>
          </cell>
          <cell r="N119">
            <v>6353.8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50595271000105</v>
          </cell>
          <cell r="G120" t="str">
            <v>BIOTRONIK COMERCIAL MEDICA LTDA</v>
          </cell>
          <cell r="H120" t="str">
            <v>B</v>
          </cell>
          <cell r="I120" t="str">
            <v>S</v>
          </cell>
          <cell r="J120">
            <v>1059700</v>
          </cell>
          <cell r="K120">
            <v>45082</v>
          </cell>
          <cell r="L120" t="str">
            <v>35230650595271000105550030010597001278261168</v>
          </cell>
          <cell r="M120" t="str">
            <v>35 -  São Paulo</v>
          </cell>
          <cell r="N120">
            <v>6353.8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1440590000136</v>
          </cell>
          <cell r="G121" t="str">
            <v>FRESENIUS MEDICAL CARE</v>
          </cell>
          <cell r="H121" t="str">
            <v>B</v>
          </cell>
          <cell r="I121" t="str">
            <v>S</v>
          </cell>
          <cell r="J121">
            <v>1777666</v>
          </cell>
          <cell r="K121">
            <v>45073</v>
          </cell>
          <cell r="L121" t="str">
            <v>35230501440590000136550000017776661735679929</v>
          </cell>
          <cell r="M121" t="str">
            <v>35 -  São Paulo</v>
          </cell>
          <cell r="N121">
            <v>18095.759999999998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1437707000122</v>
          </cell>
          <cell r="G122" t="str">
            <v>SCITECH MEDICAL</v>
          </cell>
          <cell r="H122" t="str">
            <v>B</v>
          </cell>
          <cell r="I122" t="str">
            <v>S</v>
          </cell>
          <cell r="J122">
            <v>356014</v>
          </cell>
          <cell r="K122">
            <v>45082</v>
          </cell>
          <cell r="L122" t="str">
            <v>52230601437707000122550550003560141323572034</v>
          </cell>
          <cell r="M122" t="str">
            <v>52 -  Goiás</v>
          </cell>
          <cell r="N122">
            <v>1050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13291742000165</v>
          </cell>
          <cell r="G123" t="str">
            <v>PHOENIX MED PRODUTOS MEDICO</v>
          </cell>
          <cell r="H123" t="str">
            <v>B</v>
          </cell>
          <cell r="I123" t="str">
            <v>S</v>
          </cell>
          <cell r="J123" t="str">
            <v>000.024.411</v>
          </cell>
          <cell r="K123">
            <v>45082</v>
          </cell>
          <cell r="L123" t="str">
            <v>26230613291742000165550010000244111661287727</v>
          </cell>
          <cell r="M123" t="str">
            <v>26 -  Pernambuco</v>
          </cell>
          <cell r="N123">
            <v>890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4614288000145</v>
          </cell>
          <cell r="G124" t="str">
            <v>DISK LIFE COM. DE PROD. CIRURGICOS LTDA</v>
          </cell>
          <cell r="H124" t="str">
            <v>B</v>
          </cell>
          <cell r="I124" t="str">
            <v>S</v>
          </cell>
          <cell r="J124">
            <v>6773</v>
          </cell>
          <cell r="K124">
            <v>45082</v>
          </cell>
          <cell r="L124" t="str">
            <v>26230604614288000145550010000067731764813309</v>
          </cell>
          <cell r="M124" t="str">
            <v>26 -  Pernambuco</v>
          </cell>
          <cell r="N124">
            <v>6450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4614288000145</v>
          </cell>
          <cell r="G125" t="str">
            <v>DISK LIFE COM. DE PROD. CIRURGICOS LTDA</v>
          </cell>
          <cell r="H125" t="str">
            <v>B</v>
          </cell>
          <cell r="I125" t="str">
            <v>S</v>
          </cell>
          <cell r="J125">
            <v>6774</v>
          </cell>
          <cell r="K125">
            <v>45082</v>
          </cell>
          <cell r="L125" t="str">
            <v>26230604614288000145550010000067741283629516</v>
          </cell>
          <cell r="M125" t="str">
            <v>26 -  Pernambuco</v>
          </cell>
          <cell r="N125">
            <v>19817.8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18269125000187</v>
          </cell>
          <cell r="G126" t="str">
            <v>BIOHOSP PRODUTOS HOSPITALARES SA</v>
          </cell>
          <cell r="H126" t="str">
            <v>B</v>
          </cell>
          <cell r="I126" t="str">
            <v>S</v>
          </cell>
          <cell r="J126">
            <v>594269</v>
          </cell>
          <cell r="K126">
            <v>45077</v>
          </cell>
          <cell r="L126" t="str">
            <v>31230518269125000187550010005942691142595080</v>
          </cell>
          <cell r="M126" t="str">
            <v>31 -  Minas Gerais</v>
          </cell>
          <cell r="N126">
            <v>10710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12420164001048</v>
          </cell>
          <cell r="G127" t="str">
            <v>CM HOSPITALAR LTDA</v>
          </cell>
          <cell r="H127" t="str">
            <v>B</v>
          </cell>
          <cell r="I127" t="str">
            <v>S</v>
          </cell>
          <cell r="J127">
            <v>1166399</v>
          </cell>
          <cell r="K127">
            <v>45077</v>
          </cell>
          <cell r="L127" t="str">
            <v>35230512420164000157550010011663991955785026</v>
          </cell>
          <cell r="M127" t="str">
            <v>35 -  São Paulo</v>
          </cell>
          <cell r="N127">
            <v>4290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874929000140</v>
          </cell>
          <cell r="G128" t="str">
            <v>MEDCENTER COMERCIAL LTDA  MG</v>
          </cell>
          <cell r="H128" t="str">
            <v>B</v>
          </cell>
          <cell r="I128" t="str">
            <v>S</v>
          </cell>
          <cell r="J128">
            <v>473147</v>
          </cell>
          <cell r="K128">
            <v>45078</v>
          </cell>
          <cell r="L128" t="str">
            <v>31230600874929000140550010004731471177420232</v>
          </cell>
          <cell r="M128" t="str">
            <v>31 -  Minas Gerais</v>
          </cell>
          <cell r="N128">
            <v>8971.2099999999991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8674752000301</v>
          </cell>
          <cell r="G129" t="str">
            <v>CIRURGICA MONTEBELLO LTDA</v>
          </cell>
          <cell r="H129" t="str">
            <v>B</v>
          </cell>
          <cell r="I129" t="str">
            <v>S</v>
          </cell>
          <cell r="J129" t="str">
            <v>000.023.205</v>
          </cell>
          <cell r="K129">
            <v>45082</v>
          </cell>
          <cell r="L129" t="str">
            <v>26230608674752000301550010000232051814347590</v>
          </cell>
          <cell r="M129" t="str">
            <v>26 -  Pernambuco</v>
          </cell>
          <cell r="N129">
            <v>1980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37238930000198</v>
          </cell>
          <cell r="G130" t="str">
            <v>TIAGO GALINDO DE BARROS 06409257406</v>
          </cell>
          <cell r="H130" t="str">
            <v>B</v>
          </cell>
          <cell r="I130" t="str">
            <v>S</v>
          </cell>
          <cell r="J130" t="str">
            <v>000.000.427</v>
          </cell>
          <cell r="K130">
            <v>45078</v>
          </cell>
          <cell r="L130" t="str">
            <v>26230637238930000198550010000004271000095188</v>
          </cell>
          <cell r="M130" t="str">
            <v>26 -  Pernambuco</v>
          </cell>
          <cell r="N130">
            <v>5299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14722938000120</v>
          </cell>
          <cell r="G131" t="str">
            <v>PROCIFAR DISTRIB DE MATERIAL HOSP SA</v>
          </cell>
          <cell r="H131" t="str">
            <v>B</v>
          </cell>
          <cell r="I131" t="str">
            <v>S</v>
          </cell>
          <cell r="J131">
            <v>2902546</v>
          </cell>
          <cell r="K131">
            <v>45077</v>
          </cell>
          <cell r="L131" t="str">
            <v>29230514722938000120550010029025461419473316</v>
          </cell>
          <cell r="M131" t="str">
            <v>29 -  Bahia</v>
          </cell>
          <cell r="N131">
            <v>2118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14722938000120</v>
          </cell>
          <cell r="G132" t="str">
            <v>PROCIFAR DISTRIB DE MATERIAL HOSP SA</v>
          </cell>
          <cell r="H132" t="str">
            <v>B</v>
          </cell>
          <cell r="I132" t="str">
            <v>S</v>
          </cell>
          <cell r="J132">
            <v>2902573</v>
          </cell>
          <cell r="K132">
            <v>45078</v>
          </cell>
          <cell r="L132" t="str">
            <v>29230614722938000120550010029025731826318299</v>
          </cell>
          <cell r="M132" t="str">
            <v>29 -  Bahia</v>
          </cell>
          <cell r="N132">
            <v>24600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11234649000193</v>
          </cell>
          <cell r="G133" t="str">
            <v>BIOANGIO COMERCIO DE PROD MEDICOS LTDA</v>
          </cell>
          <cell r="H133" t="str">
            <v>B</v>
          </cell>
          <cell r="I133" t="str">
            <v>S</v>
          </cell>
          <cell r="J133" t="str">
            <v>000.009.529</v>
          </cell>
          <cell r="K133">
            <v>45079</v>
          </cell>
          <cell r="L133" t="str">
            <v>26230611234649000193550010000095291000009998</v>
          </cell>
          <cell r="M133" t="str">
            <v>26 -  Pernambuco</v>
          </cell>
          <cell r="N133">
            <v>613.89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11234649000193</v>
          </cell>
          <cell r="G134" t="str">
            <v>BIOANGIO COMERCIO DE PROD MEDICOS LTDA</v>
          </cell>
          <cell r="H134" t="str">
            <v>B</v>
          </cell>
          <cell r="I134" t="str">
            <v>S</v>
          </cell>
          <cell r="J134" t="str">
            <v>000.009.528</v>
          </cell>
          <cell r="K134">
            <v>45079</v>
          </cell>
          <cell r="L134" t="str">
            <v>26230611234649000193550010000095281000009990</v>
          </cell>
          <cell r="M134" t="str">
            <v>26 -  Pernambuco</v>
          </cell>
          <cell r="N134">
            <v>613.89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9944371000287</v>
          </cell>
          <cell r="G135" t="str">
            <v>SULMEDIC COMERCIO DE MEDICAMENTOS LTDA</v>
          </cell>
          <cell r="H135" t="str">
            <v>B</v>
          </cell>
          <cell r="I135" t="str">
            <v>S</v>
          </cell>
          <cell r="J135">
            <v>3174</v>
          </cell>
          <cell r="K135">
            <v>45077</v>
          </cell>
          <cell r="L135" t="str">
            <v>28230509944371000287550020000031741989622733</v>
          </cell>
          <cell r="M135" t="str">
            <v>28 -  Sergipe</v>
          </cell>
          <cell r="N135">
            <v>1345.5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29182018000133</v>
          </cell>
          <cell r="G136" t="str">
            <v>MICROPORT SCIENT VASC BRASIL LTDA.</v>
          </cell>
          <cell r="H136" t="str">
            <v>B</v>
          </cell>
          <cell r="I136" t="str">
            <v>S</v>
          </cell>
          <cell r="J136">
            <v>30631</v>
          </cell>
          <cell r="K136">
            <v>45079</v>
          </cell>
          <cell r="L136" t="str">
            <v>35230629182018000133550010000306311820880349</v>
          </cell>
          <cell r="M136" t="str">
            <v>35 -  São Paulo</v>
          </cell>
          <cell r="N136">
            <v>1100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29182018000133</v>
          </cell>
          <cell r="G137" t="str">
            <v>MICROPORT SCIENT VASC BRASIL LTDA.</v>
          </cell>
          <cell r="H137" t="str">
            <v>B</v>
          </cell>
          <cell r="I137" t="str">
            <v>S</v>
          </cell>
          <cell r="J137">
            <v>30630</v>
          </cell>
          <cell r="K137">
            <v>45079</v>
          </cell>
          <cell r="L137" t="str">
            <v>35230629182018000133550010000306301348824790</v>
          </cell>
          <cell r="M137" t="str">
            <v>35 -  São Paulo</v>
          </cell>
          <cell r="N137">
            <v>290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29182018000133</v>
          </cell>
          <cell r="G138" t="str">
            <v>MICROPORT SCIENT VASC BRASIL LTDA.</v>
          </cell>
          <cell r="H138" t="str">
            <v>B</v>
          </cell>
          <cell r="I138" t="str">
            <v>S</v>
          </cell>
          <cell r="J138">
            <v>30627</v>
          </cell>
          <cell r="K138">
            <v>45079</v>
          </cell>
          <cell r="L138" t="str">
            <v>35230629182018000133550010000306271206146826</v>
          </cell>
          <cell r="M138" t="str">
            <v>35 -  São Paulo</v>
          </cell>
          <cell r="N138">
            <v>1100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29182018000133</v>
          </cell>
          <cell r="G139" t="str">
            <v>MICROPORT SCIENT VASC BRASIL LTDA.</v>
          </cell>
          <cell r="H139" t="str">
            <v>B</v>
          </cell>
          <cell r="I139" t="str">
            <v>S</v>
          </cell>
          <cell r="J139">
            <v>30624</v>
          </cell>
          <cell r="K139">
            <v>45079</v>
          </cell>
          <cell r="L139" t="str">
            <v>35230629182018000133550010000306241045047641</v>
          </cell>
          <cell r="M139" t="str">
            <v>35 -  São Paulo</v>
          </cell>
          <cell r="N139">
            <v>1100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29182018000133</v>
          </cell>
          <cell r="G140" t="str">
            <v>MICROPORT SCIENT VASC BRASIL LTDA.</v>
          </cell>
          <cell r="H140" t="str">
            <v>B</v>
          </cell>
          <cell r="I140" t="str">
            <v>S</v>
          </cell>
          <cell r="J140">
            <v>30625</v>
          </cell>
          <cell r="K140">
            <v>45079</v>
          </cell>
          <cell r="L140" t="str">
            <v>35230629182018000133550010000306251243655840</v>
          </cell>
          <cell r="M140" t="str">
            <v>35 -  São Paulo</v>
          </cell>
          <cell r="N140">
            <v>1100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29182018000133</v>
          </cell>
          <cell r="G141" t="str">
            <v>MICROPORT SCIENT VASC BRASIL LTDA.</v>
          </cell>
          <cell r="H141" t="str">
            <v>B</v>
          </cell>
          <cell r="I141" t="str">
            <v>S</v>
          </cell>
          <cell r="J141">
            <v>30489</v>
          </cell>
          <cell r="K141">
            <v>45077</v>
          </cell>
          <cell r="L141" t="str">
            <v>35230529182018000133550010000304891808717749</v>
          </cell>
          <cell r="M141" t="str">
            <v>35 -  São Paulo</v>
          </cell>
          <cell r="N141">
            <v>3300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29182018000133</v>
          </cell>
          <cell r="G142" t="str">
            <v>MICROPORT SCIENT VASC BRASIL LTDA.</v>
          </cell>
          <cell r="H142" t="str">
            <v>B</v>
          </cell>
          <cell r="I142" t="str">
            <v>S</v>
          </cell>
          <cell r="J142">
            <v>30488</v>
          </cell>
          <cell r="K142">
            <v>45077</v>
          </cell>
          <cell r="L142" t="str">
            <v>35230529182018000133550010000304881763748457</v>
          </cell>
          <cell r="M142" t="str">
            <v>35 -  São Paulo</v>
          </cell>
          <cell r="N142">
            <v>2200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37844479000233</v>
          </cell>
          <cell r="G143" t="str">
            <v>BIOLINE FIOS CIRURGICOS LTDA</v>
          </cell>
          <cell r="H143" t="str">
            <v>B</v>
          </cell>
          <cell r="I143" t="str">
            <v>S</v>
          </cell>
          <cell r="J143">
            <v>69821</v>
          </cell>
          <cell r="K143">
            <v>45078</v>
          </cell>
          <cell r="L143" t="str">
            <v>52230637844479000233550010000698211228992053</v>
          </cell>
          <cell r="M143" t="str">
            <v>52 -  Goiás</v>
          </cell>
          <cell r="N143">
            <v>3993.6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11407854000103</v>
          </cell>
          <cell r="G144" t="str">
            <v>DIALISE COMERCIO E IMPORTACAO LTDA</v>
          </cell>
          <cell r="H144" t="str">
            <v>B</v>
          </cell>
          <cell r="I144" t="str">
            <v>S</v>
          </cell>
          <cell r="J144">
            <v>1053</v>
          </cell>
          <cell r="K144">
            <v>45077</v>
          </cell>
          <cell r="L144" t="str">
            <v>29230511407854000103550030000010531713986429</v>
          </cell>
          <cell r="M144" t="str">
            <v>29 -  Bahia</v>
          </cell>
          <cell r="N144">
            <v>2000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15220807000107</v>
          </cell>
          <cell r="G145" t="str">
            <v>BCIPHARMA IMPOR E DISTR LTDA</v>
          </cell>
          <cell r="H145" t="str">
            <v>B</v>
          </cell>
          <cell r="I145" t="str">
            <v>S</v>
          </cell>
          <cell r="J145">
            <v>102</v>
          </cell>
          <cell r="K145">
            <v>45078</v>
          </cell>
          <cell r="L145" t="str">
            <v>26230615220807000107550010000001021997645330</v>
          </cell>
          <cell r="M145" t="str">
            <v>26 -  Pernambuco</v>
          </cell>
          <cell r="N145">
            <v>1369.14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61418042000131</v>
          </cell>
          <cell r="G146" t="str">
            <v>CIRURGICA FERNANDES LTDA</v>
          </cell>
          <cell r="H146" t="str">
            <v>B</v>
          </cell>
          <cell r="I146" t="str">
            <v>S</v>
          </cell>
          <cell r="J146">
            <v>1599913</v>
          </cell>
          <cell r="K146">
            <v>45079</v>
          </cell>
          <cell r="L146" t="str">
            <v>35230661418042000131550040015999131264919932</v>
          </cell>
          <cell r="M146" t="str">
            <v>35 -  São Paulo</v>
          </cell>
          <cell r="N146">
            <v>2715.2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61418042000131</v>
          </cell>
          <cell r="G147" t="str">
            <v>CIRURGICA FERNANDES LTDA</v>
          </cell>
          <cell r="H147" t="str">
            <v>B</v>
          </cell>
          <cell r="I147" t="str">
            <v>S</v>
          </cell>
          <cell r="J147">
            <v>1599104</v>
          </cell>
          <cell r="K147">
            <v>45077</v>
          </cell>
          <cell r="L147" t="str">
            <v>35230561418042000131550040015991041297782719</v>
          </cell>
          <cell r="M147" t="str">
            <v>35 -  São Paulo</v>
          </cell>
          <cell r="N147">
            <v>14909.25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8778201000126</v>
          </cell>
          <cell r="G148" t="str">
            <v>DROGAFONTE LTDA</v>
          </cell>
          <cell r="H148" t="str">
            <v>B</v>
          </cell>
          <cell r="I148" t="str">
            <v>S</v>
          </cell>
          <cell r="J148" t="str">
            <v>000.413.567</v>
          </cell>
          <cell r="K148">
            <v>45083</v>
          </cell>
          <cell r="L148" t="str">
            <v>26230608778201000126550010004135671010639311</v>
          </cell>
          <cell r="M148" t="str">
            <v>26 -  Pernambuco</v>
          </cell>
          <cell r="N148">
            <v>279.12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8778201000126</v>
          </cell>
          <cell r="G149" t="str">
            <v>DROGAFONTE LTDA</v>
          </cell>
          <cell r="H149" t="str">
            <v>B</v>
          </cell>
          <cell r="I149" t="str">
            <v>S</v>
          </cell>
          <cell r="J149" t="str">
            <v>000.413.569</v>
          </cell>
          <cell r="K149">
            <v>45083</v>
          </cell>
          <cell r="L149" t="str">
            <v>26230608778901000126550010004135691063046490</v>
          </cell>
          <cell r="M149" t="str">
            <v>26 -  Pernambuco</v>
          </cell>
          <cell r="N149">
            <v>11476.24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8282077000103</v>
          </cell>
          <cell r="G150" t="str">
            <v>BYOSYSTEMS NE COM PROD L AB E HOSP LTDA</v>
          </cell>
          <cell r="H150" t="str">
            <v>B</v>
          </cell>
          <cell r="I150" t="str">
            <v>S</v>
          </cell>
          <cell r="J150">
            <v>183766</v>
          </cell>
          <cell r="K150">
            <v>45082</v>
          </cell>
          <cell r="L150" t="str">
            <v>25230608282077000103550020001837661329216006</v>
          </cell>
          <cell r="M150" t="str">
            <v>25 -  Paraíba</v>
          </cell>
          <cell r="N150">
            <v>16500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51943645000107</v>
          </cell>
          <cell r="G151" t="str">
            <v>BIOMEDICAL EQUIPAMENTOS E PRODUTOS MED</v>
          </cell>
          <cell r="H151" t="str">
            <v>B</v>
          </cell>
          <cell r="I151" t="str">
            <v>S</v>
          </cell>
          <cell r="J151" t="str">
            <v>000.165.524</v>
          </cell>
          <cell r="K151">
            <v>45076</v>
          </cell>
          <cell r="L151" t="str">
            <v>35230551943645000107550010001655241004640320</v>
          </cell>
          <cell r="M151" t="str">
            <v>35 -  São Paulo</v>
          </cell>
          <cell r="N151">
            <v>1233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51943645000107</v>
          </cell>
          <cell r="G152" t="str">
            <v>BIOMEDICAL EQUIPAMENTOS E PRODUTOS MED</v>
          </cell>
          <cell r="H152" t="str">
            <v>B</v>
          </cell>
          <cell r="I152" t="str">
            <v>S</v>
          </cell>
          <cell r="J152" t="str">
            <v>000.165.523</v>
          </cell>
          <cell r="K152">
            <v>45076</v>
          </cell>
          <cell r="L152" t="str">
            <v>35230551943645000107550010001655231004640322</v>
          </cell>
          <cell r="M152" t="str">
            <v>35 -  São Paulo</v>
          </cell>
          <cell r="N152">
            <v>4812.6000000000004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51943645000107</v>
          </cell>
          <cell r="G153" t="str">
            <v>BIOMEDICAL PRODUTOS CIENTIFICOS E HOSPI.</v>
          </cell>
          <cell r="H153" t="str">
            <v>B</v>
          </cell>
          <cell r="I153" t="str">
            <v>S</v>
          </cell>
          <cell r="J153">
            <v>567794</v>
          </cell>
          <cell r="K153">
            <v>45077</v>
          </cell>
          <cell r="L153" t="str">
            <v>31230519848316000166550000005677941000094263</v>
          </cell>
          <cell r="M153" t="str">
            <v>31 -  Minas Gerais</v>
          </cell>
          <cell r="N153">
            <v>3000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1440590000136</v>
          </cell>
          <cell r="G154" t="str">
            <v>FRESENIUS MEDICAL CARE</v>
          </cell>
          <cell r="H154" t="str">
            <v>B</v>
          </cell>
          <cell r="I154" t="str">
            <v>S</v>
          </cell>
          <cell r="J154">
            <v>54546</v>
          </cell>
          <cell r="K154">
            <v>45075</v>
          </cell>
          <cell r="L154" t="str">
            <v>23230501440590001027550000000545461224356140</v>
          </cell>
          <cell r="M154" t="str">
            <v>23 -  Ceará</v>
          </cell>
          <cell r="N154">
            <v>11956.8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19585158000280</v>
          </cell>
          <cell r="G155" t="str">
            <v>CARDINAL HEALTH DO BRASIL LTDA</v>
          </cell>
          <cell r="H155" t="str">
            <v>B</v>
          </cell>
          <cell r="I155" t="str">
            <v>S</v>
          </cell>
          <cell r="J155">
            <v>76370</v>
          </cell>
          <cell r="K155">
            <v>45078</v>
          </cell>
          <cell r="L155" t="str">
            <v>35230619585158000280550010000763701847478414</v>
          </cell>
          <cell r="M155" t="str">
            <v>35 -  São Paulo</v>
          </cell>
          <cell r="N155">
            <v>2300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44734671002286</v>
          </cell>
          <cell r="G156" t="str">
            <v>CRISTALIA PRODUTOS QUIMICOS</v>
          </cell>
          <cell r="H156" t="str">
            <v>B</v>
          </cell>
          <cell r="I156" t="str">
            <v>S</v>
          </cell>
          <cell r="J156">
            <v>102036</v>
          </cell>
          <cell r="K156">
            <v>45077</v>
          </cell>
          <cell r="L156" t="str">
            <v>35230544734671002286550100001020361402589299</v>
          </cell>
          <cell r="M156" t="str">
            <v>35 -  São Paulo</v>
          </cell>
          <cell r="N156">
            <v>1382.4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15218561000139</v>
          </cell>
          <cell r="G157" t="str">
            <v>NNMED  DISTRIBUICAO IMPORTACAO</v>
          </cell>
          <cell r="H157" t="str">
            <v>B</v>
          </cell>
          <cell r="I157" t="str">
            <v>S</v>
          </cell>
          <cell r="J157" t="str">
            <v>000.099.681</v>
          </cell>
          <cell r="K157">
            <v>45082</v>
          </cell>
          <cell r="L157" t="str">
            <v>25230615218561000139550010000996811941005834</v>
          </cell>
          <cell r="M157" t="str">
            <v>25 -  Paraíba</v>
          </cell>
          <cell r="N157">
            <v>1116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96441704000179</v>
          </cell>
          <cell r="G158" t="str">
            <v>KLEMMEN IMPORTACOES EIRELI</v>
          </cell>
          <cell r="H158" t="str">
            <v>B</v>
          </cell>
          <cell r="I158" t="str">
            <v>S</v>
          </cell>
          <cell r="J158" t="str">
            <v>000.019.539</v>
          </cell>
          <cell r="K158">
            <v>45078</v>
          </cell>
          <cell r="L158" t="str">
            <v>35230696441704000179550010000195391000112875</v>
          </cell>
          <cell r="M158" t="str">
            <v>35 -  São Paulo</v>
          </cell>
          <cell r="N158">
            <v>1575.36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2068375000380</v>
          </cell>
          <cell r="G159" t="str">
            <v>MEDICICOR COMERCIAL EIRELI</v>
          </cell>
          <cell r="H159" t="str">
            <v>B</v>
          </cell>
          <cell r="I159" t="str">
            <v>S</v>
          </cell>
          <cell r="J159">
            <v>28445</v>
          </cell>
          <cell r="K159">
            <v>45082</v>
          </cell>
          <cell r="L159" t="str">
            <v>26230602068375000380550020000284451006406980</v>
          </cell>
          <cell r="M159" t="str">
            <v>26 -  Pernambuco</v>
          </cell>
          <cell r="N159">
            <v>2520</v>
          </cell>
        </row>
        <row r="160">
          <cell r="C160" t="str">
            <v>HOSPITAL MESTRE VITALINO</v>
          </cell>
          <cell r="E160" t="str">
            <v>3.12 - Material Hospitalar</v>
          </cell>
          <cell r="F160" t="str">
            <v>42.560.429/0001-83</v>
          </cell>
          <cell r="G160" t="str">
            <v>BAHIA ATAC DE FARD PROF LTDA</v>
          </cell>
          <cell r="H160" t="str">
            <v>B</v>
          </cell>
          <cell r="I160" t="str">
            <v>S</v>
          </cell>
          <cell r="J160">
            <v>1210</v>
          </cell>
          <cell r="K160">
            <v>45082</v>
          </cell>
          <cell r="L160" t="str">
            <v>29230642560429000183550010000012101000141818</v>
          </cell>
          <cell r="M160" t="str">
            <v>29 -  Bahia</v>
          </cell>
          <cell r="N160">
            <v>5460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14722938000120</v>
          </cell>
          <cell r="G161" t="str">
            <v>DISPROCOR BRA DIST E IMP DE PRO MED LTDA</v>
          </cell>
          <cell r="H161" t="str">
            <v>B</v>
          </cell>
          <cell r="I161" t="str">
            <v>S</v>
          </cell>
          <cell r="J161">
            <v>3653</v>
          </cell>
          <cell r="K161">
            <v>45076</v>
          </cell>
          <cell r="L161" t="str">
            <v>33230523209115000196550010000036531966370884</v>
          </cell>
          <cell r="M161" t="str">
            <v>33 -  Rio de Janeiro</v>
          </cell>
          <cell r="N161">
            <v>29962.5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8747635000169</v>
          </cell>
          <cell r="G162" t="str">
            <v>ROSS MEDICAL LTDA</v>
          </cell>
          <cell r="H162" t="str">
            <v>B</v>
          </cell>
          <cell r="I162" t="str">
            <v>S</v>
          </cell>
          <cell r="J162">
            <v>47152</v>
          </cell>
          <cell r="K162">
            <v>45077</v>
          </cell>
          <cell r="L162" t="str">
            <v>31230508747635000169550010000471521310520237</v>
          </cell>
          <cell r="M162" t="str">
            <v>31 -  Minas Gerais</v>
          </cell>
          <cell r="N162">
            <v>35000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9342946000534</v>
          </cell>
          <cell r="G163" t="str">
            <v>PRIME MEDICAL COMER DE MAT MEDICO EIRELI</v>
          </cell>
          <cell r="H163" t="str">
            <v>B</v>
          </cell>
          <cell r="I163" t="str">
            <v>S</v>
          </cell>
          <cell r="J163">
            <v>165</v>
          </cell>
          <cell r="K163">
            <v>45083</v>
          </cell>
          <cell r="L163" t="str">
            <v>26230609342946000534550020000001651543593642</v>
          </cell>
          <cell r="M163" t="str">
            <v>26 -  Pernambuco</v>
          </cell>
          <cell r="N163">
            <v>1920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16714886000175</v>
          </cell>
          <cell r="G164" t="str">
            <v>F R L DE SOUZA  ME</v>
          </cell>
          <cell r="H164" t="str">
            <v>B</v>
          </cell>
          <cell r="I164" t="str">
            <v>S</v>
          </cell>
          <cell r="J164" t="str">
            <v>000.000.703</v>
          </cell>
          <cell r="K164">
            <v>45069</v>
          </cell>
          <cell r="L164" t="str">
            <v>26230516714886000175550010000007031434978430</v>
          </cell>
          <cell r="M164" t="str">
            <v>26 -  Pernambuco</v>
          </cell>
          <cell r="N164">
            <v>2103.3000000000002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12420164001048</v>
          </cell>
          <cell r="G165" t="str">
            <v>CM HOSPITALAR S A</v>
          </cell>
          <cell r="H165" t="str">
            <v>B</v>
          </cell>
          <cell r="I165" t="str">
            <v>S</v>
          </cell>
          <cell r="J165">
            <v>177065</v>
          </cell>
          <cell r="K165">
            <v>45083</v>
          </cell>
          <cell r="L165" t="str">
            <v>26230612420164001048550010001770651200327065</v>
          </cell>
          <cell r="M165" t="str">
            <v>26 -  Pernambuco</v>
          </cell>
          <cell r="N165">
            <v>11933.16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35716141000190</v>
          </cell>
          <cell r="G166" t="str">
            <v>LINHA MEDICA COM E REPR LTDA</v>
          </cell>
          <cell r="H166" t="str">
            <v>B</v>
          </cell>
          <cell r="I166" t="str">
            <v>S</v>
          </cell>
          <cell r="J166" t="str">
            <v>000.010.706</v>
          </cell>
          <cell r="K166">
            <v>45082</v>
          </cell>
          <cell r="L166" t="str">
            <v>26230635716141000190550010000107061000000010</v>
          </cell>
          <cell r="M166" t="str">
            <v>26 -  Pernambuco</v>
          </cell>
          <cell r="N166">
            <v>1395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4614288000145</v>
          </cell>
          <cell r="G167" t="str">
            <v>DISK LIFE COM. DE PROD. CIRURGICOS LTDA</v>
          </cell>
          <cell r="H167" t="str">
            <v>B</v>
          </cell>
          <cell r="I167" t="str">
            <v>S</v>
          </cell>
          <cell r="J167">
            <v>6794</v>
          </cell>
          <cell r="K167">
            <v>45084</v>
          </cell>
          <cell r="L167" t="str">
            <v>26230604614288000145550010000067941356093362</v>
          </cell>
          <cell r="M167" t="str">
            <v>26 -  Pernambuco</v>
          </cell>
          <cell r="N167">
            <v>9280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13656820000420</v>
          </cell>
          <cell r="G168" t="str">
            <v>SMITH NEPHEW COM. D E PROD. MED. LTDA</v>
          </cell>
          <cell r="H168" t="str">
            <v>B</v>
          </cell>
          <cell r="I168" t="str">
            <v>S</v>
          </cell>
          <cell r="J168" t="str">
            <v>000.479.874</v>
          </cell>
          <cell r="K168">
            <v>45078</v>
          </cell>
          <cell r="L168" t="str">
            <v>35230613656820000420550020004798741995940181</v>
          </cell>
          <cell r="M168" t="str">
            <v>35 -  São Paulo</v>
          </cell>
          <cell r="N168">
            <v>5580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3215031000158</v>
          </cell>
          <cell r="G169" t="str">
            <v>GUINEZ INTER COMERCIO REP E IMPORT LTDA</v>
          </cell>
          <cell r="H169" t="str">
            <v>B</v>
          </cell>
          <cell r="I169" t="str">
            <v>S</v>
          </cell>
          <cell r="J169">
            <v>81687</v>
          </cell>
          <cell r="K169">
            <v>45077</v>
          </cell>
          <cell r="L169" t="str">
            <v>35230503215031000158550010000816871605695891</v>
          </cell>
          <cell r="M169" t="str">
            <v>35 -  São Paulo</v>
          </cell>
          <cell r="N169">
            <v>715.4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7160019000144</v>
          </cell>
          <cell r="G170" t="str">
            <v>VITALE COMERCIO LTDA</v>
          </cell>
          <cell r="H170" t="str">
            <v>B</v>
          </cell>
          <cell r="I170" t="str">
            <v>S</v>
          </cell>
          <cell r="J170">
            <v>117353</v>
          </cell>
          <cell r="K170">
            <v>45084</v>
          </cell>
          <cell r="L170" t="str">
            <v>26230607160019000144550010001173531937925794</v>
          </cell>
          <cell r="M170" t="str">
            <v>26 -  Pernambuco</v>
          </cell>
          <cell r="N170">
            <v>1250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7160019000144</v>
          </cell>
          <cell r="G171" t="str">
            <v>VITALE COMERCIO LTDA</v>
          </cell>
          <cell r="H171" t="str">
            <v>B</v>
          </cell>
          <cell r="I171" t="str">
            <v>S</v>
          </cell>
          <cell r="J171">
            <v>117259</v>
          </cell>
          <cell r="K171">
            <v>45084</v>
          </cell>
          <cell r="L171" t="str">
            <v>26230607160019000144550010001172591208073330</v>
          </cell>
          <cell r="M171" t="str">
            <v>26 -  Pernambuco</v>
          </cell>
          <cell r="N171">
            <v>1250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50595271000105</v>
          </cell>
          <cell r="G172" t="str">
            <v>BIOTRONIK COMERCIAL MEDICA LTDA</v>
          </cell>
          <cell r="H172" t="str">
            <v>B</v>
          </cell>
          <cell r="I172" t="str">
            <v>S</v>
          </cell>
          <cell r="J172">
            <v>1059884</v>
          </cell>
          <cell r="K172">
            <v>45083</v>
          </cell>
          <cell r="L172" t="str">
            <v>35230650595271000105550030010598841329886327</v>
          </cell>
          <cell r="M172" t="str">
            <v>35 -  São Paulo</v>
          </cell>
          <cell r="N172">
            <v>6353.8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50595271000105</v>
          </cell>
          <cell r="G173" t="str">
            <v>BIOTRONIK COMERCIAL MEDICA LTDA</v>
          </cell>
          <cell r="H173" t="str">
            <v>B</v>
          </cell>
          <cell r="I173" t="str">
            <v>S</v>
          </cell>
          <cell r="J173">
            <v>1059881</v>
          </cell>
          <cell r="K173">
            <v>45083</v>
          </cell>
          <cell r="L173" t="str">
            <v>35230650595271000105550030010598811325138855</v>
          </cell>
          <cell r="M173" t="str">
            <v>35 -  São Paulo</v>
          </cell>
          <cell r="N173">
            <v>6353.8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1437707000122</v>
          </cell>
          <cell r="G174" t="str">
            <v>SCITECH MEDICAL</v>
          </cell>
          <cell r="H174" t="str">
            <v>B</v>
          </cell>
          <cell r="I174" t="str">
            <v>S</v>
          </cell>
          <cell r="J174">
            <v>356296</v>
          </cell>
          <cell r="K174">
            <v>45083</v>
          </cell>
          <cell r="L174" t="str">
            <v>52230601437707000122550550003562961570606950</v>
          </cell>
          <cell r="M174" t="str">
            <v>52 -  Goiás</v>
          </cell>
          <cell r="N174">
            <v>1050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1437707000122</v>
          </cell>
          <cell r="G175" t="str">
            <v>SCITECH MEDICAL</v>
          </cell>
          <cell r="H175" t="str">
            <v>B</v>
          </cell>
          <cell r="I175" t="str">
            <v>S</v>
          </cell>
          <cell r="J175">
            <v>356294</v>
          </cell>
          <cell r="K175">
            <v>45083</v>
          </cell>
          <cell r="L175" t="str">
            <v>52230601437707000122550550003562941291866455</v>
          </cell>
          <cell r="M175" t="str">
            <v>52 -  Goiás</v>
          </cell>
          <cell r="N175">
            <v>3150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1437707000122</v>
          </cell>
          <cell r="G176" t="str">
            <v>SCITECH MEDICAL</v>
          </cell>
          <cell r="H176" t="str">
            <v>B</v>
          </cell>
          <cell r="I176" t="str">
            <v>S</v>
          </cell>
          <cell r="J176">
            <v>356648</v>
          </cell>
          <cell r="K176">
            <v>45083</v>
          </cell>
          <cell r="L176" t="str">
            <v>52230601437707000122550550003566481963112850</v>
          </cell>
          <cell r="M176" t="str">
            <v>52 -  Goiás</v>
          </cell>
          <cell r="N176">
            <v>1050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1437707000122</v>
          </cell>
          <cell r="G177" t="str">
            <v>SCITECH MEDICAL</v>
          </cell>
          <cell r="H177" t="str">
            <v>B</v>
          </cell>
          <cell r="I177" t="str">
            <v>S</v>
          </cell>
          <cell r="J177">
            <v>356647</v>
          </cell>
          <cell r="K177">
            <v>45083</v>
          </cell>
          <cell r="L177" t="str">
            <v>52230601437707000122550550003566471264033415</v>
          </cell>
          <cell r="M177" t="str">
            <v>52 -  Goiás</v>
          </cell>
          <cell r="N177">
            <v>2100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1437707000122</v>
          </cell>
          <cell r="G178" t="str">
            <v>SCITECH MEDICAL</v>
          </cell>
          <cell r="H178" t="str">
            <v>B</v>
          </cell>
          <cell r="I178" t="str">
            <v>S</v>
          </cell>
          <cell r="J178">
            <v>356650</v>
          </cell>
          <cell r="K178">
            <v>45083</v>
          </cell>
          <cell r="L178" t="str">
            <v>52230601437707000122550550003566501293296025</v>
          </cell>
          <cell r="M178" t="str">
            <v>52 -  Goiás</v>
          </cell>
          <cell r="N178">
            <v>1050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1437707000122</v>
          </cell>
          <cell r="G179" t="str">
            <v>SCITECH MEDICAL</v>
          </cell>
          <cell r="H179" t="str">
            <v>B</v>
          </cell>
          <cell r="I179" t="str">
            <v>S</v>
          </cell>
          <cell r="J179">
            <v>356776</v>
          </cell>
          <cell r="K179">
            <v>45084</v>
          </cell>
          <cell r="L179" t="str">
            <v>52230601437707000122550550003567761110852472</v>
          </cell>
          <cell r="M179" t="str">
            <v>52 -  Goiás</v>
          </cell>
          <cell r="N179">
            <v>1330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1513946000114</v>
          </cell>
          <cell r="G180" t="str">
            <v>BOSTON SCIENTIFIC DO BRASIL LTDA</v>
          </cell>
          <cell r="H180" t="str">
            <v>B</v>
          </cell>
          <cell r="I180" t="str">
            <v>S</v>
          </cell>
          <cell r="J180">
            <v>2811285</v>
          </cell>
          <cell r="K180">
            <v>45082</v>
          </cell>
          <cell r="L180" t="str">
            <v>35230601513946000114550030028112851028554966</v>
          </cell>
          <cell r="M180" t="str">
            <v>35 -  São Paulo</v>
          </cell>
          <cell r="N180">
            <v>806.46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1513946000114</v>
          </cell>
          <cell r="G181" t="str">
            <v>BOSTON SCIENTIFIC DO BRASIL LTDA</v>
          </cell>
          <cell r="H181" t="str">
            <v>B</v>
          </cell>
          <cell r="I181" t="str">
            <v>S</v>
          </cell>
          <cell r="J181">
            <v>2811281</v>
          </cell>
          <cell r="K181">
            <v>45082</v>
          </cell>
          <cell r="L181" t="str">
            <v>35230601513946000114550030028112811028554924</v>
          </cell>
          <cell r="M181" t="str">
            <v>35 -  São Paulo</v>
          </cell>
          <cell r="N181">
            <v>1100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1513946000114</v>
          </cell>
          <cell r="G182" t="str">
            <v>BOSTON SCIENTIFIC DO BRASIL LTDA</v>
          </cell>
          <cell r="H182" t="str">
            <v>B</v>
          </cell>
          <cell r="I182" t="str">
            <v>S</v>
          </cell>
          <cell r="J182">
            <v>2811311</v>
          </cell>
          <cell r="K182">
            <v>45082</v>
          </cell>
          <cell r="L182" t="str">
            <v>35230601513946000114550030028113111028555271</v>
          </cell>
          <cell r="M182" t="str">
            <v>35 -  São Paulo</v>
          </cell>
          <cell r="N182">
            <v>268.82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1513946000114</v>
          </cell>
          <cell r="G183" t="str">
            <v>BOSTON SCIENTIFIC DO BRASIL LTDA</v>
          </cell>
          <cell r="H183" t="str">
            <v>B</v>
          </cell>
          <cell r="I183" t="str">
            <v>S</v>
          </cell>
          <cell r="J183">
            <v>2811309</v>
          </cell>
          <cell r="K183">
            <v>45082</v>
          </cell>
          <cell r="L183" t="str">
            <v>35230601513946000114550030028113091028555257</v>
          </cell>
          <cell r="M183" t="str">
            <v>35 -  São Paulo</v>
          </cell>
          <cell r="N183">
            <v>1368.82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1513946000114</v>
          </cell>
          <cell r="G184" t="str">
            <v>BOSTON SCIENTIFIC DO BRASIL LTDA</v>
          </cell>
          <cell r="H184" t="str">
            <v>B</v>
          </cell>
          <cell r="I184" t="str">
            <v>S</v>
          </cell>
          <cell r="J184">
            <v>2811310</v>
          </cell>
          <cell r="K184">
            <v>45082</v>
          </cell>
          <cell r="L184" t="str">
            <v>35230601513946000114550030028113101028555266</v>
          </cell>
          <cell r="M184" t="str">
            <v>35 -  São Paulo</v>
          </cell>
          <cell r="N184">
            <v>268.82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1513946000114</v>
          </cell>
          <cell r="G185" t="str">
            <v>BOSTON SCIENTIFIC DO BRASIL LTDA</v>
          </cell>
          <cell r="H185" t="str">
            <v>B</v>
          </cell>
          <cell r="I185" t="str">
            <v>S</v>
          </cell>
          <cell r="J185">
            <v>2811308</v>
          </cell>
          <cell r="K185">
            <v>45082</v>
          </cell>
          <cell r="L185" t="str">
            <v>35230601513946000114550030028113081028555241</v>
          </cell>
          <cell r="M185" t="str">
            <v>35 -  São Paulo</v>
          </cell>
          <cell r="N185">
            <v>1368.82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1513946000114</v>
          </cell>
          <cell r="G186" t="str">
            <v>BOSTON SCIENTIFIC DO BRASIL LTDA</v>
          </cell>
          <cell r="H186" t="str">
            <v>B</v>
          </cell>
          <cell r="I186" t="str">
            <v>S</v>
          </cell>
          <cell r="J186">
            <v>2811283</v>
          </cell>
          <cell r="K186">
            <v>45082</v>
          </cell>
          <cell r="L186" t="str">
            <v>35230601513946000114550030028112831028554945</v>
          </cell>
          <cell r="M186" t="str">
            <v>35 -  São Paulo</v>
          </cell>
          <cell r="N186">
            <v>1368.82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1513946000114</v>
          </cell>
          <cell r="G187" t="str">
            <v>BOSTON SCIENTIFIC DO BRASIL LTDA</v>
          </cell>
          <cell r="H187" t="str">
            <v>B</v>
          </cell>
          <cell r="I187" t="str">
            <v>S</v>
          </cell>
          <cell r="J187">
            <v>2811284</v>
          </cell>
          <cell r="K187">
            <v>45082</v>
          </cell>
          <cell r="L187" t="str">
            <v>35230601513946000114550030028112841028554950</v>
          </cell>
          <cell r="M187" t="str">
            <v>35 -  São Paulo</v>
          </cell>
          <cell r="N187">
            <v>268.82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1513946000114</v>
          </cell>
          <cell r="G188" t="str">
            <v>BOSTON SCIENTIFIC DO BRASIL LTDA</v>
          </cell>
          <cell r="H188" t="str">
            <v>B</v>
          </cell>
          <cell r="I188" t="str">
            <v>S</v>
          </cell>
          <cell r="J188">
            <v>2811282</v>
          </cell>
          <cell r="K188">
            <v>45082</v>
          </cell>
          <cell r="L188" t="str">
            <v>35230601513946000114550030028112821028554930</v>
          </cell>
          <cell r="M188" t="str">
            <v>35 -  São Paulo</v>
          </cell>
          <cell r="N188">
            <v>268.82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1513946000114</v>
          </cell>
          <cell r="G189" t="str">
            <v>BOSTON SCIENTIFIC DO BRASIL LTDA</v>
          </cell>
          <cell r="H189" t="str">
            <v>B</v>
          </cell>
          <cell r="I189" t="str">
            <v>S</v>
          </cell>
          <cell r="J189">
            <v>2808912</v>
          </cell>
          <cell r="K189">
            <v>45077</v>
          </cell>
          <cell r="L189" t="str">
            <v>35230501513946000114550030028089121028529437</v>
          </cell>
          <cell r="M189" t="str">
            <v>35 -  São Paulo</v>
          </cell>
          <cell r="N189">
            <v>268.82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11206099000441</v>
          </cell>
          <cell r="G190" t="str">
            <v>SUPERMED COM E IMP DE PROD MEDICOS LTDA</v>
          </cell>
          <cell r="H190" t="str">
            <v>B</v>
          </cell>
          <cell r="I190" t="str">
            <v>S</v>
          </cell>
          <cell r="J190">
            <v>513463</v>
          </cell>
          <cell r="K190">
            <v>45077</v>
          </cell>
          <cell r="L190" t="str">
            <v>35230511206099000441550010005134631000648180</v>
          </cell>
          <cell r="M190" t="str">
            <v>35 -  São Paulo</v>
          </cell>
          <cell r="N190">
            <v>786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11206099000441</v>
          </cell>
          <cell r="G191" t="str">
            <v>SUPERMED COM E IMP DE PROD MEDICOS LTDA</v>
          </cell>
          <cell r="H191" t="str">
            <v>B</v>
          </cell>
          <cell r="I191" t="str">
            <v>S</v>
          </cell>
          <cell r="J191">
            <v>513854</v>
          </cell>
          <cell r="K191">
            <v>45078</v>
          </cell>
          <cell r="L191" t="str">
            <v>35230611206099000441550010005138541000048481</v>
          </cell>
          <cell r="M191" t="str">
            <v>35 -  São Paulo</v>
          </cell>
          <cell r="N191">
            <v>57745.65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11206099000441</v>
          </cell>
          <cell r="G192" t="str">
            <v>SUPERMED COM E IMP DE PROD MEDICOS LTDA</v>
          </cell>
          <cell r="H192" t="str">
            <v>B</v>
          </cell>
          <cell r="I192" t="str">
            <v>S</v>
          </cell>
          <cell r="J192">
            <v>513854</v>
          </cell>
          <cell r="K192">
            <v>45078</v>
          </cell>
          <cell r="L192" t="str">
            <v>35230611206099000441550010005138541000048481</v>
          </cell>
          <cell r="M192" t="str">
            <v>35 -  São Paulo</v>
          </cell>
          <cell r="N192">
            <v>19973.63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11206099000107</v>
          </cell>
          <cell r="G193" t="str">
            <v>SUPERMED COM E IMP DE PROD MED  LTDA</v>
          </cell>
          <cell r="H193" t="str">
            <v>B</v>
          </cell>
          <cell r="I193" t="str">
            <v>S</v>
          </cell>
          <cell r="J193">
            <v>702334</v>
          </cell>
          <cell r="K193">
            <v>45077</v>
          </cell>
          <cell r="L193" t="str">
            <v>31230511206099000107550010007023341000050410</v>
          </cell>
          <cell r="M193" t="str">
            <v>31 -  Minas Gerais</v>
          </cell>
          <cell r="N193">
            <v>242.88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11206099000107</v>
          </cell>
          <cell r="G194" t="str">
            <v>SUPERMED COM E IMP DE PROD MED  LTDA</v>
          </cell>
          <cell r="H194" t="str">
            <v>B</v>
          </cell>
          <cell r="I194" t="str">
            <v>S</v>
          </cell>
          <cell r="J194">
            <v>702334</v>
          </cell>
          <cell r="K194">
            <v>45077</v>
          </cell>
          <cell r="L194" t="str">
            <v>31230511206099000107550010007023341000050410</v>
          </cell>
          <cell r="M194" t="str">
            <v>31 -  Minas Gerais</v>
          </cell>
          <cell r="N194">
            <v>27.51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9341616000109</v>
          </cell>
          <cell r="G195" t="str">
            <v>J DE SOUZA SOARES LTDA</v>
          </cell>
          <cell r="H195" t="str">
            <v>B</v>
          </cell>
          <cell r="I195" t="str">
            <v>S</v>
          </cell>
          <cell r="J195">
            <v>1376</v>
          </cell>
          <cell r="K195">
            <v>45085</v>
          </cell>
          <cell r="L195" t="str">
            <v>26230609341616000109550010000013761100013767</v>
          </cell>
          <cell r="M195" t="str">
            <v>26 -  Pernambuco</v>
          </cell>
          <cell r="N195">
            <v>1300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9341616000109</v>
          </cell>
          <cell r="G196" t="str">
            <v>J DE SOUZA SOARES LTDA</v>
          </cell>
          <cell r="H196" t="str">
            <v>B</v>
          </cell>
          <cell r="I196" t="str">
            <v>S</v>
          </cell>
          <cell r="J196">
            <v>1376</v>
          </cell>
          <cell r="K196">
            <v>45085</v>
          </cell>
          <cell r="L196" t="str">
            <v>26230609341616000109550010000013761100013767</v>
          </cell>
          <cell r="M196" t="str">
            <v>26 -  Pernambuco</v>
          </cell>
          <cell r="N196">
            <v>9100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29182018000133</v>
          </cell>
          <cell r="G197" t="str">
            <v>MICROPORT SCIENT VASC BRASIL LTDA.</v>
          </cell>
          <cell r="H197" t="str">
            <v>B</v>
          </cell>
          <cell r="I197" t="str">
            <v>S</v>
          </cell>
          <cell r="J197">
            <v>30689</v>
          </cell>
          <cell r="K197">
            <v>45083</v>
          </cell>
          <cell r="L197" t="str">
            <v>35230629182018000133550010000306891474828810</v>
          </cell>
          <cell r="M197" t="str">
            <v>35 -  São Paulo</v>
          </cell>
          <cell r="N197">
            <v>1100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29182018000133</v>
          </cell>
          <cell r="G198" t="str">
            <v>MICROPORT SCIENT VASC BRASIL LTDA.</v>
          </cell>
          <cell r="H198" t="str">
            <v>B</v>
          </cell>
          <cell r="I198" t="str">
            <v>S</v>
          </cell>
          <cell r="J198">
            <v>30688</v>
          </cell>
          <cell r="K198">
            <v>45083</v>
          </cell>
          <cell r="L198" t="str">
            <v>35230629182018000133550010000306881238849402</v>
          </cell>
          <cell r="M198" t="str">
            <v>35 -  São Paulo</v>
          </cell>
          <cell r="N198">
            <v>290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29182018000133</v>
          </cell>
          <cell r="G199" t="str">
            <v>MICROPORT SCIENT VASC BRASIL LTDA.</v>
          </cell>
          <cell r="H199" t="str">
            <v>B</v>
          </cell>
          <cell r="I199" t="str">
            <v>S</v>
          </cell>
          <cell r="J199">
            <v>30687</v>
          </cell>
          <cell r="K199">
            <v>45083</v>
          </cell>
          <cell r="L199" t="str">
            <v>35230629182018000133550010000306871123996766</v>
          </cell>
          <cell r="M199" t="str">
            <v>35 -  São Paulo</v>
          </cell>
          <cell r="N199">
            <v>580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29182018000133</v>
          </cell>
          <cell r="G200" t="str">
            <v>MICROPORT SCIENT VASC BRASIL LTDA.</v>
          </cell>
          <cell r="H200" t="str">
            <v>B</v>
          </cell>
          <cell r="I200" t="str">
            <v>S</v>
          </cell>
          <cell r="J200">
            <v>30686</v>
          </cell>
          <cell r="K200">
            <v>45083</v>
          </cell>
          <cell r="L200" t="str">
            <v>35230629182018000133550010000306861164037049</v>
          </cell>
          <cell r="M200" t="str">
            <v>35 -  São Paulo</v>
          </cell>
          <cell r="N200">
            <v>3590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29182018000133</v>
          </cell>
          <cell r="G201" t="str">
            <v>MICROPORT SCIENT VASC BRASIL LTDA.</v>
          </cell>
          <cell r="H201" t="str">
            <v>B</v>
          </cell>
          <cell r="I201" t="str">
            <v>S</v>
          </cell>
          <cell r="J201">
            <v>30684</v>
          </cell>
          <cell r="K201">
            <v>45083</v>
          </cell>
          <cell r="L201" t="str">
            <v>35230629182018000133550010000306841176718009</v>
          </cell>
          <cell r="M201" t="str">
            <v>35 -  São Paulo</v>
          </cell>
          <cell r="N201">
            <v>290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7499258000123</v>
          </cell>
          <cell r="G202" t="str">
            <v>M P  COMERCIO DE MAT. HOSPITALARES LTDA</v>
          </cell>
          <cell r="H202" t="str">
            <v>B</v>
          </cell>
          <cell r="I202" t="str">
            <v>S</v>
          </cell>
          <cell r="J202">
            <v>115795</v>
          </cell>
          <cell r="K202">
            <v>45077</v>
          </cell>
          <cell r="L202" t="str">
            <v>35230507499258000123550010001157951898108374</v>
          </cell>
          <cell r="M202" t="str">
            <v>35 -  São Paulo</v>
          </cell>
          <cell r="N202">
            <v>1710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8014554000150</v>
          </cell>
          <cell r="G203" t="str">
            <v>MJB COMERCIO DE MAT MEDICO HOSP LTDA</v>
          </cell>
          <cell r="H203" t="str">
            <v>B</v>
          </cell>
          <cell r="I203" t="str">
            <v>S</v>
          </cell>
          <cell r="J203">
            <v>13596</v>
          </cell>
          <cell r="K203">
            <v>45085</v>
          </cell>
          <cell r="L203" t="str">
            <v>26230608014554000150550010000135961350169226</v>
          </cell>
          <cell r="M203" t="str">
            <v>26 -  Pernambuco</v>
          </cell>
          <cell r="N203">
            <v>4630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8014554000150</v>
          </cell>
          <cell r="G204" t="str">
            <v>MJB COMERCIO DE MAT MEDICO HOSP LTDA</v>
          </cell>
          <cell r="H204" t="str">
            <v>B</v>
          </cell>
          <cell r="I204" t="str">
            <v>S</v>
          </cell>
          <cell r="J204">
            <v>13595</v>
          </cell>
          <cell r="K204">
            <v>45085</v>
          </cell>
          <cell r="L204" t="str">
            <v>26230608014554000150550010000135951350169229</v>
          </cell>
          <cell r="M204" t="str">
            <v>26 -  Pernambuco</v>
          </cell>
          <cell r="N204">
            <v>2230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8014554000150</v>
          </cell>
          <cell r="G205" t="str">
            <v>MJB COMERCIO DE MAT MEDICO HOSP LTDA</v>
          </cell>
          <cell r="H205" t="str">
            <v>B</v>
          </cell>
          <cell r="I205" t="str">
            <v>S</v>
          </cell>
          <cell r="J205">
            <v>13598</v>
          </cell>
          <cell r="K205">
            <v>45085</v>
          </cell>
          <cell r="L205" t="str">
            <v>26230608014554000150550010000135981350169220</v>
          </cell>
          <cell r="M205" t="str">
            <v>26 -  Pernambuco</v>
          </cell>
          <cell r="N205">
            <v>2580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8014554000150</v>
          </cell>
          <cell r="G206" t="str">
            <v>MJB COMERCIO DE MAT MEDICO HOSP LTDA</v>
          </cell>
          <cell r="H206" t="str">
            <v>B</v>
          </cell>
          <cell r="I206" t="str">
            <v>S</v>
          </cell>
          <cell r="J206">
            <v>13597</v>
          </cell>
          <cell r="K206">
            <v>45085</v>
          </cell>
          <cell r="L206" t="str">
            <v>26230608014554000150550010000135971350169223</v>
          </cell>
          <cell r="M206" t="str">
            <v>26 -  Pernambuco</v>
          </cell>
          <cell r="N206">
            <v>3430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7160019000144</v>
          </cell>
          <cell r="G207" t="str">
            <v>VITALE COMERCIO LTDA</v>
          </cell>
          <cell r="H207" t="str">
            <v>B</v>
          </cell>
          <cell r="I207" t="str">
            <v>S</v>
          </cell>
          <cell r="J207">
            <v>117408</v>
          </cell>
          <cell r="K207">
            <v>45085</v>
          </cell>
          <cell r="L207" t="str">
            <v>26230607160019000144550010001174081037276943</v>
          </cell>
          <cell r="M207" t="str">
            <v>26 -  Pernambuco</v>
          </cell>
          <cell r="N207">
            <v>1250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1513946000114</v>
          </cell>
          <cell r="G208" t="str">
            <v>BOSTON SCIENTIFIC DO BRASIL LTDA</v>
          </cell>
          <cell r="H208" t="str">
            <v>B</v>
          </cell>
          <cell r="I208" t="str">
            <v>S</v>
          </cell>
          <cell r="J208">
            <v>2812870</v>
          </cell>
          <cell r="K208">
            <v>45086</v>
          </cell>
          <cell r="L208" t="str">
            <v>35230601513946000114550030028128701028572403</v>
          </cell>
          <cell r="M208" t="str">
            <v>35 -  São Paulo</v>
          </cell>
          <cell r="N208">
            <v>268.82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>
            <v>2812871</v>
          </cell>
          <cell r="K209">
            <v>45086</v>
          </cell>
          <cell r="L209" t="str">
            <v>35230601513946000114550030028128711028572419</v>
          </cell>
          <cell r="M209" t="str">
            <v>35 -  São Paulo</v>
          </cell>
          <cell r="N209">
            <v>268.82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2812856</v>
          </cell>
          <cell r="K210">
            <v>45086</v>
          </cell>
          <cell r="L210" t="str">
            <v>35230601513946000114550030028128561028572250</v>
          </cell>
          <cell r="M210" t="str">
            <v>35 -  São Paulo</v>
          </cell>
          <cell r="N210">
            <v>1368.82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>
            <v>2812857</v>
          </cell>
          <cell r="K211">
            <v>45086</v>
          </cell>
          <cell r="L211" t="str">
            <v>35230601513946000114550030028128571028572266</v>
          </cell>
          <cell r="M211" t="str">
            <v>35 -  São Paulo</v>
          </cell>
          <cell r="N211">
            <v>1368.82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>
            <v>2812872</v>
          </cell>
          <cell r="K212">
            <v>45086</v>
          </cell>
          <cell r="L212" t="str">
            <v>35230601513946000114550030028128721028572424</v>
          </cell>
          <cell r="M212" t="str">
            <v>35 -  São Paulo</v>
          </cell>
          <cell r="N212">
            <v>1100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 t="str">
            <v>46.208.885/0001-10</v>
          </cell>
          <cell r="G213" t="str">
            <v>MD DISTRIBUIDORA DE MEDICAMENTOS LTDA</v>
          </cell>
          <cell r="H213" t="str">
            <v>B</v>
          </cell>
          <cell r="I213" t="str">
            <v>S</v>
          </cell>
          <cell r="J213" t="str">
            <v>000.000.107</v>
          </cell>
          <cell r="K213">
            <v>45087</v>
          </cell>
          <cell r="L213" t="str">
            <v>26230646208885000110550010000001071249240850</v>
          </cell>
          <cell r="M213" t="str">
            <v>26 -  Pernambuco</v>
          </cell>
          <cell r="N213">
            <v>1870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61418042000131</v>
          </cell>
          <cell r="G214" t="str">
            <v>CIRURGICA FERNANDES LTDA</v>
          </cell>
          <cell r="H214" t="str">
            <v>B</v>
          </cell>
          <cell r="I214" t="str">
            <v>S</v>
          </cell>
          <cell r="J214">
            <v>1601353</v>
          </cell>
          <cell r="K214">
            <v>45083</v>
          </cell>
          <cell r="L214" t="str">
            <v>35230661418042000131550040016013531615841007</v>
          </cell>
          <cell r="M214" t="str">
            <v>35 -  São Paulo</v>
          </cell>
          <cell r="N214">
            <v>1320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7199135000177</v>
          </cell>
          <cell r="G215" t="str">
            <v>HOSPSETE  LTDA</v>
          </cell>
          <cell r="H215" t="str">
            <v>B</v>
          </cell>
          <cell r="I215" t="str">
            <v>S</v>
          </cell>
          <cell r="J215">
            <v>16889</v>
          </cell>
          <cell r="K215">
            <v>45089</v>
          </cell>
          <cell r="L215" t="str">
            <v>26230607199135000177550010000168891000189126</v>
          </cell>
          <cell r="M215" t="str">
            <v>26 -  Pernambuco</v>
          </cell>
          <cell r="N215">
            <v>1573.5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9342946000534</v>
          </cell>
          <cell r="G216" t="str">
            <v>PRIME MEDICAL COMERCIO DE MATERIAL</v>
          </cell>
          <cell r="H216" t="str">
            <v>B</v>
          </cell>
          <cell r="I216" t="str">
            <v>S</v>
          </cell>
          <cell r="J216">
            <v>180988</v>
          </cell>
          <cell r="K216">
            <v>45084</v>
          </cell>
          <cell r="L216" t="str">
            <v>29230609342946000100550020001809881902642540</v>
          </cell>
          <cell r="M216" t="str">
            <v>29 -  Bahia</v>
          </cell>
          <cell r="N216">
            <v>7960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1437707000122</v>
          </cell>
          <cell r="G217" t="str">
            <v>SCITECH MEDICAL</v>
          </cell>
          <cell r="H217" t="str">
            <v>B</v>
          </cell>
          <cell r="I217" t="str">
            <v>S</v>
          </cell>
          <cell r="J217">
            <v>357427</v>
          </cell>
          <cell r="K217">
            <v>45089</v>
          </cell>
          <cell r="L217" t="str">
            <v>52230601437707000122550550003574271335353264</v>
          </cell>
          <cell r="M217" t="str">
            <v>52 -  Goiás</v>
          </cell>
          <cell r="N217">
            <v>1050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1437707000122</v>
          </cell>
          <cell r="G218" t="str">
            <v>SCITECH MEDICAL</v>
          </cell>
          <cell r="H218" t="str">
            <v>B</v>
          </cell>
          <cell r="I218" t="str">
            <v>S</v>
          </cell>
          <cell r="J218">
            <v>357422</v>
          </cell>
          <cell r="K218">
            <v>45089</v>
          </cell>
          <cell r="L218" t="str">
            <v>52230601437707000122550550003574221506417257</v>
          </cell>
          <cell r="M218" t="str">
            <v>52 -  Goiás</v>
          </cell>
          <cell r="N218">
            <v>2100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13291742000165</v>
          </cell>
          <cell r="G222" t="str">
            <v>PHOENIX MED PRODUTOS MEDICO</v>
          </cell>
          <cell r="H222" t="str">
            <v>B</v>
          </cell>
          <cell r="I222" t="str">
            <v>S</v>
          </cell>
          <cell r="J222" t="str">
            <v>000.024.471</v>
          </cell>
          <cell r="K222">
            <v>45089</v>
          </cell>
          <cell r="L222" t="str">
            <v>26230613291742000165550010000244711448345900</v>
          </cell>
          <cell r="M222" t="str">
            <v>26 -  Pernambuco</v>
          </cell>
          <cell r="N222">
            <v>890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13291742000165</v>
          </cell>
          <cell r="G223" t="str">
            <v>PHOENIX MED PRODUTOS MEDICO</v>
          </cell>
          <cell r="H223" t="str">
            <v>B</v>
          </cell>
          <cell r="I223" t="str">
            <v>S</v>
          </cell>
          <cell r="J223" t="str">
            <v>000.024.472</v>
          </cell>
          <cell r="K223">
            <v>45089</v>
          </cell>
          <cell r="L223" t="str">
            <v>26230613291742000165550010000244721618627681</v>
          </cell>
          <cell r="M223" t="str">
            <v>26 -  Pernambuco</v>
          </cell>
          <cell r="N223">
            <v>890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19585158000280</v>
          </cell>
          <cell r="G224" t="str">
            <v>CARDINAL HEALTH DO BRASIL LTDA</v>
          </cell>
          <cell r="H224" t="str">
            <v>B</v>
          </cell>
          <cell r="I224" t="str">
            <v>S</v>
          </cell>
          <cell r="J224">
            <v>76667</v>
          </cell>
          <cell r="K224">
            <v>45084</v>
          </cell>
          <cell r="L224" t="str">
            <v>35230619585158000280550010000766671931174910</v>
          </cell>
          <cell r="M224" t="str">
            <v>35 -  São Paulo</v>
          </cell>
          <cell r="N224">
            <v>2300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14722938000120</v>
          </cell>
          <cell r="G225" t="str">
            <v>PROCIFAR DISTRIB DE MATERIAL HOSP SA</v>
          </cell>
          <cell r="H225" t="str">
            <v>B</v>
          </cell>
          <cell r="I225" t="str">
            <v>S</v>
          </cell>
          <cell r="J225">
            <v>2902759</v>
          </cell>
          <cell r="K225">
            <v>45083</v>
          </cell>
          <cell r="L225" t="str">
            <v>29230614722938000120550010029027591188613803</v>
          </cell>
          <cell r="M225" t="str">
            <v>29 -  Bahia</v>
          </cell>
          <cell r="N225">
            <v>5866.4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14722938000120</v>
          </cell>
          <cell r="G226" t="str">
            <v>PROCIFAR DISTRIB DE MATERIAL HOSP SA</v>
          </cell>
          <cell r="H226" t="str">
            <v>B</v>
          </cell>
          <cell r="I226" t="str">
            <v>S</v>
          </cell>
          <cell r="J226">
            <v>2902877</v>
          </cell>
          <cell r="K226">
            <v>45086</v>
          </cell>
          <cell r="L226" t="str">
            <v>29230614722938000120550010029028771529515788</v>
          </cell>
          <cell r="M226" t="str">
            <v>29 -  Bahia</v>
          </cell>
          <cell r="N226">
            <v>11000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40829708000174</v>
          </cell>
          <cell r="G227" t="str">
            <v>JRV HOSPITALAR COMER. E REPRE. EIRELI</v>
          </cell>
          <cell r="H227" t="str">
            <v>B</v>
          </cell>
          <cell r="I227" t="str">
            <v>S</v>
          </cell>
          <cell r="J227" t="str">
            <v>000.002.106</v>
          </cell>
          <cell r="K227">
            <v>45089</v>
          </cell>
          <cell r="L227" t="str">
            <v>26230640829708000174550010000021061385318982</v>
          </cell>
          <cell r="M227" t="str">
            <v>26 -  Pernambuco</v>
          </cell>
          <cell r="N227">
            <v>2500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40829708000174</v>
          </cell>
          <cell r="G228" t="str">
            <v>JRV HOSPITALAR COMER. E REPRE. EIRELI</v>
          </cell>
          <cell r="H228" t="str">
            <v>B</v>
          </cell>
          <cell r="I228" t="str">
            <v>S</v>
          </cell>
          <cell r="J228" t="str">
            <v>000.002.116</v>
          </cell>
          <cell r="K228">
            <v>45089</v>
          </cell>
          <cell r="L228" t="str">
            <v>26230640829708000174550010000021161166182151</v>
          </cell>
          <cell r="M228" t="str">
            <v>26 -  Pernambuco</v>
          </cell>
          <cell r="N228">
            <v>5235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29182018000133</v>
          </cell>
          <cell r="G229" t="str">
            <v>MICROPORT SCIENT VASC BRASIL LTDA.</v>
          </cell>
          <cell r="H229" t="str">
            <v>B</v>
          </cell>
          <cell r="I229" t="str">
            <v>S</v>
          </cell>
          <cell r="J229">
            <v>30727</v>
          </cell>
          <cell r="K229">
            <v>45084</v>
          </cell>
          <cell r="L229" t="str">
            <v>35230629182018000133550010000307271326422443</v>
          </cell>
          <cell r="M229" t="str">
            <v>35 -  São Paulo</v>
          </cell>
          <cell r="N229">
            <v>1390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29182018000133</v>
          </cell>
          <cell r="G230" t="str">
            <v>MICROPORT SCIENT VASC BRASIL LTDA.</v>
          </cell>
          <cell r="H230" t="str">
            <v>B</v>
          </cell>
          <cell r="I230" t="str">
            <v>S</v>
          </cell>
          <cell r="J230">
            <v>30725</v>
          </cell>
          <cell r="K230">
            <v>45084</v>
          </cell>
          <cell r="L230" t="str">
            <v>35230629182018000133550010000307251545144711</v>
          </cell>
          <cell r="M230" t="str">
            <v>35 -  São Paulo</v>
          </cell>
          <cell r="N230">
            <v>290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29182018000133</v>
          </cell>
          <cell r="G231" t="str">
            <v>MICROPORT SCIENT VASC BRASIL LTDA.</v>
          </cell>
          <cell r="H231" t="str">
            <v>B</v>
          </cell>
          <cell r="I231" t="str">
            <v>S</v>
          </cell>
          <cell r="J231">
            <v>30728</v>
          </cell>
          <cell r="K231">
            <v>45084</v>
          </cell>
          <cell r="L231" t="str">
            <v>35230629182018000133550010000307281065511488</v>
          </cell>
          <cell r="M231" t="str">
            <v>35 -  São Paulo</v>
          </cell>
          <cell r="N231">
            <v>1390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29182018000133</v>
          </cell>
          <cell r="G232" t="str">
            <v>MICROPORT SCIENT VASC BRASIL LTDA.</v>
          </cell>
          <cell r="H232" t="str">
            <v>B</v>
          </cell>
          <cell r="I232" t="str">
            <v>S</v>
          </cell>
          <cell r="J232">
            <v>30726</v>
          </cell>
          <cell r="K232">
            <v>45084</v>
          </cell>
          <cell r="L232" t="str">
            <v>35230629182018000133550010000307261794295389</v>
          </cell>
          <cell r="M232" t="str">
            <v>35 -  São Paulo</v>
          </cell>
          <cell r="N232">
            <v>290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3215031000158</v>
          </cell>
          <cell r="G233" t="str">
            <v>GUINEZ INTER COMERCIO REP E IMPORT LTDA</v>
          </cell>
          <cell r="H233" t="str">
            <v>B</v>
          </cell>
          <cell r="I233" t="str">
            <v>S</v>
          </cell>
          <cell r="J233">
            <v>81732</v>
          </cell>
          <cell r="K233">
            <v>45083</v>
          </cell>
          <cell r="L233" t="str">
            <v>35230603215031000158550010000817321622875771</v>
          </cell>
          <cell r="M233" t="str">
            <v>35 -  São Paulo</v>
          </cell>
          <cell r="N233">
            <v>5800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8675509000146</v>
          </cell>
          <cell r="G234" t="str">
            <v>DROGACHAVES TRADE LTDA</v>
          </cell>
          <cell r="H234" t="str">
            <v>B</v>
          </cell>
          <cell r="I234" t="str">
            <v>S</v>
          </cell>
          <cell r="J234">
            <v>2980</v>
          </cell>
          <cell r="K234">
            <v>45089</v>
          </cell>
          <cell r="L234" t="str">
            <v>26230608675509000146550010000029801406504271</v>
          </cell>
          <cell r="M234" t="str">
            <v>26 -  Pernambuco</v>
          </cell>
          <cell r="N234">
            <v>2652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10779833000156</v>
          </cell>
          <cell r="G235" t="str">
            <v>MEDICAL MERCANTIL DE APARELHAGEM MEDICA</v>
          </cell>
          <cell r="H235" t="str">
            <v>B</v>
          </cell>
          <cell r="I235" t="str">
            <v>S</v>
          </cell>
          <cell r="J235">
            <v>577894</v>
          </cell>
          <cell r="K235">
            <v>45089</v>
          </cell>
          <cell r="L235" t="str">
            <v>26230610779833000156550010005778941579917006</v>
          </cell>
          <cell r="M235" t="str">
            <v>26 -  Pernambuco</v>
          </cell>
          <cell r="N235">
            <v>1050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5991790000138</v>
          </cell>
          <cell r="G236" t="str">
            <v>CR MEDICAL LTDA</v>
          </cell>
          <cell r="H236" t="str">
            <v>B</v>
          </cell>
          <cell r="I236" t="str">
            <v>S</v>
          </cell>
          <cell r="J236">
            <v>6603</v>
          </cell>
          <cell r="K236">
            <v>45089</v>
          </cell>
          <cell r="L236" t="str">
            <v>26230605991790000138550010000066031145916448</v>
          </cell>
          <cell r="M236" t="str">
            <v>26 -  Pernambuco</v>
          </cell>
          <cell r="N236">
            <v>1250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8014554000150</v>
          </cell>
          <cell r="G237" t="str">
            <v>MJB COMERCIO DE MAT MEDICO HOSP LTDA</v>
          </cell>
          <cell r="H237" t="str">
            <v>B</v>
          </cell>
          <cell r="I237" t="str">
            <v>S</v>
          </cell>
          <cell r="J237">
            <v>13599</v>
          </cell>
          <cell r="K237">
            <v>45089</v>
          </cell>
          <cell r="L237" t="str">
            <v>26230608014554000150550010000135991350169228</v>
          </cell>
          <cell r="M237" t="str">
            <v>26 -  Pernambuco</v>
          </cell>
          <cell r="N237">
            <v>2650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12420164001048</v>
          </cell>
          <cell r="G238" t="str">
            <v>CM HOSPITALAR S A</v>
          </cell>
          <cell r="H238" t="str">
            <v>B</v>
          </cell>
          <cell r="I238" t="str">
            <v>S</v>
          </cell>
          <cell r="J238">
            <v>177497</v>
          </cell>
          <cell r="K238">
            <v>45089</v>
          </cell>
          <cell r="L238" t="str">
            <v>26230612420164001048550010001774971214416524</v>
          </cell>
          <cell r="M238" t="str">
            <v>26 -  Pernambuco</v>
          </cell>
          <cell r="N238">
            <v>2880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50595271000105</v>
          </cell>
          <cell r="G239" t="str">
            <v>BIOTRONIK COMERCIAL MEDICA LTDA</v>
          </cell>
          <cell r="H239" t="str">
            <v>B</v>
          </cell>
          <cell r="I239" t="str">
            <v>S</v>
          </cell>
          <cell r="J239">
            <v>1060259</v>
          </cell>
          <cell r="K239">
            <v>45089</v>
          </cell>
          <cell r="L239" t="str">
            <v>35230650595271000105550030010602591491554064</v>
          </cell>
          <cell r="M239" t="str">
            <v>35 -  São Paulo</v>
          </cell>
          <cell r="N239">
            <v>6353.8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50595271000105</v>
          </cell>
          <cell r="G240" t="str">
            <v>BIOTRONIK COMERCIAL MEDICA LTDA</v>
          </cell>
          <cell r="H240" t="str">
            <v>B</v>
          </cell>
          <cell r="I240" t="str">
            <v>S</v>
          </cell>
          <cell r="J240">
            <v>1060257</v>
          </cell>
          <cell r="K240">
            <v>45089</v>
          </cell>
          <cell r="L240" t="str">
            <v>35230650595271000105550030010602571856319790</v>
          </cell>
          <cell r="M240" t="str">
            <v>35 -  São Paulo</v>
          </cell>
          <cell r="N240">
            <v>6353.8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50595271000105</v>
          </cell>
          <cell r="G241" t="str">
            <v>BIOTRONIK COMERCIAL MEDICA LTDA</v>
          </cell>
          <cell r="H241" t="str">
            <v>B</v>
          </cell>
          <cell r="I241" t="str">
            <v>S</v>
          </cell>
          <cell r="J241">
            <v>1060256</v>
          </cell>
          <cell r="K241">
            <v>45089</v>
          </cell>
          <cell r="L241" t="str">
            <v>35230650595271000105550030010602561373949512</v>
          </cell>
          <cell r="M241" t="str">
            <v>35 -  São Paulo</v>
          </cell>
          <cell r="N241">
            <v>6353.8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50595271000105</v>
          </cell>
          <cell r="G242" t="str">
            <v>BIOTRONIK COMERCIAL MEDICA LTDA</v>
          </cell>
          <cell r="H242" t="str">
            <v>B</v>
          </cell>
          <cell r="I242" t="str">
            <v>S</v>
          </cell>
          <cell r="J242">
            <v>1060262</v>
          </cell>
          <cell r="K242">
            <v>45089</v>
          </cell>
          <cell r="L242" t="str">
            <v>35230650595271000105550030010602621772717388</v>
          </cell>
          <cell r="M242" t="str">
            <v>35 -  São Paulo</v>
          </cell>
          <cell r="N242">
            <v>6353.8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50595271000105</v>
          </cell>
          <cell r="G243" t="str">
            <v>BIOTRONIK COMERCIAL MEDICA LTDA</v>
          </cell>
          <cell r="H243" t="str">
            <v>B</v>
          </cell>
          <cell r="I243" t="str">
            <v>S</v>
          </cell>
          <cell r="J243">
            <v>1060260</v>
          </cell>
          <cell r="K243">
            <v>45089</v>
          </cell>
          <cell r="L243" t="str">
            <v>35230650595271000105550030010602601643945134</v>
          </cell>
          <cell r="M243" t="str">
            <v>35 -  São Paulo</v>
          </cell>
          <cell r="N243">
            <v>4753.4799999999996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50595271000105</v>
          </cell>
          <cell r="G244" t="str">
            <v>BIOTRONIK COMERCIAL MEDICA LTDA</v>
          </cell>
          <cell r="H244" t="str">
            <v>B</v>
          </cell>
          <cell r="I244" t="str">
            <v>S</v>
          </cell>
          <cell r="J244">
            <v>1060263</v>
          </cell>
          <cell r="K244">
            <v>45089</v>
          </cell>
          <cell r="L244" t="str">
            <v>35230650595271000105550030010602631256234686</v>
          </cell>
          <cell r="M244" t="str">
            <v>35 -  São Paulo</v>
          </cell>
          <cell r="N244">
            <v>4753.4799999999996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50595271000105</v>
          </cell>
          <cell r="G245" t="str">
            <v>BIOTRONIK COMERCIAL MEDICA LTDA</v>
          </cell>
          <cell r="H245" t="str">
            <v>B</v>
          </cell>
          <cell r="I245" t="str">
            <v>S</v>
          </cell>
          <cell r="J245">
            <v>1060265</v>
          </cell>
          <cell r="K245">
            <v>45089</v>
          </cell>
          <cell r="L245" t="str">
            <v>35230650595271000105550030010602651903136830</v>
          </cell>
          <cell r="M245" t="str">
            <v>35 -  São Paulo</v>
          </cell>
          <cell r="N245">
            <v>6353.8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51943645000107</v>
          </cell>
          <cell r="G246" t="str">
            <v>BIOMEDICAL EQUIPAMENTOS E PRODUTOS MED</v>
          </cell>
          <cell r="H246" t="str">
            <v>B</v>
          </cell>
          <cell r="I246" t="str">
            <v>S</v>
          </cell>
          <cell r="J246" t="str">
            <v>000.165.588</v>
          </cell>
          <cell r="K246">
            <v>45077</v>
          </cell>
          <cell r="L246" t="str">
            <v>35230551943645000107550010001655881004640327</v>
          </cell>
          <cell r="M246" t="str">
            <v>35 -  São Paulo</v>
          </cell>
          <cell r="N246">
            <v>4260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1513946000114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2813830</v>
          </cell>
          <cell r="K247">
            <v>45089</v>
          </cell>
          <cell r="L247" t="str">
            <v>35230601513946000114550030028138301028584001</v>
          </cell>
          <cell r="M247" t="str">
            <v>35 -  São Paulo</v>
          </cell>
          <cell r="N247">
            <v>1100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1513946000114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>
            <v>2813829</v>
          </cell>
          <cell r="K248">
            <v>45089</v>
          </cell>
          <cell r="L248" t="str">
            <v>35230601513946000114550030028138291028583993</v>
          </cell>
          <cell r="M248" t="str">
            <v>35 -  São Paulo</v>
          </cell>
          <cell r="N248">
            <v>268.82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15218561000139</v>
          </cell>
          <cell r="G249" t="str">
            <v>NNMED  DISTRIBUICAO IMPORTACAO</v>
          </cell>
          <cell r="H249" t="str">
            <v>B</v>
          </cell>
          <cell r="I249" t="str">
            <v>S</v>
          </cell>
          <cell r="J249" t="str">
            <v>000.100.061</v>
          </cell>
          <cell r="K249">
            <v>45089</v>
          </cell>
          <cell r="L249" t="str">
            <v>25230615218561000139550010001000611749250641</v>
          </cell>
          <cell r="M249" t="str">
            <v>25 -  Paraíba</v>
          </cell>
          <cell r="N249">
            <v>831.72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2520829000140</v>
          </cell>
          <cell r="G250" t="str">
            <v>DIMASTER COMER. DE PROD. HOSP. LTDA</v>
          </cell>
          <cell r="H250" t="str">
            <v>B</v>
          </cell>
          <cell r="I250" t="str">
            <v>S</v>
          </cell>
          <cell r="J250">
            <v>313912</v>
          </cell>
          <cell r="K250">
            <v>45077</v>
          </cell>
          <cell r="L250" t="str">
            <v>43230502520829000140550010003139121320304964</v>
          </cell>
          <cell r="M250" t="str">
            <v>43 -  Rio Grande do Sul</v>
          </cell>
          <cell r="N250">
            <v>25.3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3679808000135</v>
          </cell>
          <cell r="G251" t="str">
            <v>BIO INFINITY COMER HOSP E LOCACAO EIRELI</v>
          </cell>
          <cell r="H251" t="str">
            <v>B</v>
          </cell>
          <cell r="I251" t="str">
            <v>S</v>
          </cell>
          <cell r="J251">
            <v>9388</v>
          </cell>
          <cell r="K251">
            <v>45079</v>
          </cell>
          <cell r="L251" t="str">
            <v>35230603679808000135550010000093881551675140</v>
          </cell>
          <cell r="M251" t="str">
            <v>35 -  São Paulo</v>
          </cell>
          <cell r="N251">
            <v>3745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7752236000123</v>
          </cell>
          <cell r="G252" t="str">
            <v>MEDILAR IMP E DIST DE PROD MED HOSPIT SA</v>
          </cell>
          <cell r="H252" t="str">
            <v>B</v>
          </cell>
          <cell r="I252" t="str">
            <v>S</v>
          </cell>
          <cell r="J252">
            <v>935170</v>
          </cell>
          <cell r="K252">
            <v>45077</v>
          </cell>
          <cell r="L252" t="str">
            <v>43230507752236000123550010009351701345961935</v>
          </cell>
          <cell r="M252" t="str">
            <v>43 -  Rio Grande do Sul</v>
          </cell>
          <cell r="N252">
            <v>14241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11234649000193</v>
          </cell>
          <cell r="G253" t="str">
            <v>BIOANGIO COMERCIO DE PROD MEDICOS LTDA</v>
          </cell>
          <cell r="H253" t="str">
            <v>B</v>
          </cell>
          <cell r="I253" t="str">
            <v>S</v>
          </cell>
          <cell r="J253" t="str">
            <v>000.009.548</v>
          </cell>
          <cell r="K253">
            <v>45086</v>
          </cell>
          <cell r="L253" t="str">
            <v>26230611234649000193550010000095481000009993</v>
          </cell>
          <cell r="M253" t="str">
            <v>26 -  Pernambuco</v>
          </cell>
          <cell r="N253">
            <v>613.89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2068375000380</v>
          </cell>
          <cell r="G254" t="str">
            <v>MEDICICOR COMERCIAL EIRELI</v>
          </cell>
          <cell r="H254" t="str">
            <v>B</v>
          </cell>
          <cell r="I254" t="str">
            <v>S</v>
          </cell>
          <cell r="J254">
            <v>28616</v>
          </cell>
          <cell r="K254">
            <v>45089</v>
          </cell>
          <cell r="L254" t="str">
            <v>26230602068375000380550020000286161830476180</v>
          </cell>
          <cell r="M254" t="str">
            <v>26 -  Pernambuco</v>
          </cell>
          <cell r="N254">
            <v>5200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10779833000156</v>
          </cell>
          <cell r="G255" t="str">
            <v>MEDICAL MERCANTIL DE APARELHAGEM MEDICA</v>
          </cell>
          <cell r="H255" t="str">
            <v>B</v>
          </cell>
          <cell r="I255" t="str">
            <v>S</v>
          </cell>
          <cell r="J255">
            <v>577917</v>
          </cell>
          <cell r="K255">
            <v>45090</v>
          </cell>
          <cell r="L255" t="str">
            <v>26230610779833000156550010005779171579940004</v>
          </cell>
          <cell r="M255" t="str">
            <v>26 -  Pernambuco</v>
          </cell>
          <cell r="N255">
            <v>1178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8014554000150</v>
          </cell>
          <cell r="G256" t="str">
            <v>MJB COMERCIO DE MAT MEDICO HOSP LTDA</v>
          </cell>
          <cell r="H256" t="str">
            <v>B</v>
          </cell>
          <cell r="I256" t="str">
            <v>S</v>
          </cell>
          <cell r="J256">
            <v>13602</v>
          </cell>
          <cell r="K256">
            <v>45090</v>
          </cell>
          <cell r="L256" t="str">
            <v>26230608014554000150550010000136021360160204</v>
          </cell>
          <cell r="M256" t="str">
            <v>26 -  Pernambuco</v>
          </cell>
          <cell r="N256">
            <v>2580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8014554000150</v>
          </cell>
          <cell r="G257" t="str">
            <v>MJB COMERCIO DE MAT MEDICO HOSP LTDA</v>
          </cell>
          <cell r="H257" t="str">
            <v>B</v>
          </cell>
          <cell r="I257" t="str">
            <v>S</v>
          </cell>
          <cell r="J257">
            <v>13601</v>
          </cell>
          <cell r="K257">
            <v>45090</v>
          </cell>
          <cell r="L257" t="str">
            <v>26230608014554000150550010000136011360160207</v>
          </cell>
          <cell r="M257" t="str">
            <v>26 -  Pernambuco</v>
          </cell>
          <cell r="N257">
            <v>3430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13120044000105</v>
          </cell>
          <cell r="G258" t="str">
            <v>WANDERLEY E REGIS COM.PROD.</v>
          </cell>
          <cell r="H258" t="str">
            <v>B</v>
          </cell>
          <cell r="I258" t="str">
            <v>S</v>
          </cell>
          <cell r="J258" t="str">
            <v>000.009.898</v>
          </cell>
          <cell r="K258">
            <v>45090</v>
          </cell>
          <cell r="L258" t="str">
            <v>26230613120044000106550010000098981425287327</v>
          </cell>
          <cell r="M258" t="str">
            <v>26 -  Pernambuco</v>
          </cell>
          <cell r="N258">
            <v>2430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41081134000161</v>
          </cell>
          <cell r="G259" t="str">
            <v>AGRESTE GASES COM LTDA  EPP</v>
          </cell>
          <cell r="H259" t="str">
            <v>B</v>
          </cell>
          <cell r="I259" t="str">
            <v>S</v>
          </cell>
          <cell r="J259">
            <v>24342</v>
          </cell>
          <cell r="K259">
            <v>45092</v>
          </cell>
          <cell r="L259" t="str">
            <v>26230641081134000161550000000243421410813235</v>
          </cell>
          <cell r="M259" t="str">
            <v>26 -  Pernambuco</v>
          </cell>
          <cell r="N259">
            <v>820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1440590000136</v>
          </cell>
          <cell r="G260" t="str">
            <v>FRESENIUS MEDICAL CARE</v>
          </cell>
          <cell r="H260" t="str">
            <v>B</v>
          </cell>
          <cell r="I260" t="str">
            <v>S</v>
          </cell>
          <cell r="J260">
            <v>1780612</v>
          </cell>
          <cell r="K260">
            <v>45085</v>
          </cell>
          <cell r="L260" t="str">
            <v>35230601440590000136550000017806121751138800</v>
          </cell>
          <cell r="M260" t="str">
            <v>35 -  São Paulo</v>
          </cell>
          <cell r="N260">
            <v>25585.68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1440590000136</v>
          </cell>
          <cell r="G261" t="str">
            <v>FRESENIUS MEDICAL CARE</v>
          </cell>
          <cell r="H261" t="str">
            <v>B</v>
          </cell>
          <cell r="I261" t="str">
            <v>S</v>
          </cell>
          <cell r="J261">
            <v>1780613</v>
          </cell>
          <cell r="K261">
            <v>45085</v>
          </cell>
          <cell r="L261" t="str">
            <v>35230601440590000136550000017806131392225928</v>
          </cell>
          <cell r="M261" t="str">
            <v>35 -  São Paulo</v>
          </cell>
          <cell r="N261">
            <v>9030.24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1440590000136</v>
          </cell>
          <cell r="G262" t="str">
            <v>FRESENIUS MEDICAL CARE</v>
          </cell>
          <cell r="H262" t="str">
            <v>B</v>
          </cell>
          <cell r="I262" t="str">
            <v>S</v>
          </cell>
          <cell r="J262">
            <v>54656</v>
          </cell>
          <cell r="K262">
            <v>45084</v>
          </cell>
          <cell r="L262" t="str">
            <v>23230601440590001027550000000546561654391124</v>
          </cell>
          <cell r="M262" t="str">
            <v>23 -  Ceará</v>
          </cell>
          <cell r="N262">
            <v>14622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1513946000114</v>
          </cell>
          <cell r="G263" t="str">
            <v>BOSTON SCIENTIFIC DO BRASIL LTDA</v>
          </cell>
          <cell r="H263" t="str">
            <v>B</v>
          </cell>
          <cell r="I263" t="str">
            <v>S</v>
          </cell>
          <cell r="J263">
            <v>2814537</v>
          </cell>
          <cell r="K263">
            <v>45091</v>
          </cell>
          <cell r="L263" t="str">
            <v>35230601513946000114550030028145371028591899</v>
          </cell>
          <cell r="M263" t="str">
            <v>35 -  São Paulo</v>
          </cell>
          <cell r="N263">
            <v>1368.82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1513946000114</v>
          </cell>
          <cell r="G264" t="str">
            <v>BOSTON SCIENTIFIC DO BRASIL LTDA</v>
          </cell>
          <cell r="H264" t="str">
            <v>B</v>
          </cell>
          <cell r="I264" t="str">
            <v>S</v>
          </cell>
          <cell r="J264">
            <v>2814849</v>
          </cell>
          <cell r="K264">
            <v>45091</v>
          </cell>
          <cell r="L264" t="str">
            <v>35230601513946000114550030028148491028595115</v>
          </cell>
          <cell r="M264" t="str">
            <v>35 -  São Paulo</v>
          </cell>
          <cell r="N264">
            <v>268.82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1513946000114</v>
          </cell>
          <cell r="G265" t="str">
            <v>BOSTON SCIENTIFIC DO BRASIL LTDA</v>
          </cell>
          <cell r="H265" t="str">
            <v>B</v>
          </cell>
          <cell r="I265" t="str">
            <v>S</v>
          </cell>
          <cell r="J265">
            <v>2814850</v>
          </cell>
          <cell r="K265">
            <v>45091</v>
          </cell>
          <cell r="L265" t="str">
            <v>35230601513946000114550030028148501028595124</v>
          </cell>
          <cell r="M265" t="str">
            <v>35 -  São Paulo</v>
          </cell>
          <cell r="N265">
            <v>537.64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1513946000114</v>
          </cell>
          <cell r="G266" t="str">
            <v>BOSTON SCIENTIFIC DO BRASIL LTDA</v>
          </cell>
          <cell r="H266" t="str">
            <v>B</v>
          </cell>
          <cell r="I266" t="str">
            <v>S</v>
          </cell>
          <cell r="J266">
            <v>2814848</v>
          </cell>
          <cell r="K266">
            <v>45091</v>
          </cell>
          <cell r="L266" t="str">
            <v>35230601513946000114550030028148481028595100</v>
          </cell>
          <cell r="M266" t="str">
            <v>35 -  São Paulo</v>
          </cell>
          <cell r="N266">
            <v>1100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67729178000653</v>
          </cell>
          <cell r="G267" t="str">
            <v>COMERCIAL CIRURGICA RIOCLARENSE LTDA</v>
          </cell>
          <cell r="H267" t="str">
            <v>B</v>
          </cell>
          <cell r="I267" t="str">
            <v>S</v>
          </cell>
          <cell r="J267">
            <v>51686</v>
          </cell>
          <cell r="K267">
            <v>45090</v>
          </cell>
          <cell r="L267" t="str">
            <v>26230667729178000653550010000516861303474801</v>
          </cell>
          <cell r="M267" t="str">
            <v>26 -  Pernambuco</v>
          </cell>
          <cell r="N267">
            <v>2539.1999999999998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67729178000653</v>
          </cell>
          <cell r="G268" t="str">
            <v>COMERCIAL CIRURGICA RIOCLARENSE LTDA</v>
          </cell>
          <cell r="H268" t="str">
            <v>B</v>
          </cell>
          <cell r="I268" t="str">
            <v>S</v>
          </cell>
          <cell r="J268">
            <v>1729510</v>
          </cell>
          <cell r="K268">
            <v>45077</v>
          </cell>
          <cell r="L268" t="str">
            <v>35230567729178000491550010017295101527568845</v>
          </cell>
          <cell r="M268" t="str">
            <v>35 -  São Paulo</v>
          </cell>
          <cell r="N268">
            <v>18592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8674752000301</v>
          </cell>
          <cell r="G269" t="str">
            <v>CIRURGICA MONTEBELLO LTDA</v>
          </cell>
          <cell r="H269" t="str">
            <v>B</v>
          </cell>
          <cell r="I269" t="str">
            <v>S</v>
          </cell>
          <cell r="J269" t="str">
            <v>000.023.461</v>
          </cell>
          <cell r="K269">
            <v>45090</v>
          </cell>
          <cell r="L269" t="str">
            <v>26230608674752000301550010000234611625102689</v>
          </cell>
          <cell r="M269" t="str">
            <v>26 -  Pernambuco</v>
          </cell>
          <cell r="N269">
            <v>1299.07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29182018000133</v>
          </cell>
          <cell r="G270" t="str">
            <v>MICROPORT SCIENT VASC BRASIL LTDA.</v>
          </cell>
          <cell r="H270" t="str">
            <v>B</v>
          </cell>
          <cell r="I270" t="str">
            <v>S</v>
          </cell>
          <cell r="J270">
            <v>30865</v>
          </cell>
          <cell r="K270">
            <v>45090</v>
          </cell>
          <cell r="L270" t="str">
            <v>35230629182018000133550010000308651030824047</v>
          </cell>
          <cell r="M270" t="str">
            <v>35 -  São Paulo</v>
          </cell>
          <cell r="N270">
            <v>1100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29182018000133</v>
          </cell>
          <cell r="G271" t="str">
            <v>MICROPORT SCIENT VASC BRASIL LTDA.</v>
          </cell>
          <cell r="H271" t="str">
            <v>B</v>
          </cell>
          <cell r="I271" t="str">
            <v>S</v>
          </cell>
          <cell r="J271">
            <v>30863</v>
          </cell>
          <cell r="K271">
            <v>45090</v>
          </cell>
          <cell r="L271" t="str">
            <v>35230629182018000133550010000308631601564470</v>
          </cell>
          <cell r="M271" t="str">
            <v>35 -  São Paulo</v>
          </cell>
          <cell r="N271">
            <v>1100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29182018000133</v>
          </cell>
          <cell r="G272" t="str">
            <v>MICROPORT SCIENT VASC BRASIL LTDA.</v>
          </cell>
          <cell r="H272" t="str">
            <v>B</v>
          </cell>
          <cell r="I272" t="str">
            <v>S</v>
          </cell>
          <cell r="J272">
            <v>30856</v>
          </cell>
          <cell r="K272">
            <v>45090</v>
          </cell>
          <cell r="L272" t="str">
            <v>35230629182018000133550010000308561938396009</v>
          </cell>
          <cell r="M272" t="str">
            <v>35 -  São Paulo</v>
          </cell>
          <cell r="N272">
            <v>1100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29182018000133</v>
          </cell>
          <cell r="G273" t="str">
            <v>MICROPORT SCIENT VASC BRASIL LTDA.</v>
          </cell>
          <cell r="H273" t="str">
            <v>B</v>
          </cell>
          <cell r="I273" t="str">
            <v>S</v>
          </cell>
          <cell r="J273">
            <v>30859</v>
          </cell>
          <cell r="K273">
            <v>45090</v>
          </cell>
          <cell r="L273" t="str">
            <v>35230629182018000133550010000308591288340260</v>
          </cell>
          <cell r="M273" t="str">
            <v>35 -  São Paulo</v>
          </cell>
          <cell r="N273">
            <v>1100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29182018000133</v>
          </cell>
          <cell r="G274" t="str">
            <v>MICROPORT SCIENT VASC BRASIL LTDA.</v>
          </cell>
          <cell r="H274" t="str">
            <v>B</v>
          </cell>
          <cell r="I274" t="str">
            <v>S</v>
          </cell>
          <cell r="J274">
            <v>30852</v>
          </cell>
          <cell r="K274">
            <v>45090</v>
          </cell>
          <cell r="L274" t="str">
            <v>35230629182018000133550010000308521240427640</v>
          </cell>
          <cell r="M274" t="str">
            <v>35 -  São Paulo</v>
          </cell>
          <cell r="N274">
            <v>1100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29182018000133</v>
          </cell>
          <cell r="G275" t="str">
            <v>MICROPORT SCIENT VASC BRASIL LTDA.</v>
          </cell>
          <cell r="H275" t="str">
            <v>B</v>
          </cell>
          <cell r="I275" t="str">
            <v>S</v>
          </cell>
          <cell r="J275">
            <v>30858</v>
          </cell>
          <cell r="K275">
            <v>45090</v>
          </cell>
          <cell r="L275" t="str">
            <v>35230629182018000133550010000308581449781699</v>
          </cell>
          <cell r="M275" t="str">
            <v>35 -  São Paulo</v>
          </cell>
          <cell r="N275">
            <v>2490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29182018000133</v>
          </cell>
          <cell r="G276" t="str">
            <v>MICROPORT SCIENT VASC BRASIL LTDA.</v>
          </cell>
          <cell r="H276" t="str">
            <v>B</v>
          </cell>
          <cell r="I276" t="str">
            <v>S</v>
          </cell>
          <cell r="J276">
            <v>30861</v>
          </cell>
          <cell r="K276">
            <v>45090</v>
          </cell>
          <cell r="L276" t="str">
            <v>35230629182018000133550010000308611611024296</v>
          </cell>
          <cell r="M276" t="str">
            <v>35 -  São Paulo</v>
          </cell>
          <cell r="N276">
            <v>580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29182018000133</v>
          </cell>
          <cell r="G277" t="str">
            <v>MICROPORT SCIENT VASC BRASIL LTDA.</v>
          </cell>
          <cell r="H277" t="str">
            <v>B</v>
          </cell>
          <cell r="I277" t="str">
            <v>S</v>
          </cell>
          <cell r="J277">
            <v>30854</v>
          </cell>
          <cell r="K277">
            <v>45090</v>
          </cell>
          <cell r="L277" t="str">
            <v>35230629182018000133550010000308541825008246</v>
          </cell>
          <cell r="M277" t="str">
            <v>35 -  São Paulo</v>
          </cell>
          <cell r="N277">
            <v>1100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29182018000133</v>
          </cell>
          <cell r="G278" t="str">
            <v>MICROPORT SCIENT VASC BRASIL LTDA.</v>
          </cell>
          <cell r="H278" t="str">
            <v>B</v>
          </cell>
          <cell r="I278" t="str">
            <v>S</v>
          </cell>
          <cell r="J278">
            <v>30850</v>
          </cell>
          <cell r="K278">
            <v>45090</v>
          </cell>
          <cell r="L278" t="str">
            <v>35230629182018000133550010000308501909221669</v>
          </cell>
          <cell r="M278" t="str">
            <v>35 -  São Paulo</v>
          </cell>
          <cell r="N278">
            <v>1100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29182018000133</v>
          </cell>
          <cell r="G279" t="str">
            <v>MICROPORT SCIENT VASC BRASIL LTDA.</v>
          </cell>
          <cell r="H279" t="str">
            <v>B</v>
          </cell>
          <cell r="I279" t="str">
            <v>S</v>
          </cell>
          <cell r="J279">
            <v>30866</v>
          </cell>
          <cell r="K279">
            <v>45090</v>
          </cell>
          <cell r="L279" t="str">
            <v>35230629182018000133550010000308661932017118</v>
          </cell>
          <cell r="M279" t="str">
            <v>35 -  São Paulo</v>
          </cell>
          <cell r="N279">
            <v>1390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29182018000133</v>
          </cell>
          <cell r="G280" t="str">
            <v>MICROPORT SCIENT VASC BRASIL LTDA.</v>
          </cell>
          <cell r="H280" t="str">
            <v>B</v>
          </cell>
          <cell r="I280" t="str">
            <v>S</v>
          </cell>
          <cell r="J280">
            <v>30868</v>
          </cell>
          <cell r="K280">
            <v>45090</v>
          </cell>
          <cell r="L280" t="str">
            <v>35230629182018000133550010000308681847078617</v>
          </cell>
          <cell r="M280" t="str">
            <v>35 -  São Paulo</v>
          </cell>
          <cell r="N280">
            <v>3590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29182018000133</v>
          </cell>
          <cell r="G281" t="str">
            <v>MICROPORT SCIENT VASC BRASIL LTDA.</v>
          </cell>
          <cell r="H281" t="str">
            <v>B</v>
          </cell>
          <cell r="I281" t="str">
            <v>S</v>
          </cell>
          <cell r="J281">
            <v>30867</v>
          </cell>
          <cell r="K281">
            <v>45090</v>
          </cell>
          <cell r="L281" t="str">
            <v>35230629182018000133550010000308671585159472</v>
          </cell>
          <cell r="M281" t="str">
            <v>35 -  São Paulo</v>
          </cell>
          <cell r="N281">
            <v>290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29182018000133</v>
          </cell>
          <cell r="G282" t="str">
            <v>MICROPORT SCIENT VASC BRASIL LTDA.</v>
          </cell>
          <cell r="H282" t="str">
            <v>B</v>
          </cell>
          <cell r="I282" t="str">
            <v>S</v>
          </cell>
          <cell r="J282">
            <v>30862</v>
          </cell>
          <cell r="K282">
            <v>45090</v>
          </cell>
          <cell r="L282" t="str">
            <v>35230629182018000133550010000308621329228715</v>
          </cell>
          <cell r="M282" t="str">
            <v>35 -  São Paulo</v>
          </cell>
          <cell r="N282">
            <v>290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29182018000133</v>
          </cell>
          <cell r="G283" t="str">
            <v>MICROPORT SCIENT VASC BRASIL LTDA.</v>
          </cell>
          <cell r="H283" t="str">
            <v>B</v>
          </cell>
          <cell r="I283" t="str">
            <v>S</v>
          </cell>
          <cell r="J283">
            <v>30864</v>
          </cell>
          <cell r="K283">
            <v>45090</v>
          </cell>
          <cell r="L283" t="str">
            <v>35230629182018000133550010000308641215825549</v>
          </cell>
          <cell r="M283" t="str">
            <v>35 -  São Paulo</v>
          </cell>
          <cell r="N283">
            <v>290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47131725000182</v>
          </cell>
          <cell r="G284" t="str">
            <v>NEOMIX DISTRIBUIDORA ATACADISTA LTDA</v>
          </cell>
          <cell r="H284" t="str">
            <v>B</v>
          </cell>
          <cell r="I284" t="str">
            <v>S</v>
          </cell>
          <cell r="J284" t="str">
            <v>000.000.350</v>
          </cell>
          <cell r="K284">
            <v>45072</v>
          </cell>
          <cell r="L284" t="str">
            <v>52230547131725000182550010000003501405928382</v>
          </cell>
          <cell r="M284" t="str">
            <v>52 -  Goiás</v>
          </cell>
          <cell r="N284">
            <v>7280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13441051000281</v>
          </cell>
          <cell r="G285" t="str">
            <v>CL COM MAT MED HOSPITALAR LTDA</v>
          </cell>
          <cell r="H285" t="str">
            <v>B</v>
          </cell>
          <cell r="I285" t="str">
            <v>S</v>
          </cell>
          <cell r="J285">
            <v>19148</v>
          </cell>
          <cell r="K285">
            <v>45092</v>
          </cell>
          <cell r="L285" t="str">
            <v>26230613441051000281550010000191481211710000</v>
          </cell>
          <cell r="M285" t="str">
            <v>26 -  Pernambuco</v>
          </cell>
          <cell r="N285">
            <v>6240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13441051000281</v>
          </cell>
          <cell r="G286" t="str">
            <v>CL COM MAT MED HOSPITALAR LTDA</v>
          </cell>
          <cell r="H286" t="str">
            <v>B</v>
          </cell>
          <cell r="I286" t="str">
            <v>S</v>
          </cell>
          <cell r="J286">
            <v>19147</v>
          </cell>
          <cell r="K286">
            <v>45092</v>
          </cell>
          <cell r="L286" t="str">
            <v>26230613441051000281550010000191471211700008</v>
          </cell>
          <cell r="M286" t="str">
            <v>26 -  Pernambuco</v>
          </cell>
          <cell r="N286">
            <v>2800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8014554000150</v>
          </cell>
          <cell r="G287" t="str">
            <v>MJB COMERCIO DE MAT MEDICO HOSP LTDA</v>
          </cell>
          <cell r="H287" t="str">
            <v>B</v>
          </cell>
          <cell r="I287" t="str">
            <v>S</v>
          </cell>
          <cell r="J287">
            <v>13612</v>
          </cell>
          <cell r="K287">
            <v>45092</v>
          </cell>
          <cell r="L287" t="str">
            <v>26230608014554000150550010000136121360161282</v>
          </cell>
          <cell r="M287" t="str">
            <v>26 -  Pernambuco</v>
          </cell>
          <cell r="N287">
            <v>2700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51943645000107</v>
          </cell>
          <cell r="G288" t="str">
            <v>BIOMEDICAL PRODUTOS CIENTIFICOS E HOSPI.</v>
          </cell>
          <cell r="H288" t="str">
            <v>B</v>
          </cell>
          <cell r="I288" t="str">
            <v>S</v>
          </cell>
          <cell r="J288">
            <v>568775</v>
          </cell>
          <cell r="K288">
            <v>45090</v>
          </cell>
          <cell r="L288" t="str">
            <v>31230619848316000166550000005687751000121328</v>
          </cell>
          <cell r="M288" t="str">
            <v>31 -  Minas Gerais</v>
          </cell>
          <cell r="N288">
            <v>2500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37438274000177</v>
          </cell>
          <cell r="G289" t="str">
            <v>SELLMED PROD. MEDICOS E HOSPITALA. LTDA</v>
          </cell>
          <cell r="H289" t="str">
            <v>B</v>
          </cell>
          <cell r="I289" t="str">
            <v>S</v>
          </cell>
          <cell r="J289">
            <v>7821</v>
          </cell>
          <cell r="K289">
            <v>45091</v>
          </cell>
          <cell r="L289" t="str">
            <v>26230637438274000177550010000078211792021593</v>
          </cell>
          <cell r="M289" t="str">
            <v>26 -  Pernambuco</v>
          </cell>
          <cell r="N289">
            <v>1698.8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8674752000301</v>
          </cell>
          <cell r="G290" t="str">
            <v>CIRURGICA MONTEBELLO LTDA</v>
          </cell>
          <cell r="H290" t="str">
            <v>B</v>
          </cell>
          <cell r="I290" t="str">
            <v>S</v>
          </cell>
          <cell r="J290" t="str">
            <v>000.023.595</v>
          </cell>
          <cell r="K290">
            <v>45092</v>
          </cell>
          <cell r="L290" t="str">
            <v>26230608674752000301550010000235951962700488</v>
          </cell>
          <cell r="M290" t="str">
            <v>26 -  Pernambuco</v>
          </cell>
          <cell r="N290">
            <v>378.95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2068375000380</v>
          </cell>
          <cell r="G291" t="str">
            <v>MEDICICOR COMERCIAL EIRELI</v>
          </cell>
          <cell r="H291" t="str">
            <v>B</v>
          </cell>
          <cell r="I291" t="str">
            <v>S</v>
          </cell>
          <cell r="J291">
            <v>28724</v>
          </cell>
          <cell r="K291">
            <v>45092</v>
          </cell>
          <cell r="L291" t="str">
            <v>26230602068375000380550020000287241837116330</v>
          </cell>
          <cell r="M291" t="str">
            <v>26 -  Pernambuco</v>
          </cell>
          <cell r="N291">
            <v>8500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10779833000156</v>
          </cell>
          <cell r="G292" t="str">
            <v>MEDICAL MERCANTIL DE APARELHAGEM MEDICA</v>
          </cell>
          <cell r="H292" t="str">
            <v>B</v>
          </cell>
          <cell r="I292" t="str">
            <v>S</v>
          </cell>
          <cell r="J292">
            <v>578334</v>
          </cell>
          <cell r="K292">
            <v>45093</v>
          </cell>
          <cell r="L292" t="str">
            <v>26230610779833000156550010005783341580357000</v>
          </cell>
          <cell r="M292" t="str">
            <v>26 -  Pernambuco</v>
          </cell>
          <cell r="N292">
            <v>1871.4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11449180000100</v>
          </cell>
          <cell r="G293" t="str">
            <v>DPROSMED DIST DE PROD MED HOSP</v>
          </cell>
          <cell r="H293" t="str">
            <v>B</v>
          </cell>
          <cell r="I293" t="str">
            <v>S</v>
          </cell>
          <cell r="J293">
            <v>60470</v>
          </cell>
          <cell r="K293">
            <v>45093</v>
          </cell>
          <cell r="L293" t="str">
            <v>26230611449180000100550010000604701000229630</v>
          </cell>
          <cell r="M293" t="str">
            <v>26 -  Pernambuco</v>
          </cell>
          <cell r="N293">
            <v>537.5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88303433000167</v>
          </cell>
          <cell r="G294" t="str">
            <v>ITM SA  INDUSTRIA DE TECNOLOGIAS MEDICAS</v>
          </cell>
          <cell r="H294" t="str">
            <v>B</v>
          </cell>
          <cell r="I294" t="str">
            <v>S</v>
          </cell>
          <cell r="J294" t="str">
            <v>000.048.986</v>
          </cell>
          <cell r="K294">
            <v>45076</v>
          </cell>
          <cell r="L294" t="str">
            <v>43230588303433000167550010000489861439389230</v>
          </cell>
          <cell r="M294" t="str">
            <v>43 -  Rio Grande do Sul</v>
          </cell>
          <cell r="N294">
            <v>6262.22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1562710000178</v>
          </cell>
          <cell r="G295" t="str">
            <v>PHARMADERME LTDA</v>
          </cell>
          <cell r="H295" t="str">
            <v>S</v>
          </cell>
          <cell r="I295" t="str">
            <v>S</v>
          </cell>
          <cell r="J295">
            <v>8466</v>
          </cell>
          <cell r="K295">
            <v>45096</v>
          </cell>
          <cell r="L295" t="str">
            <v>3FFBA1WWF</v>
          </cell>
          <cell r="M295" t="str">
            <v>2604106 - Caruaru - PE</v>
          </cell>
          <cell r="N295">
            <v>270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8014554000150</v>
          </cell>
          <cell r="G296" t="str">
            <v>MJB COMERCIO DE MAT MEDICO HOSP LTDA</v>
          </cell>
          <cell r="H296" t="str">
            <v>B</v>
          </cell>
          <cell r="I296" t="str">
            <v>S</v>
          </cell>
          <cell r="J296">
            <v>13617</v>
          </cell>
          <cell r="K296">
            <v>45092</v>
          </cell>
          <cell r="L296" t="str">
            <v>26230608014554000150550010000136171360161289</v>
          </cell>
          <cell r="M296" t="str">
            <v>26 -  Pernambuco</v>
          </cell>
          <cell r="N296">
            <v>2230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8014554000150</v>
          </cell>
          <cell r="G297" t="str">
            <v>MJB COMERCIO DE MAT MEDICO HOSP LTDA</v>
          </cell>
          <cell r="H297" t="str">
            <v>B</v>
          </cell>
          <cell r="I297" t="str">
            <v>S</v>
          </cell>
          <cell r="J297">
            <v>13616</v>
          </cell>
          <cell r="K297">
            <v>45092</v>
          </cell>
          <cell r="L297" t="str">
            <v>26230608014554000150550010000136161360161281</v>
          </cell>
          <cell r="M297" t="str">
            <v>26 -  Pernambuco</v>
          </cell>
          <cell r="N297">
            <v>3430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8014554000150</v>
          </cell>
          <cell r="G298" t="str">
            <v>MJB COMERCIO DE MAT MEDICO HOSP LTDA</v>
          </cell>
          <cell r="H298" t="str">
            <v>B</v>
          </cell>
          <cell r="I298" t="str">
            <v>S</v>
          </cell>
          <cell r="J298">
            <v>13594</v>
          </cell>
          <cell r="K298">
            <v>45085</v>
          </cell>
          <cell r="L298" t="str">
            <v>26230608014554000150550010000135941350169221</v>
          </cell>
          <cell r="M298" t="str">
            <v>26 -  Pernambuco</v>
          </cell>
          <cell r="N298">
            <v>2230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7160019000144</v>
          </cell>
          <cell r="G299" t="str">
            <v>VITALE COMERCIO LTDA</v>
          </cell>
          <cell r="H299" t="str">
            <v>B</v>
          </cell>
          <cell r="I299" t="str">
            <v>S</v>
          </cell>
          <cell r="J299">
            <v>118236</v>
          </cell>
          <cell r="K299">
            <v>45093</v>
          </cell>
          <cell r="L299" t="str">
            <v>26230607160019000144550010001182361391680947</v>
          </cell>
          <cell r="M299" t="str">
            <v>26 -  Pernambuco</v>
          </cell>
          <cell r="N299">
            <v>1250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5864669000145</v>
          </cell>
          <cell r="G300" t="str">
            <v>DISMAP PRODUTOS PARA SAUDE LTDA EPP</v>
          </cell>
          <cell r="H300" t="str">
            <v>B</v>
          </cell>
          <cell r="I300" t="str">
            <v>S</v>
          </cell>
          <cell r="J300">
            <v>11505</v>
          </cell>
          <cell r="K300">
            <v>45093</v>
          </cell>
          <cell r="L300" t="str">
            <v>26230605864669000145550010000115051571058258</v>
          </cell>
          <cell r="M300" t="str">
            <v>26 -  Pernambuco</v>
          </cell>
          <cell r="N300">
            <v>257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1437707000122</v>
          </cell>
          <cell r="G301" t="str">
            <v>SCITECH MEDICAL</v>
          </cell>
          <cell r="H301" t="str">
            <v>B</v>
          </cell>
          <cell r="I301" t="str">
            <v>S</v>
          </cell>
          <cell r="J301">
            <v>358690</v>
          </cell>
          <cell r="K301">
            <v>45092</v>
          </cell>
          <cell r="L301" t="str">
            <v>52230601437707000122550550003586901707360002</v>
          </cell>
          <cell r="M301" t="str">
            <v>52 -  Goiás</v>
          </cell>
          <cell r="N301">
            <v>1050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13291742000165</v>
          </cell>
          <cell r="G302" t="str">
            <v>PHOENIX MED PRODUTOS MEDICO</v>
          </cell>
          <cell r="H302" t="str">
            <v>B</v>
          </cell>
          <cell r="I302" t="str">
            <v>S</v>
          </cell>
          <cell r="J302" t="str">
            <v>000.024.516</v>
          </cell>
          <cell r="K302">
            <v>45091</v>
          </cell>
          <cell r="L302" t="str">
            <v>26230613291742000165550010000245161803396549</v>
          </cell>
          <cell r="M302" t="str">
            <v>26 -  Pernambuco</v>
          </cell>
          <cell r="N302">
            <v>890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1513946000114</v>
          </cell>
          <cell r="G303" t="str">
            <v>BOSTON SCIENTIFIC DO BRASIL LTDA</v>
          </cell>
          <cell r="H303" t="str">
            <v>B</v>
          </cell>
          <cell r="I303" t="str">
            <v>S</v>
          </cell>
          <cell r="J303">
            <v>2816030</v>
          </cell>
          <cell r="K303">
            <v>45092</v>
          </cell>
          <cell r="L303" t="str">
            <v>35230601513946000114550030028160301028608083</v>
          </cell>
          <cell r="M303" t="str">
            <v>35 -  São Paulo</v>
          </cell>
          <cell r="N303">
            <v>537.64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1513946000114</v>
          </cell>
          <cell r="G304" t="str">
            <v>BOSTON SCIENTIFIC DO BRASIL LTDA</v>
          </cell>
          <cell r="H304" t="str">
            <v>B</v>
          </cell>
          <cell r="I304" t="str">
            <v>S</v>
          </cell>
          <cell r="J304">
            <v>2816792</v>
          </cell>
          <cell r="K304">
            <v>45093</v>
          </cell>
          <cell r="L304" t="str">
            <v>35230601513946000114550030028167921028616354</v>
          </cell>
          <cell r="M304" t="str">
            <v>35 -  São Paulo</v>
          </cell>
          <cell r="N304">
            <v>2468.8200000000002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1513946000114</v>
          </cell>
          <cell r="G305" t="str">
            <v>BOSTON SCIENTIFIC DO BRASIL LTDA</v>
          </cell>
          <cell r="H305" t="str">
            <v>B</v>
          </cell>
          <cell r="I305" t="str">
            <v>S</v>
          </cell>
          <cell r="J305">
            <v>2816470</v>
          </cell>
          <cell r="K305">
            <v>45093</v>
          </cell>
          <cell r="L305" t="str">
            <v>35230601513946000114550030028164701028612878</v>
          </cell>
          <cell r="M305" t="str">
            <v>35 -  São Paulo</v>
          </cell>
          <cell r="N305">
            <v>1368.82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1513946000114</v>
          </cell>
          <cell r="G306" t="str">
            <v>BOSTON SCIENTIFIC DO BRASIL LTDA</v>
          </cell>
          <cell r="H306" t="str">
            <v>B</v>
          </cell>
          <cell r="I306" t="str">
            <v>S</v>
          </cell>
          <cell r="J306">
            <v>2816029</v>
          </cell>
          <cell r="K306">
            <v>45092</v>
          </cell>
          <cell r="L306" t="str">
            <v>35230601513946000114550030028160291028608074</v>
          </cell>
          <cell r="M306" t="str">
            <v>35 -  São Paulo</v>
          </cell>
          <cell r="N306">
            <v>537.64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1513946000114</v>
          </cell>
          <cell r="G307" t="str">
            <v>BOSTON SCIENTIFIC DO BRASIL LTDA</v>
          </cell>
          <cell r="H307" t="str">
            <v>B</v>
          </cell>
          <cell r="I307" t="str">
            <v>S</v>
          </cell>
          <cell r="J307">
            <v>2816031</v>
          </cell>
          <cell r="K307">
            <v>45092</v>
          </cell>
          <cell r="L307" t="str">
            <v>35230601513946000114550030028160311028608099</v>
          </cell>
          <cell r="M307" t="str">
            <v>35 -  São Paulo</v>
          </cell>
          <cell r="N307">
            <v>1100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1513946000114</v>
          </cell>
          <cell r="G308" t="str">
            <v>BOSTON SCIENTIFIC DO BRASIL LTDA</v>
          </cell>
          <cell r="H308" t="str">
            <v>B</v>
          </cell>
          <cell r="I308" t="str">
            <v>S</v>
          </cell>
          <cell r="J308">
            <v>2816028</v>
          </cell>
          <cell r="K308">
            <v>45092</v>
          </cell>
          <cell r="L308" t="str">
            <v>35230601513946000114550030028160281028608069</v>
          </cell>
          <cell r="M308" t="str">
            <v>35 -  São Paulo</v>
          </cell>
          <cell r="N308">
            <v>268.82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1513946000114</v>
          </cell>
          <cell r="G309" t="str">
            <v>BOSTON SCIENTIFIC DO BRASIL LTDA</v>
          </cell>
          <cell r="H309" t="str">
            <v>B</v>
          </cell>
          <cell r="I309" t="str">
            <v>S</v>
          </cell>
          <cell r="J309">
            <v>2815238</v>
          </cell>
          <cell r="K309">
            <v>45091</v>
          </cell>
          <cell r="L309" t="str">
            <v>35230601513946000114550030028152381028599224</v>
          </cell>
          <cell r="M309" t="str">
            <v>35 -  São Paulo</v>
          </cell>
          <cell r="N309">
            <v>268.82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1513946000114</v>
          </cell>
          <cell r="G310" t="str">
            <v>BOSTON SCIENTIFIC DO BRASIL LTDA</v>
          </cell>
          <cell r="H310" t="str">
            <v>B</v>
          </cell>
          <cell r="I310" t="str">
            <v>S</v>
          </cell>
          <cell r="J310">
            <v>2815237</v>
          </cell>
          <cell r="K310">
            <v>45092</v>
          </cell>
          <cell r="L310" t="str">
            <v>35230601513946000114550030028152371028599219</v>
          </cell>
          <cell r="M310" t="str">
            <v>35 -  São Paulo</v>
          </cell>
          <cell r="N310">
            <v>1368.82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1513946000114</v>
          </cell>
          <cell r="G311" t="str">
            <v>BOSTON SCIENTIFIC DO BRASIL LTDA</v>
          </cell>
          <cell r="H311" t="str">
            <v>B</v>
          </cell>
          <cell r="I311" t="str">
            <v>S</v>
          </cell>
          <cell r="J311">
            <v>2815236</v>
          </cell>
          <cell r="K311">
            <v>45091</v>
          </cell>
          <cell r="L311" t="str">
            <v>35230601513946000114550030028152361028599203</v>
          </cell>
          <cell r="M311" t="str">
            <v>35 -  São Paulo</v>
          </cell>
          <cell r="N311">
            <v>268.82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1513946000114</v>
          </cell>
          <cell r="G312" t="str">
            <v>BOSTON SCIENTIFIC DO BRASIL LTDA</v>
          </cell>
          <cell r="H312" t="str">
            <v>B</v>
          </cell>
          <cell r="I312" t="str">
            <v>S</v>
          </cell>
          <cell r="J312">
            <v>2815235</v>
          </cell>
          <cell r="K312">
            <v>45091</v>
          </cell>
          <cell r="L312" t="str">
            <v>35230601513946000114550030028152351028599192</v>
          </cell>
          <cell r="M312" t="str">
            <v>35 -  São Paulo</v>
          </cell>
          <cell r="N312">
            <v>1368.82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1513946000114</v>
          </cell>
          <cell r="G313" t="str">
            <v>BOSTON SCIENTIFIC DO BRASIL LTDA</v>
          </cell>
          <cell r="H313" t="str">
            <v>B</v>
          </cell>
          <cell r="I313" t="str">
            <v>S</v>
          </cell>
          <cell r="J313">
            <v>2814536</v>
          </cell>
          <cell r="K313">
            <v>45091</v>
          </cell>
          <cell r="L313" t="str">
            <v>35230601513946000114550030028145361028591883</v>
          </cell>
          <cell r="M313" t="str">
            <v>35 -  São Paulo</v>
          </cell>
          <cell r="N313">
            <v>268.82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15218561000139</v>
          </cell>
          <cell r="G314" t="str">
            <v>NNMED  DISTRIBUICAO IMPORTACAO</v>
          </cell>
          <cell r="H314" t="str">
            <v>B</v>
          </cell>
          <cell r="I314" t="str">
            <v>S</v>
          </cell>
          <cell r="J314" t="str">
            <v>000.100.568</v>
          </cell>
          <cell r="K314">
            <v>45092</v>
          </cell>
          <cell r="L314" t="str">
            <v>25230615218561000139550010001005681115738720</v>
          </cell>
          <cell r="M314" t="str">
            <v>25 -  Paraíba</v>
          </cell>
          <cell r="N314">
            <v>678.68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11234649000193</v>
          </cell>
          <cell r="G315" t="str">
            <v>BIOANGIO COMERCIO DE PROD MEDICOS LTDA</v>
          </cell>
          <cell r="H315" t="str">
            <v>B</v>
          </cell>
          <cell r="I315" t="str">
            <v>S</v>
          </cell>
          <cell r="J315" t="str">
            <v>000.009.580</v>
          </cell>
          <cell r="K315">
            <v>45092</v>
          </cell>
          <cell r="L315" t="str">
            <v>26230611234649000193550010000095801000009990</v>
          </cell>
          <cell r="M315" t="str">
            <v>26 -  Pernambuco</v>
          </cell>
          <cell r="N315">
            <v>1227.78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12040718000190</v>
          </cell>
          <cell r="G316" t="str">
            <v>GRADUAL COMERCIO E SERVICOS EIRELI</v>
          </cell>
          <cell r="H316" t="str">
            <v>B</v>
          </cell>
          <cell r="I316" t="str">
            <v>S</v>
          </cell>
          <cell r="J316" t="str">
            <v>000.017.824</v>
          </cell>
          <cell r="K316">
            <v>45090</v>
          </cell>
          <cell r="L316" t="str">
            <v>25230612040718000190550010000178241351741801</v>
          </cell>
          <cell r="M316" t="str">
            <v>25 -  Paraíba</v>
          </cell>
          <cell r="N316">
            <v>9000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9341616000109</v>
          </cell>
          <cell r="G317" t="str">
            <v>J DE SOUZA SOARES LTDA</v>
          </cell>
          <cell r="H317" t="str">
            <v>B</v>
          </cell>
          <cell r="I317" t="str">
            <v>S</v>
          </cell>
          <cell r="J317">
            <v>1398</v>
          </cell>
          <cell r="K317">
            <v>45096</v>
          </cell>
          <cell r="L317" t="str">
            <v>26230609341616000109550010000013981100013985</v>
          </cell>
          <cell r="M317" t="str">
            <v>26 -  Pernambuco</v>
          </cell>
          <cell r="N317">
            <v>6500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29182018000133</v>
          </cell>
          <cell r="G318" t="str">
            <v>MICROPORT SCIENT VASC BRASIL LTDA.</v>
          </cell>
          <cell r="H318" t="str">
            <v>B</v>
          </cell>
          <cell r="I318" t="str">
            <v>S</v>
          </cell>
          <cell r="J318">
            <v>30944</v>
          </cell>
          <cell r="K318">
            <v>45092</v>
          </cell>
          <cell r="L318" t="str">
            <v>35230629182018000133550010000309441058116484</v>
          </cell>
          <cell r="M318" t="str">
            <v>35 -  São Paulo</v>
          </cell>
          <cell r="N318">
            <v>1100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29182018000133</v>
          </cell>
          <cell r="G319" t="str">
            <v>MICROPORT SCIENT VASC BRASIL LTDA.</v>
          </cell>
          <cell r="H319" t="str">
            <v>B</v>
          </cell>
          <cell r="I319" t="str">
            <v>S</v>
          </cell>
          <cell r="J319">
            <v>30945</v>
          </cell>
          <cell r="K319">
            <v>45092</v>
          </cell>
          <cell r="L319" t="str">
            <v>35230629182018000133550010000309451119668470</v>
          </cell>
          <cell r="M319" t="str">
            <v>35 -  São Paulo</v>
          </cell>
          <cell r="N319">
            <v>1100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29182018000133</v>
          </cell>
          <cell r="G320" t="str">
            <v>MICROPORT SCIENT VASC BRASIL LTDA.</v>
          </cell>
          <cell r="H320" t="str">
            <v>B</v>
          </cell>
          <cell r="I320" t="str">
            <v>S</v>
          </cell>
          <cell r="J320">
            <v>30943</v>
          </cell>
          <cell r="K320">
            <v>45092</v>
          </cell>
          <cell r="L320" t="str">
            <v>35230629182018000133550010000309431998980308</v>
          </cell>
          <cell r="M320" t="str">
            <v>35 -  São Paulo</v>
          </cell>
          <cell r="N320">
            <v>1390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3215031000158</v>
          </cell>
          <cell r="G321" t="str">
            <v>GUINEZ INTER COMERCIO REP E IMPORT LTDA</v>
          </cell>
          <cell r="H321" t="str">
            <v>B</v>
          </cell>
          <cell r="I321" t="str">
            <v>S</v>
          </cell>
          <cell r="J321">
            <v>81776</v>
          </cell>
          <cell r="K321">
            <v>45089</v>
          </cell>
          <cell r="L321" t="str">
            <v>35230603215031000158550010000817761883417321</v>
          </cell>
          <cell r="M321" t="str">
            <v>35 -  São Paulo</v>
          </cell>
          <cell r="N321">
            <v>919.8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39500536000101</v>
          </cell>
          <cell r="G322" t="str">
            <v>FAROMED COMERCIO DE MAT. HOSP. LTDA</v>
          </cell>
          <cell r="H322" t="str">
            <v>B</v>
          </cell>
          <cell r="I322" t="str">
            <v>S</v>
          </cell>
          <cell r="J322">
            <v>657</v>
          </cell>
          <cell r="K322">
            <v>45096</v>
          </cell>
          <cell r="L322" t="str">
            <v>26230639500536000101550010000006571000004671</v>
          </cell>
          <cell r="M322" t="str">
            <v>26 -  Pernambuco</v>
          </cell>
          <cell r="N322">
            <v>510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82431784000177</v>
          </cell>
          <cell r="G323" t="str">
            <v>GASTRO E REPR COM EQUIP MED HOSP LTDA.</v>
          </cell>
          <cell r="H323" t="str">
            <v>B</v>
          </cell>
          <cell r="I323" t="str">
            <v>S</v>
          </cell>
          <cell r="J323" t="str">
            <v>000.075.562</v>
          </cell>
          <cell r="K323">
            <v>45090</v>
          </cell>
          <cell r="L323" t="str">
            <v>41230682431784000177550010000755621367626306</v>
          </cell>
          <cell r="M323" t="str">
            <v>41 -  Paraná</v>
          </cell>
          <cell r="N323">
            <v>2293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61418042000131</v>
          </cell>
          <cell r="G324" t="str">
            <v>CIRURGICA FERNANDES LTDA</v>
          </cell>
          <cell r="H324" t="str">
            <v>B</v>
          </cell>
          <cell r="I324" t="str">
            <v>S</v>
          </cell>
          <cell r="J324">
            <v>1603324</v>
          </cell>
          <cell r="K324">
            <v>45090</v>
          </cell>
          <cell r="L324" t="str">
            <v>35230661418042000131550040016033241276762514</v>
          </cell>
          <cell r="M324" t="str">
            <v>35 -  São Paulo</v>
          </cell>
          <cell r="N324">
            <v>4409.41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8778201000126</v>
          </cell>
          <cell r="G325" t="str">
            <v>DROGAFONTE LTDA</v>
          </cell>
          <cell r="H325" t="str">
            <v>B</v>
          </cell>
          <cell r="I325" t="str">
            <v>S</v>
          </cell>
          <cell r="J325" t="str">
            <v>000.414.613</v>
          </cell>
          <cell r="K325">
            <v>45093</v>
          </cell>
          <cell r="L325" t="str">
            <v>26230608778201000126550010004146131378282138</v>
          </cell>
          <cell r="M325" t="str">
            <v>26 -  Pernambuco</v>
          </cell>
          <cell r="N325">
            <v>43276.28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10779833000156</v>
          </cell>
          <cell r="G326" t="str">
            <v>MEDICAL MERCANTIL DE APARELHAGEM MEDICA</v>
          </cell>
          <cell r="H326" t="str">
            <v>B</v>
          </cell>
          <cell r="I326" t="str">
            <v>S</v>
          </cell>
          <cell r="J326">
            <v>578417</v>
          </cell>
          <cell r="K326">
            <v>45096</v>
          </cell>
          <cell r="L326" t="str">
            <v>26230610779833000156550010005784171580440009</v>
          </cell>
          <cell r="M326" t="str">
            <v>26 -  Pernambuco</v>
          </cell>
          <cell r="N326">
            <v>17200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4237235000152</v>
          </cell>
          <cell r="G327" t="str">
            <v>ENDOCENTER COMERCIAL LTDA</v>
          </cell>
          <cell r="H327" t="str">
            <v>B</v>
          </cell>
          <cell r="I327" t="str">
            <v>S</v>
          </cell>
          <cell r="J327">
            <v>108307</v>
          </cell>
          <cell r="K327">
            <v>45096</v>
          </cell>
          <cell r="L327" t="str">
            <v>26230604237235000152550010001083071110330003</v>
          </cell>
          <cell r="M327" t="str">
            <v>26 -  Pernambuco</v>
          </cell>
          <cell r="N327">
            <v>17800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7160019000144</v>
          </cell>
          <cell r="G328" t="str">
            <v>VITALE COMERCIO LTDA</v>
          </cell>
          <cell r="H328" t="str">
            <v>B</v>
          </cell>
          <cell r="I328" t="str">
            <v>S</v>
          </cell>
          <cell r="J328">
            <v>118379</v>
          </cell>
          <cell r="K328">
            <v>45096</v>
          </cell>
          <cell r="L328" t="str">
            <v>26230607160019000144550010001183791753095200</v>
          </cell>
          <cell r="M328" t="str">
            <v>26 -  Pernambuco</v>
          </cell>
          <cell r="N328">
            <v>1900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66437831000133</v>
          </cell>
          <cell r="G329" t="str">
            <v>HTS MEDIKA EUROMED COM E IMPORT LTDA</v>
          </cell>
          <cell r="H329" t="str">
            <v>B</v>
          </cell>
          <cell r="I329" t="str">
            <v>S</v>
          </cell>
          <cell r="J329">
            <v>168110</v>
          </cell>
          <cell r="K329">
            <v>45093</v>
          </cell>
          <cell r="L329" t="str">
            <v>31230666437831000133550010001681101519753884</v>
          </cell>
          <cell r="M329" t="str">
            <v>31 -  Minas Gerais</v>
          </cell>
          <cell r="N329">
            <v>4900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9005588000140</v>
          </cell>
          <cell r="G330" t="str">
            <v>FR COMERCIO DE PROD MED. E REPRE LTDA</v>
          </cell>
          <cell r="H330" t="str">
            <v>B</v>
          </cell>
          <cell r="I330" t="str">
            <v>S</v>
          </cell>
          <cell r="J330">
            <v>37688</v>
          </cell>
          <cell r="K330">
            <v>45096</v>
          </cell>
          <cell r="L330" t="str">
            <v>26230609005588000140550010000376881010112180</v>
          </cell>
          <cell r="M330" t="str">
            <v>26 -  Pernambuco</v>
          </cell>
          <cell r="N330">
            <v>9712.7199999999993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51943645000107</v>
          </cell>
          <cell r="G331" t="str">
            <v>BIOMEDICAL EQUIPAMENTOS E PRODUTOS MED</v>
          </cell>
          <cell r="H331" t="str">
            <v>B</v>
          </cell>
          <cell r="I331" t="str">
            <v>S</v>
          </cell>
          <cell r="J331" t="str">
            <v>000.165.971</v>
          </cell>
          <cell r="K331">
            <v>45086</v>
          </cell>
          <cell r="L331" t="str">
            <v>35230651943645000107550010001659711004640325</v>
          </cell>
          <cell r="M331" t="str">
            <v>35 -  São Paulo</v>
          </cell>
          <cell r="N331">
            <v>12780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19585158000280</v>
          </cell>
          <cell r="G332" t="str">
            <v>CARDINAL HEALTH DO BRASIL LTDA</v>
          </cell>
          <cell r="H332" t="str">
            <v>B</v>
          </cell>
          <cell r="I332" t="str">
            <v>S</v>
          </cell>
          <cell r="J332">
            <v>76699</v>
          </cell>
          <cell r="K332">
            <v>45086</v>
          </cell>
          <cell r="L332" t="str">
            <v>35230619585158000280550010000766991976796786</v>
          </cell>
          <cell r="M332" t="str">
            <v>35 -  São Paulo</v>
          </cell>
          <cell r="N332">
            <v>1725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18269125000187</v>
          </cell>
          <cell r="G333" t="str">
            <v>BIOHOSP PRODUTOS HOSPITALARES SA</v>
          </cell>
          <cell r="H333" t="str">
            <v>B</v>
          </cell>
          <cell r="I333" t="str">
            <v>S</v>
          </cell>
          <cell r="J333">
            <v>597330</v>
          </cell>
          <cell r="K333">
            <v>45093</v>
          </cell>
          <cell r="L333" t="str">
            <v>31230618269125000187550010005973301105939640</v>
          </cell>
          <cell r="M333" t="str">
            <v>31 -  Minas Gerais</v>
          </cell>
          <cell r="N333">
            <v>66238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18269125000187</v>
          </cell>
          <cell r="G334" t="str">
            <v>BIOHOSP PRODUTOS HOSPITALARES SA</v>
          </cell>
          <cell r="H334" t="str">
            <v>B</v>
          </cell>
          <cell r="I334" t="str">
            <v>S</v>
          </cell>
          <cell r="J334">
            <v>597151</v>
          </cell>
          <cell r="K334">
            <v>45092</v>
          </cell>
          <cell r="L334" t="str">
            <v>31230618269125000187550010005971511279035070</v>
          </cell>
          <cell r="M334" t="str">
            <v>31 -  Minas Gerais</v>
          </cell>
          <cell r="N334">
            <v>1800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14722938000120</v>
          </cell>
          <cell r="G335" t="str">
            <v>PROCIFAR DISTRIB DE MATERIAL HOSP SA</v>
          </cell>
          <cell r="H335" t="str">
            <v>B</v>
          </cell>
          <cell r="I335" t="str">
            <v>S</v>
          </cell>
          <cell r="J335">
            <v>2903162</v>
          </cell>
          <cell r="K335">
            <v>45093</v>
          </cell>
          <cell r="L335" t="str">
            <v>29230614722938000120550010029031621808841138</v>
          </cell>
          <cell r="M335" t="str">
            <v>29 -  Bahia</v>
          </cell>
          <cell r="N335">
            <v>11165.36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12040718000190</v>
          </cell>
          <cell r="G336" t="str">
            <v>GRADUAL COMERCIO E SERVICOS EIRELI</v>
          </cell>
          <cell r="H336" t="str">
            <v>B</v>
          </cell>
          <cell r="I336" t="str">
            <v>S</v>
          </cell>
          <cell r="J336">
            <v>17877</v>
          </cell>
          <cell r="K336">
            <v>45092</v>
          </cell>
          <cell r="L336" t="str">
            <v>25230612040718000190550010000178771172175619</v>
          </cell>
          <cell r="M336" t="str">
            <v>25 -  Paraíba</v>
          </cell>
          <cell r="N336">
            <v>3465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12040718000190</v>
          </cell>
          <cell r="G337" t="str">
            <v>GRADUAL COMERCIO E SERVICOS EIRELI</v>
          </cell>
          <cell r="H337" t="str">
            <v>B</v>
          </cell>
          <cell r="I337" t="str">
            <v>S</v>
          </cell>
          <cell r="J337">
            <v>17904</v>
          </cell>
          <cell r="K337">
            <v>45097</v>
          </cell>
          <cell r="L337" t="str">
            <v>25230612040718000190550010000179041240112191</v>
          </cell>
          <cell r="M337" t="str">
            <v>25 -  Paraíba</v>
          </cell>
          <cell r="N337">
            <v>10400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2068375000380</v>
          </cell>
          <cell r="G338" t="str">
            <v>MEDICICOR COMERCIAL EIRELI</v>
          </cell>
          <cell r="H338" t="str">
            <v>B</v>
          </cell>
          <cell r="I338" t="str">
            <v>S</v>
          </cell>
          <cell r="J338">
            <v>28823</v>
          </cell>
          <cell r="K338">
            <v>45096</v>
          </cell>
          <cell r="L338" t="str">
            <v>26230602068375000380550020000288231073142950</v>
          </cell>
          <cell r="M338" t="str">
            <v>26 -  Pernambuco</v>
          </cell>
          <cell r="N338">
            <v>8500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2068375000380</v>
          </cell>
          <cell r="G339" t="str">
            <v>MEDICICOR COMERCIAL EIRELI</v>
          </cell>
          <cell r="H339" t="str">
            <v>B</v>
          </cell>
          <cell r="I339" t="str">
            <v>S</v>
          </cell>
          <cell r="J339">
            <v>28883</v>
          </cell>
          <cell r="K339">
            <v>45097</v>
          </cell>
          <cell r="L339" t="str">
            <v>26230602068375000380550020000288831131110554</v>
          </cell>
          <cell r="M339" t="str">
            <v>26 -  Pernambuco</v>
          </cell>
          <cell r="N339">
            <v>8500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7160019000144</v>
          </cell>
          <cell r="G340" t="str">
            <v>VITALE COMERCIO LTDA</v>
          </cell>
          <cell r="H340" t="str">
            <v>B</v>
          </cell>
          <cell r="I340" t="str">
            <v>S</v>
          </cell>
          <cell r="J340">
            <v>118676</v>
          </cell>
          <cell r="K340">
            <v>45097</v>
          </cell>
          <cell r="L340" t="str">
            <v>26230607160019000144550010001186761574584693</v>
          </cell>
          <cell r="M340" t="str">
            <v>26 -  Pernambuco</v>
          </cell>
          <cell r="N340">
            <v>3500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7160019000144</v>
          </cell>
          <cell r="G341" t="str">
            <v>VITALE COMERCIO LTDA</v>
          </cell>
          <cell r="H341" t="str">
            <v>B</v>
          </cell>
          <cell r="I341" t="str">
            <v>S</v>
          </cell>
          <cell r="J341">
            <v>118660</v>
          </cell>
          <cell r="K341">
            <v>45097</v>
          </cell>
          <cell r="L341" t="str">
            <v>26230607160019000144550010001186601095511718</v>
          </cell>
          <cell r="M341" t="str">
            <v>26 -  Pernambuco</v>
          </cell>
          <cell r="N341">
            <v>14000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66437831000133</v>
          </cell>
          <cell r="G342" t="str">
            <v>HTS MEDIKA EUROMED COM E IMPORT LTDA</v>
          </cell>
          <cell r="H342" t="str">
            <v>B</v>
          </cell>
          <cell r="I342" t="str">
            <v>S</v>
          </cell>
          <cell r="J342">
            <v>167555</v>
          </cell>
          <cell r="K342">
            <v>45084</v>
          </cell>
          <cell r="L342" t="str">
            <v>31230666437831000133550010001675551837424549</v>
          </cell>
          <cell r="M342" t="str">
            <v>31 -  Minas Gerais</v>
          </cell>
          <cell r="N342">
            <v>3375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21172673000107</v>
          </cell>
          <cell r="G343" t="str">
            <v>ERS INDUSTRIA E COMERCIO DE PRODUTOS</v>
          </cell>
          <cell r="H343" t="str">
            <v>B</v>
          </cell>
          <cell r="I343" t="str">
            <v>S</v>
          </cell>
          <cell r="J343" t="str">
            <v>000.033.998</v>
          </cell>
          <cell r="K343">
            <v>45092</v>
          </cell>
          <cell r="L343" t="str">
            <v>26230621172673000107550010000339981000930282</v>
          </cell>
          <cell r="M343" t="str">
            <v>26 -  Pernambuco</v>
          </cell>
          <cell r="N343">
            <v>8960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1440590000136</v>
          </cell>
          <cell r="G344" t="str">
            <v>FRESENIUS MEDICAL CARE</v>
          </cell>
          <cell r="H344" t="str">
            <v>B</v>
          </cell>
          <cell r="I344" t="str">
            <v>S</v>
          </cell>
          <cell r="J344">
            <v>54673</v>
          </cell>
          <cell r="K344">
            <v>45086</v>
          </cell>
          <cell r="L344" t="str">
            <v>23230601440590001027550000000546731080121180</v>
          </cell>
          <cell r="M344" t="str">
            <v>23 -  Ceará</v>
          </cell>
          <cell r="N344">
            <v>3509.28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4614288000145</v>
          </cell>
          <cell r="G345" t="str">
            <v>DISK LIFE COM. DE PROD. CIRURGICOS LTDA</v>
          </cell>
          <cell r="H345" t="str">
            <v>B</v>
          </cell>
          <cell r="I345" t="str">
            <v>S</v>
          </cell>
          <cell r="J345">
            <v>6855</v>
          </cell>
          <cell r="K345">
            <v>45097</v>
          </cell>
          <cell r="L345" t="str">
            <v>26230604614288000145550010000068551663784920</v>
          </cell>
          <cell r="M345" t="str">
            <v>26 -  Pernambuco</v>
          </cell>
          <cell r="N345">
            <v>507.4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37438274000177</v>
          </cell>
          <cell r="G346" t="str">
            <v>SELLMED PROD. MEDICOS E HOSPITALA. LTDA</v>
          </cell>
          <cell r="H346" t="str">
            <v>B</v>
          </cell>
          <cell r="I346" t="str">
            <v>S</v>
          </cell>
          <cell r="J346">
            <v>8129</v>
          </cell>
          <cell r="K346">
            <v>45097</v>
          </cell>
          <cell r="L346" t="str">
            <v>26230637438274000177550010000081291473105743</v>
          </cell>
          <cell r="M346" t="str">
            <v>26 -  Pernambuco</v>
          </cell>
          <cell r="N346">
            <v>34907.040000000001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58426628000990</v>
          </cell>
          <cell r="G347" t="str">
            <v>SAMTRONIC INDUSTRIA E COMERCIO LTDA</v>
          </cell>
          <cell r="H347" t="str">
            <v>B</v>
          </cell>
          <cell r="I347" t="str">
            <v>S</v>
          </cell>
          <cell r="J347" t="str">
            <v>000.001.911</v>
          </cell>
          <cell r="K347">
            <v>45097</v>
          </cell>
          <cell r="L347" t="str">
            <v>26230658426628000990550010000019111481517700</v>
          </cell>
          <cell r="M347" t="str">
            <v>26 -  Pernambuco</v>
          </cell>
          <cell r="N347">
            <v>17600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24436602000154</v>
          </cell>
          <cell r="G348" t="str">
            <v>ART CIRURGICA LTDA</v>
          </cell>
          <cell r="H348" t="str">
            <v>B</v>
          </cell>
          <cell r="I348" t="str">
            <v>S</v>
          </cell>
          <cell r="J348">
            <v>117938</v>
          </cell>
          <cell r="K348">
            <v>45090</v>
          </cell>
          <cell r="L348" t="str">
            <v>26230624436602000154550010001179381119961000</v>
          </cell>
          <cell r="M348" t="str">
            <v>26 -  Pernambuco</v>
          </cell>
          <cell r="N348">
            <v>4190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58426628000990</v>
          </cell>
          <cell r="G349" t="str">
            <v>ITM SA  INDUSTRIA DE TECNOLOGIAS MEDICAS</v>
          </cell>
          <cell r="H349" t="str">
            <v>B</v>
          </cell>
          <cell r="I349" t="str">
            <v>S</v>
          </cell>
          <cell r="J349" t="str">
            <v>000.049.139</v>
          </cell>
          <cell r="K349">
            <v>45083</v>
          </cell>
          <cell r="L349" t="str">
            <v>43230688303433000167550010000491391642609340</v>
          </cell>
          <cell r="M349" t="str">
            <v>43 -  Rio Grande do Sul</v>
          </cell>
          <cell r="N349">
            <v>2247.67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58426628000990</v>
          </cell>
          <cell r="G350" t="str">
            <v>ITM SA  INDUSTRIA DE TECNOLOGIAS MEDICAS</v>
          </cell>
          <cell r="H350" t="str">
            <v>B</v>
          </cell>
          <cell r="I350" t="str">
            <v>S</v>
          </cell>
          <cell r="J350" t="str">
            <v>000.049.138</v>
          </cell>
          <cell r="K350">
            <v>45083</v>
          </cell>
          <cell r="L350" t="str">
            <v>43230688303433000167550010000491381099390030</v>
          </cell>
          <cell r="M350" t="str">
            <v>43 -  Rio Grande do Sul</v>
          </cell>
          <cell r="N350">
            <v>9758.8700000000008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4237235000152</v>
          </cell>
          <cell r="G351" t="str">
            <v>ENDOCENTER COMERCIAL LTDA</v>
          </cell>
          <cell r="H351" t="str">
            <v>B</v>
          </cell>
          <cell r="I351" t="str">
            <v>S</v>
          </cell>
          <cell r="J351">
            <v>108327</v>
          </cell>
          <cell r="K351">
            <v>45097</v>
          </cell>
          <cell r="L351" t="str">
            <v>26230604237235000152550010001083271110350007</v>
          </cell>
          <cell r="M351" t="str">
            <v>26 -  Pernambuco</v>
          </cell>
          <cell r="N351">
            <v>1400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4237235000152</v>
          </cell>
          <cell r="G352" t="str">
            <v>ENDOCENTER COMERCIAL LTDA</v>
          </cell>
          <cell r="H352" t="str">
            <v>B</v>
          </cell>
          <cell r="I352" t="str">
            <v>S</v>
          </cell>
          <cell r="J352">
            <v>108357</v>
          </cell>
          <cell r="K352">
            <v>45098</v>
          </cell>
          <cell r="L352" t="str">
            <v>26230604237235000152550010001083571110380002</v>
          </cell>
          <cell r="M352" t="str">
            <v>26 -  Pernambuco</v>
          </cell>
          <cell r="N352">
            <v>1400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7160019000144</v>
          </cell>
          <cell r="G353" t="str">
            <v>VITALE COMERCIO LTDA</v>
          </cell>
          <cell r="H353" t="str">
            <v>B</v>
          </cell>
          <cell r="I353" t="str">
            <v>S</v>
          </cell>
          <cell r="J353">
            <v>118362</v>
          </cell>
          <cell r="K353">
            <v>45096</v>
          </cell>
          <cell r="L353" t="str">
            <v>26230607160019000144550010001183621773021816</v>
          </cell>
          <cell r="M353" t="str">
            <v>26 -  Pernambuco</v>
          </cell>
          <cell r="N353">
            <v>310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7160019000144</v>
          </cell>
          <cell r="G354" t="str">
            <v>VITALE COMERCIO LTDA</v>
          </cell>
          <cell r="H354" t="str">
            <v>B</v>
          </cell>
          <cell r="I354" t="str">
            <v>S</v>
          </cell>
          <cell r="J354">
            <v>118385</v>
          </cell>
          <cell r="K354">
            <v>45096</v>
          </cell>
          <cell r="L354" t="str">
            <v>26230607160019000144550010001183851308538580</v>
          </cell>
          <cell r="M354" t="str">
            <v>26 -  Pernambuco</v>
          </cell>
          <cell r="N354">
            <v>310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7160019000144</v>
          </cell>
          <cell r="G355" t="str">
            <v>VITALE COMERCIO LTDA</v>
          </cell>
          <cell r="H355" t="str">
            <v>B</v>
          </cell>
          <cell r="I355" t="str">
            <v>S</v>
          </cell>
          <cell r="J355">
            <v>118396</v>
          </cell>
          <cell r="K355">
            <v>45096</v>
          </cell>
          <cell r="L355" t="str">
            <v>26230607160019000144550010001183961277977450</v>
          </cell>
          <cell r="M355" t="str">
            <v>26 -  Pernambuco</v>
          </cell>
          <cell r="N355">
            <v>1250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7160019000144</v>
          </cell>
          <cell r="G356" t="str">
            <v>VITALE COMERCIO LTDA</v>
          </cell>
          <cell r="H356" t="str">
            <v>B</v>
          </cell>
          <cell r="I356" t="str">
            <v>S</v>
          </cell>
          <cell r="J356">
            <v>118399</v>
          </cell>
          <cell r="K356">
            <v>45096</v>
          </cell>
          <cell r="L356" t="str">
            <v>26230607160019000144550010001183991692499660</v>
          </cell>
          <cell r="M356" t="str">
            <v>26 -  Pernambuco</v>
          </cell>
          <cell r="N356">
            <v>310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7160019000144</v>
          </cell>
          <cell r="G357" t="str">
            <v>VITALE COMERCIO LTDA</v>
          </cell>
          <cell r="H357" t="str">
            <v>B</v>
          </cell>
          <cell r="I357" t="str">
            <v>S</v>
          </cell>
          <cell r="J357">
            <v>118801</v>
          </cell>
          <cell r="K357">
            <v>45098</v>
          </cell>
          <cell r="L357" t="str">
            <v>26230607160019000144550010001188011279898020</v>
          </cell>
          <cell r="M357" t="str">
            <v>26 -  Pernambuco</v>
          </cell>
          <cell r="N357">
            <v>304.88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3817043000152</v>
          </cell>
          <cell r="G358" t="str">
            <v>PHARMAPLUS LTDA EPP</v>
          </cell>
          <cell r="H358" t="str">
            <v>B</v>
          </cell>
          <cell r="I358" t="str">
            <v>S</v>
          </cell>
          <cell r="J358">
            <v>57108</v>
          </cell>
          <cell r="K358">
            <v>45099</v>
          </cell>
          <cell r="L358" t="str">
            <v>26230603817043000152550010000571081179113130</v>
          </cell>
          <cell r="M358" t="str">
            <v>26 -  Pernambuco</v>
          </cell>
          <cell r="N358">
            <v>634.79999999999995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12420164001048</v>
          </cell>
          <cell r="G359" t="str">
            <v>CM HOSPITALAR S A</v>
          </cell>
          <cell r="H359" t="str">
            <v>B</v>
          </cell>
          <cell r="I359" t="str">
            <v>S</v>
          </cell>
          <cell r="J359">
            <v>178978</v>
          </cell>
          <cell r="K359">
            <v>45097</v>
          </cell>
          <cell r="L359" t="str">
            <v>26230612420164001048550010001789781879452972</v>
          </cell>
          <cell r="M359" t="str">
            <v>26 -  Pernambuco</v>
          </cell>
          <cell r="N359">
            <v>2203.1999999999998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50595271000105</v>
          </cell>
          <cell r="G360" t="str">
            <v>BIOTRONIK COMERCIAL MEDICA LTDA</v>
          </cell>
          <cell r="H360" t="str">
            <v>B</v>
          </cell>
          <cell r="I360" t="str">
            <v>S</v>
          </cell>
          <cell r="J360">
            <v>1061155</v>
          </cell>
          <cell r="K360">
            <v>45096</v>
          </cell>
          <cell r="L360" t="str">
            <v>35230650595271000105550030010611551591918858</v>
          </cell>
          <cell r="M360" t="str">
            <v>35 -  São Paulo</v>
          </cell>
          <cell r="N360">
            <v>6353.8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50595271000105</v>
          </cell>
          <cell r="G361" t="str">
            <v>BIOTRONIK COMERCIAL MEDICA LTDA</v>
          </cell>
          <cell r="H361" t="str">
            <v>B</v>
          </cell>
          <cell r="I361" t="str">
            <v>S</v>
          </cell>
          <cell r="J361">
            <v>1061154</v>
          </cell>
          <cell r="K361">
            <v>45096</v>
          </cell>
          <cell r="L361" t="str">
            <v>35230650595271000105550030010611541007022120</v>
          </cell>
          <cell r="M361" t="str">
            <v>35 -  São Paulo</v>
          </cell>
          <cell r="N361">
            <v>6353.8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50595271000105</v>
          </cell>
          <cell r="G362" t="str">
            <v>BIOTRONIK COMERCIAL MEDICA LTDA</v>
          </cell>
          <cell r="H362" t="str">
            <v>B</v>
          </cell>
          <cell r="I362" t="str">
            <v>S</v>
          </cell>
          <cell r="J362">
            <v>1061159</v>
          </cell>
          <cell r="K362">
            <v>45096</v>
          </cell>
          <cell r="L362" t="str">
            <v>35230650595271000105550030010611591750143676</v>
          </cell>
          <cell r="M362" t="str">
            <v>35 -  São Paulo</v>
          </cell>
          <cell r="N362">
            <v>6353.8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50595271000105</v>
          </cell>
          <cell r="G363" t="str">
            <v>BIOTRONIK COMERCIAL MEDICA LTDA</v>
          </cell>
          <cell r="H363" t="str">
            <v>B</v>
          </cell>
          <cell r="I363" t="str">
            <v>S</v>
          </cell>
          <cell r="J363">
            <v>1061157</v>
          </cell>
          <cell r="K363">
            <v>45096</v>
          </cell>
          <cell r="L363" t="str">
            <v>35230650595271000105550030010611571572793748</v>
          </cell>
          <cell r="M363" t="str">
            <v>35 -  São Paulo</v>
          </cell>
          <cell r="N363">
            <v>6353.8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50595271000105</v>
          </cell>
          <cell r="G364" t="str">
            <v>BIOTRONIK COMERCIAL MEDICA LTDA</v>
          </cell>
          <cell r="H364" t="str">
            <v>B</v>
          </cell>
          <cell r="I364" t="str">
            <v>S</v>
          </cell>
          <cell r="J364">
            <v>1061161</v>
          </cell>
          <cell r="K364">
            <v>45096</v>
          </cell>
          <cell r="L364" t="str">
            <v>35230650595271000105550030010611611197295895</v>
          </cell>
          <cell r="M364" t="str">
            <v>35 -  São Paulo</v>
          </cell>
          <cell r="N364">
            <v>6353.8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50595271000105</v>
          </cell>
          <cell r="G365" t="str">
            <v>BIOTRONIK COMERCIAL MEDICA LTDA</v>
          </cell>
          <cell r="H365" t="str">
            <v>B</v>
          </cell>
          <cell r="I365" t="str">
            <v>S</v>
          </cell>
          <cell r="J365">
            <v>1061160</v>
          </cell>
          <cell r="K365">
            <v>45096</v>
          </cell>
          <cell r="L365" t="str">
            <v>35230650595271000105550030010611601803793620</v>
          </cell>
          <cell r="M365" t="str">
            <v>35 -  São Paulo</v>
          </cell>
          <cell r="N365">
            <v>6353.8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50595271000105</v>
          </cell>
          <cell r="G366" t="str">
            <v>BIOTRONIK COMERCIAL MEDICA LTDA</v>
          </cell>
          <cell r="H366" t="str">
            <v>B</v>
          </cell>
          <cell r="I366" t="str">
            <v>S</v>
          </cell>
          <cell r="J366">
            <v>1061164</v>
          </cell>
          <cell r="K366">
            <v>45096</v>
          </cell>
          <cell r="L366" t="str">
            <v>35230650595271000105550030010611641497698210</v>
          </cell>
          <cell r="M366" t="str">
            <v>35 -  São Paulo</v>
          </cell>
          <cell r="N366">
            <v>4753.4799999999996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51943645000107</v>
          </cell>
          <cell r="G367" t="str">
            <v>BIOMEDICAL PRODUTOS CIENTIFICOS E HOSPI.</v>
          </cell>
          <cell r="H367" t="str">
            <v>B</v>
          </cell>
          <cell r="I367" t="str">
            <v>S</v>
          </cell>
          <cell r="J367">
            <v>569558</v>
          </cell>
          <cell r="K367">
            <v>45098</v>
          </cell>
          <cell r="L367" t="str">
            <v>31230619848316000166550000005695581000209082</v>
          </cell>
          <cell r="M367" t="str">
            <v>31 -  Minas Gerais</v>
          </cell>
          <cell r="N367">
            <v>1250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1437707000122</v>
          </cell>
          <cell r="G368" t="str">
            <v>SCITECH MEDICAL</v>
          </cell>
          <cell r="H368" t="str">
            <v>B</v>
          </cell>
          <cell r="I368" t="str">
            <v>S</v>
          </cell>
          <cell r="J368">
            <v>359298</v>
          </cell>
          <cell r="K368">
            <v>45096</v>
          </cell>
          <cell r="L368" t="str">
            <v>52230601437707000122550550003592981509905143</v>
          </cell>
          <cell r="M368" t="str">
            <v>52 -  Goiás</v>
          </cell>
          <cell r="N368">
            <v>2100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13291742000165</v>
          </cell>
          <cell r="G369" t="str">
            <v>PHOENIX MED PRODUTOS MEDICO</v>
          </cell>
          <cell r="H369" t="str">
            <v>B</v>
          </cell>
          <cell r="I369" t="str">
            <v>S</v>
          </cell>
          <cell r="J369" t="str">
            <v>000.024.583</v>
          </cell>
          <cell r="K369">
            <v>45098</v>
          </cell>
          <cell r="L369" t="str">
            <v>26230613291742000165550010000245831732835917</v>
          </cell>
          <cell r="M369" t="str">
            <v>26 -  Pernambuco</v>
          </cell>
          <cell r="N369">
            <v>890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13291742000165</v>
          </cell>
          <cell r="G370" t="str">
            <v>PHOENIX MED PRODUTOS MEDICO</v>
          </cell>
          <cell r="H370" t="str">
            <v>B</v>
          </cell>
          <cell r="I370" t="str">
            <v>S</v>
          </cell>
          <cell r="J370" t="str">
            <v>000.024.584</v>
          </cell>
          <cell r="K370">
            <v>45098</v>
          </cell>
          <cell r="L370" t="str">
            <v>26230613291742000165550010000245841902017643</v>
          </cell>
          <cell r="M370" t="str">
            <v>26 -  Pernambuco</v>
          </cell>
          <cell r="N370">
            <v>890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7519404000135</v>
          </cell>
          <cell r="G371" t="str">
            <v>ADVAL FARMACIA DE MANIPULACAO LTDA  ME</v>
          </cell>
          <cell r="H371" t="str">
            <v>B</v>
          </cell>
          <cell r="I371" t="str">
            <v>S</v>
          </cell>
          <cell r="J371" t="str">
            <v>000.001.343</v>
          </cell>
          <cell r="K371">
            <v>45099</v>
          </cell>
          <cell r="L371" t="str">
            <v>26230607519404000135550010000013431683522920</v>
          </cell>
          <cell r="M371" t="str">
            <v>26 -  Pernambuco</v>
          </cell>
          <cell r="N371">
            <v>330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18271934000123</v>
          </cell>
          <cell r="G372" t="str">
            <v>NOVA BIOMEDICAL DIAGNOST MED E BIOT LTDA</v>
          </cell>
          <cell r="H372" t="str">
            <v>B</v>
          </cell>
          <cell r="I372" t="str">
            <v>S</v>
          </cell>
          <cell r="J372">
            <v>38330</v>
          </cell>
          <cell r="K372">
            <v>45093</v>
          </cell>
          <cell r="L372" t="str">
            <v>31230618271934000123550010000383301877030682</v>
          </cell>
          <cell r="M372" t="str">
            <v>31 -  Minas Gerais</v>
          </cell>
          <cell r="N372">
            <v>12365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11234649000193</v>
          </cell>
          <cell r="G373" t="str">
            <v>BIOANGIO COMERCIO DE PROD MEDICOS LTDA</v>
          </cell>
          <cell r="H373" t="str">
            <v>B</v>
          </cell>
          <cell r="I373" t="str">
            <v>S</v>
          </cell>
          <cell r="J373" t="str">
            <v>000.009.604</v>
          </cell>
          <cell r="K373">
            <v>45097</v>
          </cell>
          <cell r="L373" t="str">
            <v>26230611234649000193550010000096041000009994</v>
          </cell>
          <cell r="M373" t="str">
            <v>26 -  Pernambuco</v>
          </cell>
          <cell r="N373">
            <v>1227.78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46208885000110</v>
          </cell>
          <cell r="G374" t="str">
            <v>MD DISTRIBUIDORA DE MEDICAMENTOS LTDA</v>
          </cell>
          <cell r="H374" t="str">
            <v>B</v>
          </cell>
          <cell r="I374" t="str">
            <v>S</v>
          </cell>
          <cell r="J374" t="str">
            <v>000.000.109</v>
          </cell>
          <cell r="K374">
            <v>45097</v>
          </cell>
          <cell r="L374" t="str">
            <v>26230646208885000110550010000001091485626949</v>
          </cell>
          <cell r="M374" t="str">
            <v>26 -  Pernambuco</v>
          </cell>
          <cell r="N374">
            <v>1120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7199135000177</v>
          </cell>
          <cell r="G375" t="str">
            <v>HOSPSETE  LTDA</v>
          </cell>
          <cell r="H375" t="str">
            <v>B</v>
          </cell>
          <cell r="I375" t="str">
            <v>S</v>
          </cell>
          <cell r="J375">
            <v>16937</v>
          </cell>
          <cell r="K375">
            <v>45098</v>
          </cell>
          <cell r="L375" t="str">
            <v>26230607199135000177550010000169371000189605</v>
          </cell>
          <cell r="M375" t="str">
            <v>26 -  Pernambuco</v>
          </cell>
          <cell r="N375">
            <v>1610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2684571000118</v>
          </cell>
          <cell r="G376" t="str">
            <v>DINAMICA HOSPITALAR LTDA</v>
          </cell>
          <cell r="H376" t="str">
            <v>B</v>
          </cell>
          <cell r="I376" t="str">
            <v>S</v>
          </cell>
          <cell r="J376">
            <v>5163</v>
          </cell>
          <cell r="K376">
            <v>45098</v>
          </cell>
          <cell r="L376" t="str">
            <v>26230602684571000118551030000051631874751091</v>
          </cell>
          <cell r="M376" t="str">
            <v>26 -  Pernambuco</v>
          </cell>
          <cell r="N376">
            <v>16386.7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1440590000136</v>
          </cell>
          <cell r="G377" t="str">
            <v>FRESENIUS MEDICAL CARE</v>
          </cell>
          <cell r="H377" t="str">
            <v>B</v>
          </cell>
          <cell r="I377" t="str">
            <v>S</v>
          </cell>
          <cell r="J377">
            <v>1781774</v>
          </cell>
          <cell r="K377">
            <v>45091</v>
          </cell>
          <cell r="L377" t="str">
            <v>35230601440590000136550000017817741725342767</v>
          </cell>
          <cell r="M377" t="str">
            <v>35 -  São Paulo</v>
          </cell>
          <cell r="N377">
            <v>32690.400000000001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37438274000177</v>
          </cell>
          <cell r="G378" t="str">
            <v>SELLMED PROD. MEDICOS E HOSPITALA. LTDA</v>
          </cell>
          <cell r="H378" t="str">
            <v>B</v>
          </cell>
          <cell r="I378" t="str">
            <v>S</v>
          </cell>
          <cell r="J378">
            <v>8209</v>
          </cell>
          <cell r="K378">
            <v>45099</v>
          </cell>
          <cell r="L378" t="str">
            <v>26230637438274000177550010000082091023122976</v>
          </cell>
          <cell r="M378" t="str">
            <v>26 -  Pernambuco</v>
          </cell>
          <cell r="N378">
            <v>1224.93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874929000140</v>
          </cell>
          <cell r="G379" t="str">
            <v>MEDCENTER COMERCIAL LTDA  MG</v>
          </cell>
          <cell r="H379" t="str">
            <v>B</v>
          </cell>
          <cell r="I379" t="str">
            <v>S</v>
          </cell>
          <cell r="J379">
            <v>477290</v>
          </cell>
          <cell r="K379">
            <v>45097</v>
          </cell>
          <cell r="L379" t="str">
            <v>31230600874929000140550010004772901878099893</v>
          </cell>
          <cell r="M379" t="str">
            <v>31 -  Minas Gerais</v>
          </cell>
          <cell r="N379">
            <v>313.89999999999998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8014554000150</v>
          </cell>
          <cell r="G380" t="str">
            <v>MJB COMERCIO DE MAT MEDICO HOSP LTDA</v>
          </cell>
          <cell r="H380" t="str">
            <v>B</v>
          </cell>
          <cell r="I380" t="str">
            <v>S</v>
          </cell>
          <cell r="J380">
            <v>13627</v>
          </cell>
          <cell r="K380">
            <v>45098</v>
          </cell>
          <cell r="L380" t="str">
            <v>26230608014554000150550010000136271360162257</v>
          </cell>
          <cell r="M380" t="str">
            <v>26 -  Pernambuco</v>
          </cell>
          <cell r="N380">
            <v>980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8014554000150</v>
          </cell>
          <cell r="G381" t="str">
            <v>MJB COMERCIO DE MAT MEDICO HOSP LTDA</v>
          </cell>
          <cell r="H381" t="str">
            <v>B</v>
          </cell>
          <cell r="I381" t="str">
            <v>S</v>
          </cell>
          <cell r="J381">
            <v>13622</v>
          </cell>
          <cell r="K381">
            <v>45097</v>
          </cell>
          <cell r="L381" t="str">
            <v>26230608014554000150550010000136221360162250</v>
          </cell>
          <cell r="M381" t="str">
            <v>26 -  Pernambuco</v>
          </cell>
          <cell r="N381">
            <v>4980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8014554000150</v>
          </cell>
          <cell r="G382" t="str">
            <v>MJB COMERCIO DE MAT MEDICO HOSP LTDA</v>
          </cell>
          <cell r="H382" t="str">
            <v>B</v>
          </cell>
          <cell r="I382" t="str">
            <v>S</v>
          </cell>
          <cell r="J382">
            <v>13626</v>
          </cell>
          <cell r="K382">
            <v>45098</v>
          </cell>
          <cell r="L382" t="str">
            <v>26230608014554000150550010000136261360162250</v>
          </cell>
          <cell r="M382" t="str">
            <v>26 -  Pernambuco</v>
          </cell>
          <cell r="N382">
            <v>1450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8014554000150</v>
          </cell>
          <cell r="G383" t="str">
            <v>MJB COMERCIO DE MAT MEDICO HOSP LTDA</v>
          </cell>
          <cell r="H383" t="str">
            <v>B</v>
          </cell>
          <cell r="I383" t="str">
            <v>S</v>
          </cell>
          <cell r="J383">
            <v>13623</v>
          </cell>
          <cell r="K383">
            <v>45097</v>
          </cell>
          <cell r="L383" t="str">
            <v>26230608014554000150550010000136231360162258</v>
          </cell>
          <cell r="M383" t="str">
            <v>26 -  Pernambuco</v>
          </cell>
          <cell r="N383">
            <v>3430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8014554000150</v>
          </cell>
          <cell r="G384" t="str">
            <v>MJB COMERCIO DE MAT MEDICO HOSP LTDA</v>
          </cell>
          <cell r="H384" t="str">
            <v>B</v>
          </cell>
          <cell r="I384" t="str">
            <v>S</v>
          </cell>
          <cell r="J384">
            <v>13624</v>
          </cell>
          <cell r="K384">
            <v>45097</v>
          </cell>
          <cell r="L384" t="str">
            <v>26230608014554000150550010000136241360162255</v>
          </cell>
          <cell r="M384" t="str">
            <v>26 -  Pernambuco</v>
          </cell>
          <cell r="N384">
            <v>3430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8014554000150</v>
          </cell>
          <cell r="G385" t="str">
            <v>MJB COMERCIO DE MAT MEDICO HOSP LTDA</v>
          </cell>
          <cell r="H385" t="str">
            <v>B</v>
          </cell>
          <cell r="I385" t="str">
            <v>S</v>
          </cell>
          <cell r="J385">
            <v>13625</v>
          </cell>
          <cell r="K385">
            <v>45097</v>
          </cell>
          <cell r="L385" t="str">
            <v>26230608014554000150550010000136251360162252</v>
          </cell>
          <cell r="M385" t="str">
            <v>26 -  Pernambuco</v>
          </cell>
          <cell r="N385">
            <v>3780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66437831000133</v>
          </cell>
          <cell r="G386" t="str">
            <v>HTS MEDIKA EUROMED COM E IMPORT LTDA</v>
          </cell>
          <cell r="H386" t="str">
            <v>B</v>
          </cell>
          <cell r="I386" t="str">
            <v>S</v>
          </cell>
          <cell r="J386">
            <v>168416</v>
          </cell>
          <cell r="K386">
            <v>45098</v>
          </cell>
          <cell r="L386" t="str">
            <v>31230666437831000133550010001684161846037650</v>
          </cell>
          <cell r="M386" t="str">
            <v>31 -  Minas Gerais</v>
          </cell>
          <cell r="N386">
            <v>2450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14556855000108</v>
          </cell>
          <cell r="G387" t="str">
            <v>PAULO CESAR AGOSTINI ORTOPEDICOS</v>
          </cell>
          <cell r="H387" t="str">
            <v>B</v>
          </cell>
          <cell r="I387" t="str">
            <v>S</v>
          </cell>
          <cell r="J387">
            <v>1933</v>
          </cell>
          <cell r="K387">
            <v>45100</v>
          </cell>
          <cell r="L387" t="str">
            <v>43230614556855000108550010000019331098727374</v>
          </cell>
          <cell r="M387" t="str">
            <v>43 -  Rio Grande do Sul</v>
          </cell>
          <cell r="N387">
            <v>750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3679808000135</v>
          </cell>
          <cell r="G388" t="str">
            <v>BIO INFINITY COMER HOSP E LOCACAO EIRELI</v>
          </cell>
          <cell r="H388" t="str">
            <v>B</v>
          </cell>
          <cell r="I388" t="str">
            <v>S</v>
          </cell>
          <cell r="J388">
            <v>9613</v>
          </cell>
          <cell r="K388">
            <v>45090</v>
          </cell>
          <cell r="L388" t="str">
            <v>35230603679808000135550010000096131765839912</v>
          </cell>
          <cell r="M388" t="str">
            <v>35 -  São Paulo</v>
          </cell>
          <cell r="N388">
            <v>1650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37844479000233</v>
          </cell>
          <cell r="G389" t="str">
            <v>BIOLINE FIOS CIRURGICOS LTDA</v>
          </cell>
          <cell r="H389" t="str">
            <v>B</v>
          </cell>
          <cell r="I389" t="str">
            <v>S</v>
          </cell>
          <cell r="J389">
            <v>71030</v>
          </cell>
          <cell r="K389">
            <v>45093</v>
          </cell>
          <cell r="L389" t="str">
            <v>52230637844479000233550010000710301894952084</v>
          </cell>
          <cell r="M389" t="str">
            <v>52 -  Goiás</v>
          </cell>
          <cell r="N389">
            <v>614.88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37844479000233</v>
          </cell>
          <cell r="G390" t="str">
            <v>BIOLINE FIOS CIRURGICOS LTDA</v>
          </cell>
          <cell r="H390" t="str">
            <v>B</v>
          </cell>
          <cell r="I390" t="str">
            <v>S</v>
          </cell>
          <cell r="J390">
            <v>71020</v>
          </cell>
          <cell r="K390">
            <v>45093</v>
          </cell>
          <cell r="L390" t="str">
            <v>52230637844479000233550010000710201388802305</v>
          </cell>
          <cell r="M390" t="str">
            <v>52 -  Goiás</v>
          </cell>
          <cell r="N390">
            <v>619.20000000000005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8778201000126</v>
          </cell>
          <cell r="G391" t="str">
            <v>DROGAFONTE LTDA</v>
          </cell>
          <cell r="H391" t="str">
            <v>B</v>
          </cell>
          <cell r="I391" t="str">
            <v>S</v>
          </cell>
          <cell r="J391" t="str">
            <v>000.415.065</v>
          </cell>
          <cell r="K391">
            <v>45098</v>
          </cell>
          <cell r="L391" t="str">
            <v>26230608778201000126550010004150651624261110</v>
          </cell>
          <cell r="M391" t="str">
            <v>26 -  Pernambuco</v>
          </cell>
          <cell r="N391">
            <v>454.3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31673254000285</v>
          </cell>
          <cell r="G392" t="str">
            <v>LABORATORIOS B BRAUN S/A</v>
          </cell>
          <cell r="H392" t="str">
            <v>B</v>
          </cell>
          <cell r="I392" t="str">
            <v>S</v>
          </cell>
          <cell r="J392">
            <v>190419</v>
          </cell>
          <cell r="K392">
            <v>45097</v>
          </cell>
          <cell r="L392" t="str">
            <v>26230631673254000285550000001904191395410552</v>
          </cell>
          <cell r="M392" t="str">
            <v>26 -  Pernambuco</v>
          </cell>
          <cell r="N392">
            <v>2550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9005588000140</v>
          </cell>
          <cell r="G393" t="str">
            <v>FR COMERCIO DE PROD MED. E REPRE LTDA</v>
          </cell>
          <cell r="H393" t="str">
            <v>B</v>
          </cell>
          <cell r="I393" t="str">
            <v>S</v>
          </cell>
          <cell r="J393">
            <v>37728</v>
          </cell>
          <cell r="K393">
            <v>45099</v>
          </cell>
          <cell r="L393" t="str">
            <v>26230609005588000140550010000377281010112870</v>
          </cell>
          <cell r="M393" t="str">
            <v>26 -  Pernambuco</v>
          </cell>
          <cell r="N393">
            <v>4856.3599999999997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2684571000118</v>
          </cell>
          <cell r="G394" t="str">
            <v>DINAMICA HOSPITALAR LTDA</v>
          </cell>
          <cell r="H394" t="str">
            <v>B</v>
          </cell>
          <cell r="I394" t="str">
            <v>S</v>
          </cell>
          <cell r="J394">
            <v>5273</v>
          </cell>
          <cell r="K394">
            <v>45099</v>
          </cell>
          <cell r="L394" t="str">
            <v>26230602684571000118551030000052731742134100</v>
          </cell>
          <cell r="M394" t="str">
            <v>26 -  Pernambuco</v>
          </cell>
          <cell r="N394">
            <v>11800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12040718000190</v>
          </cell>
          <cell r="G395" t="str">
            <v>GRADUAL COMERCIO E SERVICOS EIRELI</v>
          </cell>
          <cell r="H395" t="str">
            <v>B</v>
          </cell>
          <cell r="I395" t="str">
            <v>S</v>
          </cell>
          <cell r="J395">
            <v>17940</v>
          </cell>
          <cell r="K395">
            <v>45099</v>
          </cell>
          <cell r="L395" t="str">
            <v>25230612040718000190550010000179401151122147</v>
          </cell>
          <cell r="M395" t="str">
            <v>25 -  Paraíba</v>
          </cell>
          <cell r="N395">
            <v>1520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25164770000109</v>
          </cell>
          <cell r="G396" t="str">
            <v>LITORAL COME DE PROD MEDI E HOSPI LTDA</v>
          </cell>
          <cell r="H396" t="str">
            <v>B</v>
          </cell>
          <cell r="I396" t="str">
            <v>S</v>
          </cell>
          <cell r="J396" t="str">
            <v>000.014.972</v>
          </cell>
          <cell r="K396">
            <v>45098</v>
          </cell>
          <cell r="L396" t="str">
            <v>35230625164770000109550010000149721000000019</v>
          </cell>
          <cell r="M396" t="str">
            <v>35 -  São Paulo</v>
          </cell>
          <cell r="N396">
            <v>9455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13333090001156</v>
          </cell>
          <cell r="G397" t="str">
            <v>NIPRO MED CORPORATION PROD MED LTDA.</v>
          </cell>
          <cell r="H397" t="str">
            <v>B</v>
          </cell>
          <cell r="I397" t="str">
            <v>S</v>
          </cell>
          <cell r="J397">
            <v>13539</v>
          </cell>
          <cell r="K397">
            <v>45100</v>
          </cell>
          <cell r="L397" t="str">
            <v>26230613333090001156550010000135391819950540</v>
          </cell>
          <cell r="M397" t="str">
            <v>26 -  Pernambuco</v>
          </cell>
          <cell r="N397">
            <v>3480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15220807000107</v>
          </cell>
          <cell r="G398" t="str">
            <v>BCIPHARMA IMPOR E DISTR LTDA</v>
          </cell>
          <cell r="H398" t="str">
            <v>B</v>
          </cell>
          <cell r="I398" t="str">
            <v>S</v>
          </cell>
          <cell r="J398">
            <v>129</v>
          </cell>
          <cell r="K398">
            <v>45099</v>
          </cell>
          <cell r="L398" t="str">
            <v>26230615220807000107550010000001291331599995</v>
          </cell>
          <cell r="M398" t="str">
            <v>26 -  Pernambuco</v>
          </cell>
          <cell r="N398">
            <v>10572.8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49341441000146</v>
          </cell>
          <cell r="G399" t="str">
            <v>TUPAN  HOSPITALAR LTDA</v>
          </cell>
          <cell r="H399" t="str">
            <v>B</v>
          </cell>
          <cell r="I399" t="str">
            <v>S</v>
          </cell>
          <cell r="J399" t="str">
            <v>000.000.062</v>
          </cell>
          <cell r="K399">
            <v>45103</v>
          </cell>
          <cell r="L399" t="str">
            <v>26230649341441000146550010000000621000009615</v>
          </cell>
          <cell r="M399" t="str">
            <v>26 -  Pernambuco</v>
          </cell>
          <cell r="N399">
            <v>2140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61418042000131</v>
          </cell>
          <cell r="G400" t="str">
            <v>CIRURGICA FERNANDES LTDA</v>
          </cell>
          <cell r="H400" t="str">
            <v>B</v>
          </cell>
          <cell r="I400" t="str">
            <v>S</v>
          </cell>
          <cell r="J400">
            <v>1605867</v>
          </cell>
          <cell r="K400">
            <v>45096</v>
          </cell>
          <cell r="L400" t="str">
            <v>35230661418042000131550040016058671666943495</v>
          </cell>
          <cell r="M400" t="str">
            <v>35 -  São Paulo</v>
          </cell>
          <cell r="N400">
            <v>9321.94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11563145000117</v>
          </cell>
          <cell r="G401" t="str">
            <v>COMERCIAL MOSTAERT LTDA</v>
          </cell>
          <cell r="H401" t="str">
            <v>B</v>
          </cell>
          <cell r="I401" t="str">
            <v>S</v>
          </cell>
          <cell r="J401">
            <v>117606</v>
          </cell>
          <cell r="K401">
            <v>45104</v>
          </cell>
          <cell r="L401" t="str">
            <v>26230611563145000117550010001176061538727284</v>
          </cell>
          <cell r="M401" t="str">
            <v>26 -  Pernambuco</v>
          </cell>
          <cell r="N401">
            <v>834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24436602000154</v>
          </cell>
          <cell r="G402" t="str">
            <v>ART CIRURGICA LTDA</v>
          </cell>
          <cell r="H402" t="str">
            <v>B</v>
          </cell>
          <cell r="I402" t="str">
            <v>S</v>
          </cell>
          <cell r="J402">
            <v>118298</v>
          </cell>
          <cell r="K402">
            <v>45103</v>
          </cell>
          <cell r="L402" t="str">
            <v>26230624436602000154550010001182981120321005</v>
          </cell>
          <cell r="M402" t="str">
            <v>26 -  Pernambuco</v>
          </cell>
          <cell r="N402">
            <v>4190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4237235000152</v>
          </cell>
          <cell r="G403" t="str">
            <v>ENDOCENTER COMERCIAL LTDA</v>
          </cell>
          <cell r="H403" t="str">
            <v>B</v>
          </cell>
          <cell r="I403" t="str">
            <v>S</v>
          </cell>
          <cell r="J403">
            <v>108471</v>
          </cell>
          <cell r="K403">
            <v>45104</v>
          </cell>
          <cell r="L403" t="str">
            <v>26230604237235000152550010001084711110494002</v>
          </cell>
          <cell r="M403" t="str">
            <v>26 -  Pernambuco</v>
          </cell>
          <cell r="N403">
            <v>3348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8014554000150</v>
          </cell>
          <cell r="G404" t="str">
            <v>MJB COMERCIO DE MAT MEDICO HOSP LTDA</v>
          </cell>
          <cell r="H404" t="str">
            <v>B</v>
          </cell>
          <cell r="I404" t="str">
            <v>S</v>
          </cell>
          <cell r="J404">
            <v>13646</v>
          </cell>
          <cell r="K404">
            <v>45104</v>
          </cell>
          <cell r="L404" t="str">
            <v>26230608014554000150550010000136461360164204</v>
          </cell>
          <cell r="M404" t="str">
            <v>26 -  Pernambuco</v>
          </cell>
          <cell r="N404">
            <v>1450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8014554000150</v>
          </cell>
          <cell r="G405" t="str">
            <v>MJB COMERCIO DE MAT MEDICO HOSP LTDA</v>
          </cell>
          <cell r="H405" t="str">
            <v>B</v>
          </cell>
          <cell r="I405" t="str">
            <v>S</v>
          </cell>
          <cell r="J405">
            <v>13632</v>
          </cell>
          <cell r="K405">
            <v>45099</v>
          </cell>
          <cell r="L405" t="str">
            <v>26230608014554000150550010000136321360163229</v>
          </cell>
          <cell r="M405" t="str">
            <v>26 -  Pernambuco</v>
          </cell>
          <cell r="N405">
            <v>3430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8014554000150</v>
          </cell>
          <cell r="G406" t="str">
            <v>MJB COMERCIO DE MAT MEDICO HOSP LTDA</v>
          </cell>
          <cell r="H406" t="str">
            <v>B</v>
          </cell>
          <cell r="I406" t="str">
            <v>S</v>
          </cell>
          <cell r="J406">
            <v>13631</v>
          </cell>
          <cell r="K406">
            <v>45099</v>
          </cell>
          <cell r="L406" t="str">
            <v>26230608014554000150550010000136311360163221</v>
          </cell>
          <cell r="M406" t="str">
            <v>26 -  Pernambuco</v>
          </cell>
          <cell r="N406">
            <v>6080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8014554000150</v>
          </cell>
          <cell r="G407" t="str">
            <v>MJB COMERCIO DE MAT MEDICO HOSP LTDA</v>
          </cell>
          <cell r="H407" t="str">
            <v>B</v>
          </cell>
          <cell r="I407" t="str">
            <v>S</v>
          </cell>
          <cell r="J407">
            <v>13630</v>
          </cell>
          <cell r="K407">
            <v>45099</v>
          </cell>
          <cell r="L407" t="str">
            <v>26230608014554000150550010000136301360163224</v>
          </cell>
          <cell r="M407" t="str">
            <v>26 -  Pernambuco</v>
          </cell>
          <cell r="N407">
            <v>3430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8014554000150</v>
          </cell>
          <cell r="G408" t="str">
            <v>MJB COMERCIO DE MAT MEDICO HOSP LTDA</v>
          </cell>
          <cell r="H408" t="str">
            <v>B</v>
          </cell>
          <cell r="I408" t="str">
            <v>S</v>
          </cell>
          <cell r="J408">
            <v>13634</v>
          </cell>
          <cell r="K408">
            <v>45099</v>
          </cell>
          <cell r="L408" t="str">
            <v>26230608014554000150550010000136341360163223</v>
          </cell>
          <cell r="M408" t="str">
            <v>26 -  Pernambuco</v>
          </cell>
          <cell r="N408">
            <v>3430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8014554000150</v>
          </cell>
          <cell r="G409" t="str">
            <v>MJB COMERCIO DE MAT MEDICO HOSP LTDA</v>
          </cell>
          <cell r="H409" t="str">
            <v>B</v>
          </cell>
          <cell r="I409" t="str">
            <v>S</v>
          </cell>
          <cell r="J409">
            <v>13633</v>
          </cell>
          <cell r="K409">
            <v>45099</v>
          </cell>
          <cell r="L409" t="str">
            <v>26230608014554000150550010000136331360163226</v>
          </cell>
          <cell r="M409" t="str">
            <v>26 -  Pernambuco</v>
          </cell>
          <cell r="N409">
            <v>3430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8014554000150</v>
          </cell>
          <cell r="G410" t="str">
            <v>MJB COMERCIO DE MAT MEDICO HOSP LTDA</v>
          </cell>
          <cell r="H410" t="str">
            <v>B</v>
          </cell>
          <cell r="I410" t="str">
            <v>S</v>
          </cell>
          <cell r="J410">
            <v>13636</v>
          </cell>
          <cell r="K410">
            <v>45099</v>
          </cell>
          <cell r="L410" t="str">
            <v>26230608014554000150550010000136361360163228</v>
          </cell>
          <cell r="M410" t="str">
            <v>26 -  Pernambuco</v>
          </cell>
          <cell r="N410">
            <v>3780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8014554000150</v>
          </cell>
          <cell r="G411" t="str">
            <v>MJB COMERCIO DE MAT MEDICO HOSP LTDA</v>
          </cell>
          <cell r="H411" t="str">
            <v>B</v>
          </cell>
          <cell r="I411" t="str">
            <v>S</v>
          </cell>
          <cell r="J411">
            <v>13635</v>
          </cell>
          <cell r="K411">
            <v>45099</v>
          </cell>
          <cell r="L411" t="str">
            <v>26230608014554000150550010000136351360163220</v>
          </cell>
          <cell r="M411" t="str">
            <v>26 -  Pernambuco</v>
          </cell>
          <cell r="N411">
            <v>4880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66437831000133</v>
          </cell>
          <cell r="G412" t="str">
            <v>HTS MEDIKA EUROMED COM E IMPORT LTDA</v>
          </cell>
          <cell r="H412" t="str">
            <v>B</v>
          </cell>
          <cell r="I412" t="str">
            <v>S</v>
          </cell>
          <cell r="J412">
            <v>168447</v>
          </cell>
          <cell r="K412">
            <v>45098</v>
          </cell>
          <cell r="L412" t="str">
            <v>31230666437831000133550010001684471610049759</v>
          </cell>
          <cell r="M412" t="str">
            <v>31 -  Minas Gerais</v>
          </cell>
          <cell r="N412">
            <v>23775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6204103000150</v>
          </cell>
          <cell r="G413" t="str">
            <v>R S DOS SANTOS</v>
          </cell>
          <cell r="H413" t="str">
            <v>B</v>
          </cell>
          <cell r="I413" t="str">
            <v>S</v>
          </cell>
          <cell r="J413">
            <v>60538</v>
          </cell>
          <cell r="K413">
            <v>45096</v>
          </cell>
          <cell r="L413" t="str">
            <v>26230606204103000150550010000605381391855095</v>
          </cell>
          <cell r="M413" t="str">
            <v>26 -  Pernambuco</v>
          </cell>
          <cell r="N413">
            <v>61185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6204103000150</v>
          </cell>
          <cell r="G414" t="str">
            <v>R S DOS SANTOS</v>
          </cell>
          <cell r="H414" t="str">
            <v>B</v>
          </cell>
          <cell r="I414" t="str">
            <v>S</v>
          </cell>
          <cell r="J414">
            <v>60682</v>
          </cell>
          <cell r="K414">
            <v>45105</v>
          </cell>
          <cell r="L414" t="str">
            <v>26230606204103000150550010000606821145526912</v>
          </cell>
          <cell r="M414" t="str">
            <v>26 -  Pernambuco</v>
          </cell>
          <cell r="N414">
            <v>1250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7213544000180</v>
          </cell>
          <cell r="G415" t="str">
            <v>BMR MEDICAL LTDA</v>
          </cell>
          <cell r="H415" t="str">
            <v>B</v>
          </cell>
          <cell r="I415" t="str">
            <v>S</v>
          </cell>
          <cell r="J415" t="str">
            <v>169829</v>
          </cell>
          <cell r="K415">
            <v>45097</v>
          </cell>
          <cell r="L415" t="str">
            <v>41230607213544000180550010001698291723244596</v>
          </cell>
          <cell r="M415" t="str">
            <v>41 -  Paraná</v>
          </cell>
          <cell r="N415">
            <v>11834.46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1437707000122</v>
          </cell>
          <cell r="G416" t="str">
            <v>SCITECH MEDICAL</v>
          </cell>
          <cell r="H416" t="str">
            <v>B</v>
          </cell>
          <cell r="I416" t="str">
            <v>S</v>
          </cell>
          <cell r="J416">
            <v>361073</v>
          </cell>
          <cell r="K416">
            <v>45103</v>
          </cell>
          <cell r="L416" t="str">
            <v>52230601437707000122550550003610731626620312</v>
          </cell>
          <cell r="M416" t="str">
            <v>52 -  Goiás</v>
          </cell>
          <cell r="N416">
            <v>1050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1513946000114</v>
          </cell>
          <cell r="G417" t="str">
            <v>BOSTON SCIENTIFIC DO BRASIL LTDA</v>
          </cell>
          <cell r="H417" t="str">
            <v>B</v>
          </cell>
          <cell r="I417" t="str">
            <v>S</v>
          </cell>
          <cell r="J417">
            <v>2822618</v>
          </cell>
          <cell r="K417">
            <v>45104</v>
          </cell>
          <cell r="L417" t="str">
            <v>35230601513946000114550030028226181028688285</v>
          </cell>
          <cell r="M417" t="str">
            <v>35 -  São Paulo</v>
          </cell>
          <cell r="N417">
            <v>268.82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1513946000114</v>
          </cell>
          <cell r="G418" t="str">
            <v>BOSTON SCIENTIFIC DO BRASIL LTDA</v>
          </cell>
          <cell r="H418" t="str">
            <v>B</v>
          </cell>
          <cell r="I418" t="str">
            <v>S</v>
          </cell>
          <cell r="J418">
            <v>2822492</v>
          </cell>
          <cell r="K418">
            <v>45103</v>
          </cell>
          <cell r="L418" t="str">
            <v>35230601513946000114550030028224921028686912</v>
          </cell>
          <cell r="M418" t="str">
            <v>35 -  São Paulo</v>
          </cell>
          <cell r="N418">
            <v>1368.82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1513946000114</v>
          </cell>
          <cell r="G419" t="str">
            <v>BOSTON SCIENTIFIC DO BRASIL LTDA</v>
          </cell>
          <cell r="H419" t="str">
            <v>B</v>
          </cell>
          <cell r="I419" t="str">
            <v>S</v>
          </cell>
          <cell r="J419">
            <v>2822617</v>
          </cell>
          <cell r="K419">
            <v>45104</v>
          </cell>
          <cell r="L419" t="str">
            <v>35230601513946000114550030028226171028088270</v>
          </cell>
          <cell r="M419" t="str">
            <v>35 -  São Paulo</v>
          </cell>
          <cell r="N419">
            <v>2468.8200000000002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1513946000114</v>
          </cell>
          <cell r="G420" t="str">
            <v>BOSTON SCIENTIFIC DO BRASIL LTDA</v>
          </cell>
          <cell r="H420" t="str">
            <v>B</v>
          </cell>
          <cell r="I420" t="str">
            <v>S</v>
          </cell>
          <cell r="J420">
            <v>2822661</v>
          </cell>
          <cell r="K420">
            <v>45104</v>
          </cell>
          <cell r="L420" t="str">
            <v>35230601513946000114550030028226611026088715</v>
          </cell>
          <cell r="M420" t="str">
            <v>35 -  São Paulo</v>
          </cell>
          <cell r="N420">
            <v>1368.82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1513946000114</v>
          </cell>
          <cell r="G421" t="str">
            <v>BOSTON SCIENTIFIC DO BRASIL LTDA</v>
          </cell>
          <cell r="H421" t="str">
            <v>B</v>
          </cell>
          <cell r="I421" t="str">
            <v>S</v>
          </cell>
          <cell r="J421">
            <v>2822658</v>
          </cell>
          <cell r="K421">
            <v>45104</v>
          </cell>
          <cell r="L421" t="str">
            <v>35230601513946000114550030028226581028688680</v>
          </cell>
          <cell r="M421" t="str">
            <v>35 -  São Paulo</v>
          </cell>
          <cell r="N421">
            <v>268.82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1513946000114</v>
          </cell>
          <cell r="G422" t="str">
            <v>BOSTON SCIENTIFIC DO BRASIL LTDA</v>
          </cell>
          <cell r="H422" t="str">
            <v>B</v>
          </cell>
          <cell r="I422" t="str">
            <v>S</v>
          </cell>
          <cell r="J422">
            <v>2822660</v>
          </cell>
          <cell r="K422">
            <v>45104</v>
          </cell>
          <cell r="L422" t="str">
            <v>35230601513946000114550030028226601028688700</v>
          </cell>
          <cell r="M422" t="str">
            <v>35 -  São Paulo</v>
          </cell>
          <cell r="N422">
            <v>268.82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1513946000114</v>
          </cell>
          <cell r="G423" t="str">
            <v>BOSTON SCIENTIFIC DO BRASIL LTDA</v>
          </cell>
          <cell r="H423" t="str">
            <v>B</v>
          </cell>
          <cell r="I423" t="str">
            <v>S</v>
          </cell>
          <cell r="J423">
            <v>2822659</v>
          </cell>
          <cell r="K423">
            <v>45104</v>
          </cell>
          <cell r="L423" t="str">
            <v>35230601513946000114550030028226591028688695</v>
          </cell>
          <cell r="M423" t="str">
            <v>35 -  São Paulo</v>
          </cell>
          <cell r="N423">
            <v>268.82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1513946000114</v>
          </cell>
          <cell r="G424" t="str">
            <v>BOSTON SCIENTIFIC DO BRASIL LTDA</v>
          </cell>
          <cell r="H424" t="str">
            <v>B</v>
          </cell>
          <cell r="I424" t="str">
            <v>S</v>
          </cell>
          <cell r="J424">
            <v>2822662</v>
          </cell>
          <cell r="K424">
            <v>45104</v>
          </cell>
          <cell r="L424" t="str">
            <v>35230601513946000114550030028226621028688720</v>
          </cell>
          <cell r="M424" t="str">
            <v>35 -  São Paulo</v>
          </cell>
          <cell r="N424">
            <v>1368.82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1513946000114</v>
          </cell>
          <cell r="G425" t="str">
            <v>BOSTON SCIENTIFIC DO BRASIL LTDA</v>
          </cell>
          <cell r="H425" t="str">
            <v>B</v>
          </cell>
          <cell r="I425" t="str">
            <v>S</v>
          </cell>
          <cell r="J425">
            <v>2822663</v>
          </cell>
          <cell r="K425">
            <v>45104</v>
          </cell>
          <cell r="L425" t="str">
            <v>35230601513946000114550030028226631028688736</v>
          </cell>
          <cell r="M425" t="str">
            <v>35 -  São Paulo</v>
          </cell>
          <cell r="N425">
            <v>537.64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1513946000114</v>
          </cell>
          <cell r="G426" t="str">
            <v>BOSTON SCIENTIFIC DO BRASIL LTDA</v>
          </cell>
          <cell r="H426" t="str">
            <v>B</v>
          </cell>
          <cell r="I426" t="str">
            <v>S</v>
          </cell>
          <cell r="J426">
            <v>2823368</v>
          </cell>
          <cell r="K426">
            <v>45104</v>
          </cell>
          <cell r="L426" t="str">
            <v>35230601513946000114550030028233681028698493</v>
          </cell>
          <cell r="M426" t="str">
            <v>35 -  São Paulo</v>
          </cell>
          <cell r="N426">
            <v>1100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1513946000114</v>
          </cell>
          <cell r="G427" t="str">
            <v>BOSTON SCIENTIFIC DO BRASIL LTDA</v>
          </cell>
          <cell r="H427" t="str">
            <v>B</v>
          </cell>
          <cell r="I427" t="str">
            <v>S</v>
          </cell>
          <cell r="J427">
            <v>2823367</v>
          </cell>
          <cell r="K427">
            <v>45104</v>
          </cell>
          <cell r="L427" t="str">
            <v>35230601513946000114550030028233671028698488</v>
          </cell>
          <cell r="M427" t="str">
            <v>35 -  São Paulo</v>
          </cell>
          <cell r="N427">
            <v>1368.82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1513946000114</v>
          </cell>
          <cell r="G428" t="str">
            <v>BOSTON SCIENTIFIC DO BRASIL LTDA</v>
          </cell>
          <cell r="H428" t="str">
            <v>B</v>
          </cell>
          <cell r="I428" t="str">
            <v>S</v>
          </cell>
          <cell r="J428">
            <v>2823369</v>
          </cell>
          <cell r="K428">
            <v>45104</v>
          </cell>
          <cell r="L428" t="str">
            <v>35230601513946000114550030028233691028698504</v>
          </cell>
          <cell r="M428" t="str">
            <v>35 -  São Paulo</v>
          </cell>
          <cell r="N428">
            <v>1100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1513946000114</v>
          </cell>
          <cell r="G429" t="str">
            <v>BOSTON SCIENTIFIC DO BRASIL LTDA</v>
          </cell>
          <cell r="H429" t="str">
            <v>B</v>
          </cell>
          <cell r="I429" t="str">
            <v>S</v>
          </cell>
          <cell r="J429">
            <v>2819724</v>
          </cell>
          <cell r="K429">
            <v>45099</v>
          </cell>
          <cell r="L429" t="str">
            <v>35230601513946000114550030028197241028655728</v>
          </cell>
          <cell r="M429" t="str">
            <v>35 -  São Paulo</v>
          </cell>
          <cell r="N429">
            <v>1637.64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1513946000114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2819722</v>
          </cell>
          <cell r="K430">
            <v>45099</v>
          </cell>
          <cell r="L430" t="str">
            <v>35230601513946000114550030028197221028655707</v>
          </cell>
          <cell r="M430" t="str">
            <v>35 -  São Paulo</v>
          </cell>
          <cell r="N430">
            <v>268.82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1513946000114</v>
          </cell>
          <cell r="G431" t="str">
            <v>BOSTON SCIENTIFIC DO BRASIL LTDA</v>
          </cell>
          <cell r="H431" t="str">
            <v>B</v>
          </cell>
          <cell r="I431" t="str">
            <v>S</v>
          </cell>
          <cell r="J431">
            <v>2819723</v>
          </cell>
          <cell r="K431">
            <v>45099</v>
          </cell>
          <cell r="L431" t="str">
            <v>35230601513946000114550030028197231028655712</v>
          </cell>
          <cell r="M431" t="str">
            <v>35 -  São Paulo</v>
          </cell>
          <cell r="N431">
            <v>268.82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1513946000114</v>
          </cell>
          <cell r="G432" t="str">
            <v>BOSTON SCIENTIFIC DO BRASIL LTDA</v>
          </cell>
          <cell r="H432" t="str">
            <v>B</v>
          </cell>
          <cell r="I432" t="str">
            <v>S</v>
          </cell>
          <cell r="J432">
            <v>2819721</v>
          </cell>
          <cell r="K432">
            <v>45099</v>
          </cell>
          <cell r="L432" t="str">
            <v>35230601513946000114550030028197211028655696</v>
          </cell>
          <cell r="M432" t="str">
            <v>35 -  São Paulo</v>
          </cell>
          <cell r="N432">
            <v>537.64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1513946000114</v>
          </cell>
          <cell r="G433" t="str">
            <v>BOSTON SCIENTIFIC DO BRASIL LTDA</v>
          </cell>
          <cell r="H433" t="str">
            <v>B</v>
          </cell>
          <cell r="I433" t="str">
            <v>S</v>
          </cell>
          <cell r="J433">
            <v>2821861</v>
          </cell>
          <cell r="K433">
            <v>45103</v>
          </cell>
          <cell r="L433" t="str">
            <v>35230601513946000114550030028218611028680036</v>
          </cell>
          <cell r="M433" t="str">
            <v>35 -  São Paulo</v>
          </cell>
          <cell r="N433">
            <v>268.82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1513946000114</v>
          </cell>
          <cell r="G434" t="str">
            <v>BOSTON SCIENTIFIC DO BRASIL LTDA</v>
          </cell>
          <cell r="H434" t="str">
            <v>B</v>
          </cell>
          <cell r="I434" t="str">
            <v>S</v>
          </cell>
          <cell r="J434">
            <v>2821863</v>
          </cell>
          <cell r="K434">
            <v>45103</v>
          </cell>
          <cell r="L434" t="str">
            <v>35230601513946000114550030028218631028680057</v>
          </cell>
          <cell r="M434" t="str">
            <v>35 -  São Paulo</v>
          </cell>
          <cell r="N434">
            <v>537.64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1513946000114</v>
          </cell>
          <cell r="G435" t="str">
            <v>BOSTON SCIENTIFIC DO BRASIL LTDA</v>
          </cell>
          <cell r="H435" t="str">
            <v>B</v>
          </cell>
          <cell r="I435" t="str">
            <v>S</v>
          </cell>
          <cell r="J435">
            <v>2821862</v>
          </cell>
          <cell r="K435">
            <v>45103</v>
          </cell>
          <cell r="L435" t="str">
            <v>35230601513946000114550030028218621028680041</v>
          </cell>
          <cell r="M435" t="str">
            <v>35 -  São Paulo</v>
          </cell>
          <cell r="N435">
            <v>268.82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37438274000177</v>
          </cell>
          <cell r="G436" t="str">
            <v>SELLMED PROD. MEDICOS E HOSPITALA. LTDA</v>
          </cell>
          <cell r="H436" t="str">
            <v>B</v>
          </cell>
          <cell r="I436" t="str">
            <v>S</v>
          </cell>
          <cell r="J436">
            <v>8446</v>
          </cell>
          <cell r="K436">
            <v>45104</v>
          </cell>
          <cell r="L436" t="str">
            <v>26230637438274000177550010000084461421460922</v>
          </cell>
          <cell r="M436" t="str">
            <v>26 -  Pernambuco</v>
          </cell>
          <cell r="N436">
            <v>1571.4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32137424000199</v>
          </cell>
          <cell r="G437" t="str">
            <v>ALKO DO BRASIL INDUSTRIAE COMERCIO LTDA</v>
          </cell>
          <cell r="H437" t="str">
            <v>B</v>
          </cell>
          <cell r="I437" t="str">
            <v>S</v>
          </cell>
          <cell r="J437">
            <v>69612</v>
          </cell>
          <cell r="K437">
            <v>45098</v>
          </cell>
          <cell r="L437" t="str">
            <v>33230632137424000199550550000696121513053624</v>
          </cell>
          <cell r="M437" t="str">
            <v>33 -  Rio de Janeiro</v>
          </cell>
          <cell r="N437">
            <v>1900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18271934000123</v>
          </cell>
          <cell r="G438" t="str">
            <v>NOVA BIOMEDICAL DIAGNOST MED E BIOT LTDA</v>
          </cell>
          <cell r="H438" t="str">
            <v>B</v>
          </cell>
          <cell r="I438" t="str">
            <v>S</v>
          </cell>
          <cell r="J438">
            <v>38447</v>
          </cell>
          <cell r="K438">
            <v>45099</v>
          </cell>
          <cell r="L438" t="str">
            <v>31230618271934000123550010000384471744671574</v>
          </cell>
          <cell r="M438" t="str">
            <v>31 -  Minas Gerais</v>
          </cell>
          <cell r="N438">
            <v>3150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41699739000110</v>
          </cell>
          <cell r="G439" t="str">
            <v>MF TRANSPORTES DE AGUA EIRELI</v>
          </cell>
          <cell r="H439" t="str">
            <v>B</v>
          </cell>
          <cell r="I439" t="str">
            <v>S</v>
          </cell>
          <cell r="J439">
            <v>255</v>
          </cell>
          <cell r="K439">
            <v>45105</v>
          </cell>
          <cell r="L439" t="str">
            <v>26230641699739000110550010000002551679221056</v>
          </cell>
          <cell r="M439" t="str">
            <v>26 -  Pernambuco</v>
          </cell>
          <cell r="N439">
            <v>39330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41699739000110</v>
          </cell>
          <cell r="G440" t="str">
            <v>MF TRANSPORTES DE AGUA EIRELI</v>
          </cell>
          <cell r="H440" t="str">
            <v>B</v>
          </cell>
          <cell r="I440" t="str">
            <v>S</v>
          </cell>
          <cell r="J440">
            <v>256</v>
          </cell>
          <cell r="K440">
            <v>45105</v>
          </cell>
          <cell r="L440" t="str">
            <v>26230641699739000110550010000002561690096332</v>
          </cell>
          <cell r="M440" t="str">
            <v>26 -  Pernambuco</v>
          </cell>
          <cell r="N440">
            <v>26139.5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29182018000133</v>
          </cell>
          <cell r="G441" t="str">
            <v>MICROPORT SCIENT VASC BRASIL LTDA.</v>
          </cell>
          <cell r="H441" t="str">
            <v>B</v>
          </cell>
          <cell r="I441" t="str">
            <v>S</v>
          </cell>
          <cell r="J441">
            <v>31188</v>
          </cell>
          <cell r="K441">
            <v>45099</v>
          </cell>
          <cell r="L441" t="str">
            <v>35230629182018000133550010000311881774375144</v>
          </cell>
          <cell r="M441" t="str">
            <v>35 -  São Paulo</v>
          </cell>
          <cell r="N441">
            <v>1390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29182018000133</v>
          </cell>
          <cell r="G442" t="str">
            <v>MICROPORT SCIENT VASC BRASIL LTDA.</v>
          </cell>
          <cell r="H442" t="str">
            <v>B</v>
          </cell>
          <cell r="I442" t="str">
            <v>S</v>
          </cell>
          <cell r="J442">
            <v>31176</v>
          </cell>
          <cell r="K442">
            <v>45099</v>
          </cell>
          <cell r="L442" t="str">
            <v>35230629182018000133550010000311761601761343</v>
          </cell>
          <cell r="M442" t="str">
            <v>35 -  São Paulo</v>
          </cell>
          <cell r="N442">
            <v>1100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29182018000133</v>
          </cell>
          <cell r="G443" t="str">
            <v>MICROPORT SCIENT VASC BRASIL LTDA.</v>
          </cell>
          <cell r="H443" t="str">
            <v>B</v>
          </cell>
          <cell r="I443" t="str">
            <v>S</v>
          </cell>
          <cell r="J443">
            <v>31177</v>
          </cell>
          <cell r="K443">
            <v>45099</v>
          </cell>
          <cell r="L443" t="str">
            <v>35230629182018000133550010000311771226030830</v>
          </cell>
          <cell r="M443" t="str">
            <v>35 -  São Paulo</v>
          </cell>
          <cell r="N443">
            <v>1100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29182018000133</v>
          </cell>
          <cell r="G444" t="str">
            <v>MICROPORT SCIENT VASC BRASIL LTDA.</v>
          </cell>
          <cell r="H444" t="str">
            <v>B</v>
          </cell>
          <cell r="I444" t="str">
            <v>S</v>
          </cell>
          <cell r="J444">
            <v>31178</v>
          </cell>
          <cell r="K444">
            <v>45099</v>
          </cell>
          <cell r="L444" t="str">
            <v>35230629182018000133550010000311781404631638</v>
          </cell>
          <cell r="M444" t="str">
            <v>35 -  São Paulo</v>
          </cell>
          <cell r="N444">
            <v>2490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29182018000133</v>
          </cell>
          <cell r="G445" t="str">
            <v>MICROPORT SCIENT VASC BRASIL LTDA.</v>
          </cell>
          <cell r="H445" t="str">
            <v>B</v>
          </cell>
          <cell r="I445" t="str">
            <v>S</v>
          </cell>
          <cell r="J445">
            <v>31179</v>
          </cell>
          <cell r="K445">
            <v>45099</v>
          </cell>
          <cell r="L445" t="str">
            <v>35230629182018000133550010000311791017975470</v>
          </cell>
          <cell r="M445" t="str">
            <v>35 -  São Paulo</v>
          </cell>
          <cell r="N445">
            <v>290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29182018000133</v>
          </cell>
          <cell r="G446" t="str">
            <v>MICROPORT SCIENT VASC BRASIL LTDA.</v>
          </cell>
          <cell r="H446" t="str">
            <v>B</v>
          </cell>
          <cell r="I446" t="str">
            <v>S</v>
          </cell>
          <cell r="J446">
            <v>31180</v>
          </cell>
          <cell r="K446">
            <v>45099</v>
          </cell>
          <cell r="L446" t="str">
            <v>35230629182018000133550010000311801558049252</v>
          </cell>
          <cell r="M446" t="str">
            <v>35 -  São Paulo</v>
          </cell>
          <cell r="N446">
            <v>1390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29182018000133</v>
          </cell>
          <cell r="G447" t="str">
            <v>MICROPORT SCIENT VASC BRASIL LTDA.</v>
          </cell>
          <cell r="H447" t="str">
            <v>B</v>
          </cell>
          <cell r="I447" t="str">
            <v>S</v>
          </cell>
          <cell r="J447">
            <v>31181</v>
          </cell>
          <cell r="K447">
            <v>45099</v>
          </cell>
          <cell r="L447" t="str">
            <v>35230629182018000133550010000311811706582694</v>
          </cell>
          <cell r="M447" t="str">
            <v>35 -  São Paulo</v>
          </cell>
          <cell r="N447">
            <v>1100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29182018000133</v>
          </cell>
          <cell r="G448" t="str">
            <v>MICROPORT SCIENT VASC BRASIL LTDA.</v>
          </cell>
          <cell r="H448" t="str">
            <v>B</v>
          </cell>
          <cell r="I448" t="str">
            <v>S</v>
          </cell>
          <cell r="J448">
            <v>31182</v>
          </cell>
          <cell r="K448">
            <v>45099</v>
          </cell>
          <cell r="L448" t="str">
            <v>35230629182018000133550010000311821246545542</v>
          </cell>
          <cell r="M448" t="str">
            <v>35 -  São Paulo</v>
          </cell>
          <cell r="N448">
            <v>1390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29182018000133</v>
          </cell>
          <cell r="G449" t="str">
            <v>MICROPORT SCIENT VASC BRASIL LTDA.</v>
          </cell>
          <cell r="H449" t="str">
            <v>B</v>
          </cell>
          <cell r="I449" t="str">
            <v>S</v>
          </cell>
          <cell r="J449">
            <v>31183</v>
          </cell>
          <cell r="K449">
            <v>45099</v>
          </cell>
          <cell r="L449" t="str">
            <v>35230629182018000133550010000311831004085547</v>
          </cell>
          <cell r="M449" t="str">
            <v>35 -  São Paulo</v>
          </cell>
          <cell r="N449">
            <v>1100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29182018000133</v>
          </cell>
          <cell r="G450" t="str">
            <v>MICROPORT SCIENT VASC BRASIL LTDA.</v>
          </cell>
          <cell r="H450" t="str">
            <v>B</v>
          </cell>
          <cell r="I450" t="str">
            <v>S</v>
          </cell>
          <cell r="J450">
            <v>31187</v>
          </cell>
          <cell r="K450">
            <v>45099</v>
          </cell>
          <cell r="L450" t="str">
            <v>35230629182018000133550010000311871356443392</v>
          </cell>
          <cell r="M450" t="str">
            <v>35 -  São Paulo</v>
          </cell>
          <cell r="N450">
            <v>1100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29182018000133</v>
          </cell>
          <cell r="G451" t="str">
            <v>MICROPORT SCIENT VASC BRASIL LTDA.</v>
          </cell>
          <cell r="H451" t="str">
            <v>B</v>
          </cell>
          <cell r="I451" t="str">
            <v>S</v>
          </cell>
          <cell r="J451">
            <v>31186</v>
          </cell>
          <cell r="K451">
            <v>45099</v>
          </cell>
          <cell r="L451" t="str">
            <v>35230629182018000133550010000311861518605484</v>
          </cell>
          <cell r="M451" t="str">
            <v>35 -  São Paulo</v>
          </cell>
          <cell r="N451">
            <v>290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29182018000133</v>
          </cell>
          <cell r="G452" t="str">
            <v>MICROPORT SCIENT VASC BRASIL LTDA.</v>
          </cell>
          <cell r="H452" t="str">
            <v>B</v>
          </cell>
          <cell r="I452" t="str">
            <v>S</v>
          </cell>
          <cell r="J452">
            <v>31185</v>
          </cell>
          <cell r="K452">
            <v>45099</v>
          </cell>
          <cell r="L452" t="str">
            <v>35230629182018000133550010000311851427459488</v>
          </cell>
          <cell r="M452" t="str">
            <v>35 -  São Paulo</v>
          </cell>
          <cell r="N452">
            <v>1390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29182018000133</v>
          </cell>
          <cell r="G453" t="str">
            <v>MICROPORT SCIENT VASC BRASIL LTDA.</v>
          </cell>
          <cell r="H453" t="str">
            <v>B</v>
          </cell>
          <cell r="I453" t="str">
            <v>S</v>
          </cell>
          <cell r="J453">
            <v>31189</v>
          </cell>
          <cell r="K453">
            <v>45099</v>
          </cell>
          <cell r="L453" t="str">
            <v>35230629182018000133550010000311891320421180</v>
          </cell>
          <cell r="M453" t="str">
            <v>35 -  São Paulo</v>
          </cell>
          <cell r="N453">
            <v>2490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29182018000133</v>
          </cell>
          <cell r="G454" t="str">
            <v>MICROPORT SCIENT VASC BRASIL LTDA.</v>
          </cell>
          <cell r="H454" t="str">
            <v>B</v>
          </cell>
          <cell r="I454" t="str">
            <v>S</v>
          </cell>
          <cell r="J454">
            <v>31190</v>
          </cell>
          <cell r="K454">
            <v>45099</v>
          </cell>
          <cell r="L454" t="str">
            <v>35230629182018000133550010000311901180856466</v>
          </cell>
          <cell r="M454" t="str">
            <v>35 -  São Paulo</v>
          </cell>
          <cell r="N454">
            <v>1390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29182018000133</v>
          </cell>
          <cell r="G455" t="str">
            <v>MICROPORT SCIENT VASC BRASIL LTDA.</v>
          </cell>
          <cell r="H455" t="str">
            <v>B</v>
          </cell>
          <cell r="I455" t="str">
            <v>S</v>
          </cell>
          <cell r="J455">
            <v>31184</v>
          </cell>
          <cell r="K455">
            <v>45099</v>
          </cell>
          <cell r="L455" t="str">
            <v>35230629182018000133550010000311841139945916</v>
          </cell>
          <cell r="M455" t="str">
            <v>35 -  São Paulo</v>
          </cell>
          <cell r="N455">
            <v>1100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29182018000133</v>
          </cell>
          <cell r="G456" t="str">
            <v>MICROPORT SCIENT VASC BRASIL LTDA.</v>
          </cell>
          <cell r="H456" t="str">
            <v>B</v>
          </cell>
          <cell r="I456" t="str">
            <v>S</v>
          </cell>
          <cell r="J456">
            <v>31191</v>
          </cell>
          <cell r="K456">
            <v>45099</v>
          </cell>
          <cell r="L456" t="str">
            <v>35230629182018000133550010000311911888279948</v>
          </cell>
          <cell r="M456" t="str">
            <v>35 -  São Paulo</v>
          </cell>
          <cell r="N456">
            <v>3590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29182018000133</v>
          </cell>
          <cell r="G457" t="str">
            <v>MICROPORT SCIENT VASC BRASIL LTDA.</v>
          </cell>
          <cell r="H457" t="str">
            <v>B</v>
          </cell>
          <cell r="I457" t="str">
            <v>S</v>
          </cell>
          <cell r="J457">
            <v>31262</v>
          </cell>
          <cell r="K457">
            <v>45103</v>
          </cell>
          <cell r="L457" t="str">
            <v>35230629182018000133550010000312621417110760</v>
          </cell>
          <cell r="M457" t="str">
            <v>35 -  São Paulo</v>
          </cell>
          <cell r="N457">
            <v>290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29182018000133</v>
          </cell>
          <cell r="G458" t="str">
            <v>MICROPORT SCIENT VASC BRASIL LTDA.</v>
          </cell>
          <cell r="H458" t="str">
            <v>B</v>
          </cell>
          <cell r="I458" t="str">
            <v>S</v>
          </cell>
          <cell r="J458">
            <v>31264</v>
          </cell>
          <cell r="K458">
            <v>45103</v>
          </cell>
          <cell r="L458" t="str">
            <v>35230629182018000133550010000312641729663458</v>
          </cell>
          <cell r="M458" t="str">
            <v>35 -  São Paulo</v>
          </cell>
          <cell r="N458">
            <v>2200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8778201000126</v>
          </cell>
          <cell r="G459" t="str">
            <v>DROGAFONTE LTDA</v>
          </cell>
          <cell r="H459" t="str">
            <v>B</v>
          </cell>
          <cell r="I459" t="str">
            <v>S</v>
          </cell>
          <cell r="J459" t="str">
            <v>000.415.572</v>
          </cell>
          <cell r="K459">
            <v>45105</v>
          </cell>
          <cell r="L459" t="str">
            <v>26230608778201000126550010004155721937861894</v>
          </cell>
          <cell r="M459" t="str">
            <v>26 -  Pernambuco</v>
          </cell>
          <cell r="N459">
            <v>43189.5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11563145000117</v>
          </cell>
          <cell r="G460" t="str">
            <v>COMERCIAL MOSTAERT LTDA</v>
          </cell>
          <cell r="H460" t="str">
            <v>B</v>
          </cell>
          <cell r="I460" t="str">
            <v>S</v>
          </cell>
          <cell r="J460">
            <v>117655</v>
          </cell>
          <cell r="K460">
            <v>45106</v>
          </cell>
          <cell r="L460" t="str">
            <v>26230611563145000117550010001176551630558293</v>
          </cell>
          <cell r="M460" t="str">
            <v>26 -  Pernambuco</v>
          </cell>
          <cell r="N460">
            <v>798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7199135000177</v>
          </cell>
          <cell r="G461" t="str">
            <v>HOSPSETE  LTDA</v>
          </cell>
          <cell r="H461" t="str">
            <v>B</v>
          </cell>
          <cell r="I461" t="str">
            <v>S</v>
          </cell>
          <cell r="J461">
            <v>16966</v>
          </cell>
          <cell r="K461" t="str">
            <v>28/6/2023</v>
          </cell>
          <cell r="L461" t="str">
            <v>26230607199135000177550010000169661000189895</v>
          </cell>
          <cell r="M461" t="str">
            <v>26 -  Pernambuco</v>
          </cell>
          <cell r="N461">
            <v>2415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8014554000150</v>
          </cell>
          <cell r="G462" t="str">
            <v>MJB COMERCIO DE MAT MEDICO HOSP LTDA</v>
          </cell>
          <cell r="H462" t="str">
            <v>B</v>
          </cell>
          <cell r="I462" t="str">
            <v>S</v>
          </cell>
          <cell r="J462">
            <v>13647</v>
          </cell>
          <cell r="K462">
            <v>45104</v>
          </cell>
          <cell r="L462" t="str">
            <v>26230608014554000150550010000136471360164201</v>
          </cell>
          <cell r="M462" t="str">
            <v>26 -  Pernambuco</v>
          </cell>
          <cell r="N462">
            <v>4630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8014554000150</v>
          </cell>
          <cell r="G463" t="str">
            <v>MJB COMERCIO DE MAT MEDICO HOSP LTDA</v>
          </cell>
          <cell r="H463" t="str">
            <v>B</v>
          </cell>
          <cell r="I463" t="str">
            <v>S</v>
          </cell>
          <cell r="J463">
            <v>13649</v>
          </cell>
          <cell r="K463">
            <v>45104</v>
          </cell>
          <cell r="L463" t="str">
            <v>26230608014554000150550010000136491360164206</v>
          </cell>
          <cell r="M463" t="str">
            <v>26 -  Pernambuco</v>
          </cell>
          <cell r="N463">
            <v>4630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8014554000150</v>
          </cell>
          <cell r="G464" t="str">
            <v>MJB COMERCIO DE MAT MEDICO HOSP LTDA</v>
          </cell>
          <cell r="H464" t="str">
            <v>B</v>
          </cell>
          <cell r="I464" t="str">
            <v>S</v>
          </cell>
          <cell r="J464">
            <v>13648</v>
          </cell>
          <cell r="K464">
            <v>45104</v>
          </cell>
          <cell r="L464" t="str">
            <v>26230608014554000150550010000136481360164209</v>
          </cell>
          <cell r="M464" t="str">
            <v>26 -  Pernambuco</v>
          </cell>
          <cell r="N464">
            <v>3430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21216468000198</v>
          </cell>
          <cell r="G465" t="str">
            <v>SANMED DIST. DE PRODUTOS MED. HOSPITALAR</v>
          </cell>
          <cell r="H465" t="str">
            <v>B</v>
          </cell>
          <cell r="I465" t="str">
            <v>S</v>
          </cell>
          <cell r="J465" t="str">
            <v>000.008.196</v>
          </cell>
          <cell r="K465">
            <v>45106</v>
          </cell>
          <cell r="L465" t="str">
            <v>26230621216468000198550010000081961179202309</v>
          </cell>
          <cell r="M465" t="str">
            <v>26 -  Pernambuco</v>
          </cell>
          <cell r="N465">
            <v>1890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2684571000118</v>
          </cell>
          <cell r="G466" t="str">
            <v>DINAMICA HOSPITALAR LTDA</v>
          </cell>
          <cell r="H466" t="str">
            <v>B</v>
          </cell>
          <cell r="I466" t="str">
            <v>S</v>
          </cell>
          <cell r="J466">
            <v>5434</v>
          </cell>
          <cell r="K466">
            <v>45104</v>
          </cell>
          <cell r="L466" t="str">
            <v>26230602684571000118551030000054341076139105</v>
          </cell>
          <cell r="M466" t="str">
            <v>26 -  Pernambuco</v>
          </cell>
          <cell r="N466">
            <v>4194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51943645000107</v>
          </cell>
          <cell r="G467" t="str">
            <v>BIOMEDICAL EQUIPAMENTOS E PRODUTOS MED</v>
          </cell>
          <cell r="H467" t="str">
            <v>B</v>
          </cell>
          <cell r="I467" t="str">
            <v>S</v>
          </cell>
          <cell r="J467" t="str">
            <v>000.166.455</v>
          </cell>
          <cell r="K467">
            <v>45098</v>
          </cell>
          <cell r="L467" t="str">
            <v>35230651943645000107550010001664551004640329</v>
          </cell>
          <cell r="M467" t="str">
            <v>35 -  São Paulo</v>
          </cell>
          <cell r="N467">
            <v>3208.4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51943645000107</v>
          </cell>
          <cell r="G468" t="str">
            <v>BIOMEDICAL PRODUTOS CIENTIFICOS E HOSPI.</v>
          </cell>
          <cell r="H468" t="str">
            <v>B</v>
          </cell>
          <cell r="I468" t="str">
            <v>S</v>
          </cell>
          <cell r="J468">
            <v>570599</v>
          </cell>
          <cell r="K468">
            <v>45106</v>
          </cell>
          <cell r="L468" t="str">
            <v>31230619848316000166550000005705991000093640</v>
          </cell>
          <cell r="M468" t="str">
            <v>31 -  Minas Gerais</v>
          </cell>
          <cell r="N468">
            <v>1500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1513946000114</v>
          </cell>
          <cell r="G469" t="str">
            <v>BOSTON SCIENTIFIC DO BRASIL LTDA</v>
          </cell>
          <cell r="H469" t="str">
            <v>B</v>
          </cell>
          <cell r="I469" t="str">
            <v>S</v>
          </cell>
          <cell r="J469">
            <v>2824598</v>
          </cell>
          <cell r="K469">
            <v>45105</v>
          </cell>
          <cell r="L469" t="str">
            <v>35230601513946000114550030028245981028712598</v>
          </cell>
          <cell r="M469" t="str">
            <v>35 -  São Paulo</v>
          </cell>
          <cell r="N469">
            <v>1368.82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1513946000114</v>
          </cell>
          <cell r="G470" t="str">
            <v>BOSTON SCIENTIFIC DO BRASIL LTDA</v>
          </cell>
          <cell r="H470" t="str">
            <v>B</v>
          </cell>
          <cell r="I470" t="str">
            <v>S</v>
          </cell>
          <cell r="J470">
            <v>2823476</v>
          </cell>
          <cell r="K470">
            <v>45104</v>
          </cell>
          <cell r="L470" t="str">
            <v>35230601513946000114550030028234761028699578</v>
          </cell>
          <cell r="M470" t="str">
            <v>35 -  São Paulo</v>
          </cell>
          <cell r="N470">
            <v>1100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1513946000114</v>
          </cell>
          <cell r="G471" t="str">
            <v>BOSTON SCIENTIFIC DO BRASIL LTDA</v>
          </cell>
          <cell r="H471" t="str">
            <v>B</v>
          </cell>
          <cell r="I471" t="str">
            <v>S</v>
          </cell>
          <cell r="J471">
            <v>2823475</v>
          </cell>
          <cell r="K471">
            <v>45104</v>
          </cell>
          <cell r="L471" t="str">
            <v>35230601513946000114550030028234751028699562</v>
          </cell>
          <cell r="M471" t="str">
            <v>35 -  São Paulo</v>
          </cell>
          <cell r="N471">
            <v>1100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4614288000145</v>
          </cell>
          <cell r="G472" t="str">
            <v>DISK LIFE COM. DE PROD. CIRURGICOS LTDA</v>
          </cell>
          <cell r="H472" t="str">
            <v>B</v>
          </cell>
          <cell r="I472" t="str">
            <v>S</v>
          </cell>
          <cell r="J472">
            <v>6898</v>
          </cell>
          <cell r="K472">
            <v>45105</v>
          </cell>
          <cell r="L472" t="str">
            <v>26230604614288000145550010000068981670499192</v>
          </cell>
          <cell r="M472" t="str">
            <v>26 -  Pernambuco</v>
          </cell>
          <cell r="N472">
            <v>2180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18269125000187</v>
          </cell>
          <cell r="G473" t="str">
            <v>BIOHOSP PRODUTOS HOSPITALARES SA</v>
          </cell>
          <cell r="H473" t="str">
            <v>B</v>
          </cell>
          <cell r="I473" t="str">
            <v>S</v>
          </cell>
          <cell r="J473">
            <v>599915</v>
          </cell>
          <cell r="K473">
            <v>45104</v>
          </cell>
          <cell r="L473" t="str">
            <v>31230618269125000187550010005999151714577230</v>
          </cell>
          <cell r="M473" t="str">
            <v>31 -  Minas Gerais</v>
          </cell>
          <cell r="N473">
            <v>4809.3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37438274000177</v>
          </cell>
          <cell r="G474" t="str">
            <v>SELLMED PROD. MEDICOS E HOSPITALA. LTDA</v>
          </cell>
          <cell r="H474" t="str">
            <v>B</v>
          </cell>
          <cell r="I474" t="str">
            <v>S</v>
          </cell>
          <cell r="J474">
            <v>8560</v>
          </cell>
          <cell r="K474">
            <v>45106</v>
          </cell>
          <cell r="L474" t="str">
            <v>26230637438274000177550010000085601466425748</v>
          </cell>
          <cell r="M474" t="str">
            <v>26 -  Pernambuco</v>
          </cell>
          <cell r="N474">
            <v>7050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37438274000177</v>
          </cell>
          <cell r="G475" t="str">
            <v>SELLMED PROD. MEDICOS E HOSPITALA. LTDA</v>
          </cell>
          <cell r="H475" t="str">
            <v>B</v>
          </cell>
          <cell r="I475" t="str">
            <v>S</v>
          </cell>
          <cell r="J475">
            <v>8507</v>
          </cell>
          <cell r="K475">
            <v>45105</v>
          </cell>
          <cell r="L475" t="str">
            <v>26230637438274000177550010000085071822848341</v>
          </cell>
          <cell r="M475" t="str">
            <v>26 -  Pernambuco</v>
          </cell>
          <cell r="N475">
            <v>12839.55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37438274000177</v>
          </cell>
          <cell r="G476" t="str">
            <v>SELLMED PROD. MEDICOS E HOSPITALA. LTDA</v>
          </cell>
          <cell r="H476" t="str">
            <v>B</v>
          </cell>
          <cell r="I476" t="str">
            <v>S</v>
          </cell>
          <cell r="J476">
            <v>8531</v>
          </cell>
          <cell r="K476">
            <v>45105</v>
          </cell>
          <cell r="L476" t="str">
            <v>26230637438274000177550010000085311043267829</v>
          </cell>
          <cell r="M476" t="str">
            <v>26 -  Pernambuco</v>
          </cell>
          <cell r="N476">
            <v>3125.4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67729178000653</v>
          </cell>
          <cell r="G477" t="str">
            <v>COMERCIAL CIRURGICA RIOCLARENSE LTDA</v>
          </cell>
          <cell r="H477" t="str">
            <v>B</v>
          </cell>
          <cell r="I477" t="str">
            <v>S</v>
          </cell>
          <cell r="J477">
            <v>52825</v>
          </cell>
          <cell r="K477">
            <v>45106</v>
          </cell>
          <cell r="L477" t="str">
            <v>26230667729178000653550010000528251190408140</v>
          </cell>
          <cell r="M477" t="str">
            <v>26 -  Pernambuco</v>
          </cell>
          <cell r="N477">
            <v>2251.1999999999998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67729178000653</v>
          </cell>
          <cell r="G478" t="str">
            <v>COMERCIAL CIRURGICA RIOCLARENSE LTDA</v>
          </cell>
          <cell r="H478" t="str">
            <v>B</v>
          </cell>
          <cell r="I478" t="str">
            <v>S</v>
          </cell>
          <cell r="J478">
            <v>52851</v>
          </cell>
          <cell r="K478">
            <v>45106</v>
          </cell>
          <cell r="L478" t="str">
            <v>26230667729178000653550010000528511950143302</v>
          </cell>
          <cell r="M478" t="str">
            <v>26 -  Pernambuco</v>
          </cell>
          <cell r="N478">
            <v>12026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35753111000153</v>
          </cell>
          <cell r="G485" t="str">
            <v>NORD PRODUTOS EM SAUDE LTDA</v>
          </cell>
          <cell r="H485" t="str">
            <v>B</v>
          </cell>
          <cell r="I485" t="str">
            <v>S</v>
          </cell>
          <cell r="J485">
            <v>15724</v>
          </cell>
          <cell r="K485">
            <v>45106</v>
          </cell>
          <cell r="L485" t="str">
            <v>26230635753111000153550010000157241000187128</v>
          </cell>
          <cell r="M485" t="str">
            <v>26 -  Pernambuco</v>
          </cell>
          <cell r="N485">
            <v>5872.5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1206820001179</v>
          </cell>
          <cell r="G486" t="str">
            <v>PANPHARMA DISTRIB. DE MEDICAM. LTDA</v>
          </cell>
          <cell r="H486" t="str">
            <v>B</v>
          </cell>
          <cell r="I486" t="str">
            <v>S</v>
          </cell>
          <cell r="J486">
            <v>2275942</v>
          </cell>
          <cell r="K486">
            <v>45106</v>
          </cell>
          <cell r="L486" t="str">
            <v>26230601206820001179550040022759421924254706</v>
          </cell>
          <cell r="M486" t="str">
            <v>26 -  Pernambuco</v>
          </cell>
          <cell r="N486">
            <v>313.55</v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37844479000233</v>
          </cell>
          <cell r="G488" t="str">
            <v>BIOLINE FIOS CIRURGICOS LTDA</v>
          </cell>
          <cell r="H488" t="str">
            <v>B</v>
          </cell>
          <cell r="I488" t="str">
            <v>S</v>
          </cell>
          <cell r="J488">
            <v>71754</v>
          </cell>
          <cell r="K488">
            <v>45103</v>
          </cell>
          <cell r="L488" t="str">
            <v>52230637844479000233550010000717541351030038</v>
          </cell>
          <cell r="M488" t="str">
            <v>52 -  Goiás</v>
          </cell>
          <cell r="N488">
            <v>19457.88</v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C491" t="str">
            <v>HOSPITAL MESTRE VITALINO</v>
          </cell>
          <cell r="E491" t="str">
            <v>3.4 - Material Farmacológico</v>
          </cell>
          <cell r="F491">
            <v>12882932000194</v>
          </cell>
          <cell r="G491" t="str">
            <v>EXOMED REPRES DE MED LTDA</v>
          </cell>
          <cell r="H491" t="str">
            <v>B</v>
          </cell>
          <cell r="I491" t="str">
            <v>S</v>
          </cell>
          <cell r="J491">
            <v>173932</v>
          </cell>
          <cell r="K491">
            <v>45077</v>
          </cell>
          <cell r="L491" t="str">
            <v>26230512882932000194550010001739321344504334</v>
          </cell>
          <cell r="M491" t="str">
            <v>26 -  Pernambuco</v>
          </cell>
          <cell r="N491">
            <v>3467.41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>
            <v>22580510000118</v>
          </cell>
          <cell r="G492" t="str">
            <v>UNIFAR DISTRIBUIDORA DE MEDICAMENTOS</v>
          </cell>
          <cell r="H492" t="str">
            <v>B</v>
          </cell>
          <cell r="I492" t="str">
            <v>S</v>
          </cell>
          <cell r="J492">
            <v>54799</v>
          </cell>
          <cell r="K492">
            <v>45077</v>
          </cell>
          <cell r="L492" t="str">
            <v>26230522580510000118550010000547991000411290</v>
          </cell>
          <cell r="M492" t="str">
            <v>26 -  Pernambuco</v>
          </cell>
          <cell r="N492">
            <v>1662.8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>
            <v>21596736000144</v>
          </cell>
          <cell r="G493" t="str">
            <v>ULTRAMEGA DIST LTDA</v>
          </cell>
          <cell r="H493" t="str">
            <v>B</v>
          </cell>
          <cell r="I493" t="str">
            <v>S</v>
          </cell>
          <cell r="J493">
            <v>185078</v>
          </cell>
          <cell r="K493">
            <v>45076</v>
          </cell>
          <cell r="L493" t="str">
            <v>26230521596736000144550010001850781001927907</v>
          </cell>
          <cell r="M493" t="str">
            <v>26 -  Pernambuco</v>
          </cell>
          <cell r="N493">
            <v>544.67999999999995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>
            <v>21596736000144</v>
          </cell>
          <cell r="G494" t="str">
            <v>ULTRAMEGA DIST LTDA</v>
          </cell>
          <cell r="H494" t="str">
            <v>B</v>
          </cell>
          <cell r="I494" t="str">
            <v>S</v>
          </cell>
          <cell r="J494">
            <v>185199</v>
          </cell>
          <cell r="K494">
            <v>45077</v>
          </cell>
          <cell r="L494" t="str">
            <v>26230521596736000144550010001851991001929123</v>
          </cell>
          <cell r="M494" t="str">
            <v>26 -  Pernambuco</v>
          </cell>
          <cell r="N494">
            <v>521.92999999999995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8778201000126</v>
          </cell>
          <cell r="G495" t="str">
            <v>DROGAFONTE LTDA</v>
          </cell>
          <cell r="H495" t="str">
            <v>B</v>
          </cell>
          <cell r="I495" t="str">
            <v>S</v>
          </cell>
          <cell r="J495" t="str">
            <v>000.412.992</v>
          </cell>
          <cell r="K495">
            <v>45077</v>
          </cell>
          <cell r="L495" t="str">
            <v>26230508778201000126550010004129921597452583</v>
          </cell>
          <cell r="M495" t="str">
            <v>26 -  Pernambuco</v>
          </cell>
          <cell r="N495">
            <v>14563.95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7484373000124</v>
          </cell>
          <cell r="G496" t="str">
            <v>UNI HOSPITALAR LTDA  EPP</v>
          </cell>
          <cell r="H496" t="str">
            <v>B</v>
          </cell>
          <cell r="I496" t="str">
            <v>S</v>
          </cell>
          <cell r="J496" t="str">
            <v>000.170.598</v>
          </cell>
          <cell r="K496">
            <v>45077</v>
          </cell>
          <cell r="L496" t="str">
            <v>26230507484373000124550010001705981211341961</v>
          </cell>
          <cell r="M496" t="str">
            <v>26 -  Pernambuco</v>
          </cell>
          <cell r="N496">
            <v>31393.919999999998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8674752000301</v>
          </cell>
          <cell r="G497" t="str">
            <v>CIRURGICA MONTEBELLO LTDA</v>
          </cell>
          <cell r="H497" t="str">
            <v>B</v>
          </cell>
          <cell r="I497" t="str">
            <v>S</v>
          </cell>
          <cell r="J497" t="str">
            <v>000.163.984</v>
          </cell>
          <cell r="K497">
            <v>45077</v>
          </cell>
          <cell r="L497" t="str">
            <v>26230508674752000140550010001639841735228123</v>
          </cell>
          <cell r="M497" t="str">
            <v>26 -  Pernambuco</v>
          </cell>
          <cell r="N497">
            <v>5293.51</v>
          </cell>
        </row>
        <row r="498">
          <cell r="E498" t="str">
            <v/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22580510000118</v>
          </cell>
          <cell r="G499" t="str">
            <v>UNIFAR DISTRIBUIDORA DE MEDICAMENTOS</v>
          </cell>
          <cell r="H499" t="str">
            <v>B</v>
          </cell>
          <cell r="I499" t="str">
            <v>S</v>
          </cell>
          <cell r="J499">
            <v>54831</v>
          </cell>
          <cell r="K499">
            <v>45078</v>
          </cell>
          <cell r="L499" t="str">
            <v>26230622580510000118550010000548311000411609</v>
          </cell>
          <cell r="M499" t="str">
            <v>26 -  Pernambuco</v>
          </cell>
          <cell r="N499">
            <v>1617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21595464000168</v>
          </cell>
          <cell r="G500" t="str">
            <v>UNI HOSPITALAR CEARA LTDA</v>
          </cell>
          <cell r="H500" t="str">
            <v>B</v>
          </cell>
          <cell r="I500" t="str">
            <v>S</v>
          </cell>
          <cell r="J500">
            <v>9645</v>
          </cell>
          <cell r="K500">
            <v>45072</v>
          </cell>
          <cell r="L500" t="str">
            <v>23230521595464000168550010000096451835971757</v>
          </cell>
          <cell r="M500" t="str">
            <v>23 -  Ceará</v>
          </cell>
          <cell r="N500">
            <v>198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>
            <v>23680034000170</v>
          </cell>
          <cell r="G501" t="str">
            <v>D.ARAUJO COMERCIAL EIRELI</v>
          </cell>
          <cell r="H501" t="str">
            <v>B</v>
          </cell>
          <cell r="I501" t="str">
            <v>S</v>
          </cell>
          <cell r="J501" t="str">
            <v>000.012.041</v>
          </cell>
          <cell r="K501">
            <v>45077</v>
          </cell>
          <cell r="L501" t="str">
            <v>26230523680034000170550010000120411916296811</v>
          </cell>
          <cell r="M501" t="str">
            <v>26 -  Pernambuco</v>
          </cell>
          <cell r="N501">
            <v>2880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>
            <v>12420164001048</v>
          </cell>
          <cell r="G502" t="str">
            <v>CM HOSPITALAR LTDA</v>
          </cell>
          <cell r="H502" t="str">
            <v>B</v>
          </cell>
          <cell r="I502" t="str">
            <v>S</v>
          </cell>
          <cell r="J502">
            <v>1157040</v>
          </cell>
          <cell r="K502">
            <v>45068</v>
          </cell>
          <cell r="L502" t="str">
            <v>35230512420164000157550010011570401954709650</v>
          </cell>
          <cell r="M502" t="str">
            <v>35 -  São Paulo</v>
          </cell>
          <cell r="N502">
            <v>1150.0999999999999</v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44734671002286</v>
          </cell>
          <cell r="G504" t="str">
            <v>CRISTALIA PRODUTOS QUIMICOS</v>
          </cell>
          <cell r="H504" t="str">
            <v>B</v>
          </cell>
          <cell r="I504" t="str">
            <v>S</v>
          </cell>
          <cell r="J504">
            <v>98010</v>
          </cell>
          <cell r="K504">
            <v>45075</v>
          </cell>
          <cell r="L504" t="str">
            <v>35230544734671002286550100000980101566777250</v>
          </cell>
          <cell r="M504" t="str">
            <v>35 -  São Paulo</v>
          </cell>
          <cell r="N504">
            <v>63800</v>
          </cell>
        </row>
        <row r="505">
          <cell r="E505" t="str">
            <v/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874929000140</v>
          </cell>
          <cell r="G506" t="str">
            <v>MEDCENTER COMERCIAL LTDA  MG</v>
          </cell>
          <cell r="H506" t="str">
            <v>B</v>
          </cell>
          <cell r="I506" t="str">
            <v>S</v>
          </cell>
          <cell r="J506">
            <v>472046</v>
          </cell>
          <cell r="K506">
            <v>45075</v>
          </cell>
          <cell r="L506" t="str">
            <v>31230500874929000140550010004720461651488628</v>
          </cell>
          <cell r="M506" t="str">
            <v>31 -  Minas Gerais</v>
          </cell>
          <cell r="N506">
            <v>3031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>
            <v>10854165000346</v>
          </cell>
          <cell r="G507" t="str">
            <v>F  F DISTRIB. DE PROD. FARMACEUT. LTDA</v>
          </cell>
          <cell r="H507" t="str">
            <v>B</v>
          </cell>
          <cell r="I507" t="str">
            <v>S</v>
          </cell>
          <cell r="J507">
            <v>160853</v>
          </cell>
          <cell r="K507">
            <v>45075</v>
          </cell>
          <cell r="L507" t="str">
            <v>23230510854165000346550010001608531253544490</v>
          </cell>
          <cell r="M507" t="str">
            <v>23 -  Ceará</v>
          </cell>
          <cell r="N507">
            <v>83140.600000000006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>
            <v>15218561000139</v>
          </cell>
          <cell r="G508" t="str">
            <v>NNMED  DISTRIBUICAO IMPORTACAO</v>
          </cell>
          <cell r="H508" t="str">
            <v>B</v>
          </cell>
          <cell r="I508" t="str">
            <v>S</v>
          </cell>
          <cell r="J508" t="str">
            <v>000.099.473</v>
          </cell>
          <cell r="K508">
            <v>45078</v>
          </cell>
          <cell r="L508" t="str">
            <v>25230615218561000139550010000994731581287032</v>
          </cell>
          <cell r="M508" t="str">
            <v>25 -  Paraíba</v>
          </cell>
          <cell r="N508">
            <v>18064.59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67729178000653</v>
          </cell>
          <cell r="G509" t="str">
            <v>COMERCIAL CIRURGICA RIOCLARENSE LTDA</v>
          </cell>
          <cell r="H509" t="str">
            <v>B</v>
          </cell>
          <cell r="I509" t="str">
            <v>S</v>
          </cell>
          <cell r="J509">
            <v>50888</v>
          </cell>
          <cell r="K509">
            <v>45077</v>
          </cell>
          <cell r="L509" t="str">
            <v>26230567729178000653550010000508881123108065</v>
          </cell>
          <cell r="M509" t="str">
            <v>26 -  Pernambuco</v>
          </cell>
          <cell r="N509">
            <v>30349.42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>
            <v>67729178000653</v>
          </cell>
          <cell r="G510" t="str">
            <v>COMERCIAL CIRURGICA RIOCLARENSE LTDA</v>
          </cell>
          <cell r="H510" t="str">
            <v>B</v>
          </cell>
          <cell r="I510" t="str">
            <v>S</v>
          </cell>
          <cell r="J510">
            <v>50940</v>
          </cell>
          <cell r="K510">
            <v>45078</v>
          </cell>
          <cell r="L510" t="str">
            <v>26230667729178000653550010000509401775622610</v>
          </cell>
          <cell r="M510" t="str">
            <v>26 -  Pernambuco</v>
          </cell>
          <cell r="N510">
            <v>3520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>
            <v>35753111000153</v>
          </cell>
          <cell r="G511" t="str">
            <v>NORD PRODUTOS EM SAUDE LTDA</v>
          </cell>
          <cell r="H511" t="str">
            <v>B</v>
          </cell>
          <cell r="I511" t="str">
            <v>S</v>
          </cell>
          <cell r="J511">
            <v>15090</v>
          </cell>
          <cell r="K511">
            <v>45077</v>
          </cell>
          <cell r="L511" t="str">
            <v>26230535753111000153550010000150901000177983</v>
          </cell>
          <cell r="M511" t="str">
            <v>26 -  Pernambuco</v>
          </cell>
          <cell r="N511">
            <v>1840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35753111000153</v>
          </cell>
          <cell r="G512" t="str">
            <v>NORD PRODUTOS EM SAUDE LTDA</v>
          </cell>
          <cell r="H512" t="str">
            <v>B</v>
          </cell>
          <cell r="I512" t="str">
            <v>S</v>
          </cell>
          <cell r="J512">
            <v>15110</v>
          </cell>
          <cell r="K512">
            <v>45078</v>
          </cell>
          <cell r="L512" t="str">
            <v>26230635753111000153550010000151101000178260</v>
          </cell>
          <cell r="M512" t="str">
            <v>26 -  Pernambuco</v>
          </cell>
          <cell r="N512">
            <v>4580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1206820001179</v>
          </cell>
          <cell r="G513" t="str">
            <v>PANPHARMA DISTRIB. DE MEDICAM. LTDA</v>
          </cell>
          <cell r="H513" t="str">
            <v>B</v>
          </cell>
          <cell r="I513" t="str">
            <v>S</v>
          </cell>
          <cell r="J513">
            <v>2221960</v>
          </cell>
          <cell r="K513">
            <v>45078</v>
          </cell>
          <cell r="L513" t="str">
            <v>26230601206820001179550040022219601762040694</v>
          </cell>
          <cell r="M513" t="str">
            <v>26 -  Pernambuco</v>
          </cell>
          <cell r="N513">
            <v>10800.41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1206820001179</v>
          </cell>
          <cell r="G516" t="str">
            <v>PANPHARMA DISTRIB. DE MEDICAM. LTDA</v>
          </cell>
          <cell r="H516" t="str">
            <v>B</v>
          </cell>
          <cell r="I516" t="str">
            <v>S</v>
          </cell>
          <cell r="J516">
            <v>2222861</v>
          </cell>
          <cell r="K516">
            <v>45078</v>
          </cell>
          <cell r="L516" t="str">
            <v>26230601206820001179550040022228611976872760</v>
          </cell>
          <cell r="M516" t="str">
            <v>26 -  Pernambuco</v>
          </cell>
          <cell r="N516">
            <v>1175.08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23837936000177</v>
          </cell>
          <cell r="G517" t="str">
            <v>G1 DISTRIBUIDORA DE PROD. FARM LTDA</v>
          </cell>
          <cell r="H517" t="str">
            <v>B</v>
          </cell>
          <cell r="I517" t="str">
            <v>S</v>
          </cell>
          <cell r="J517" t="str">
            <v>000.732.660</v>
          </cell>
          <cell r="K517">
            <v>45077</v>
          </cell>
          <cell r="L517" t="str">
            <v>26230523837936000177550010007326601016285990</v>
          </cell>
          <cell r="M517" t="str">
            <v>26 -  Pernambuco</v>
          </cell>
          <cell r="N517">
            <v>1462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38412948000127</v>
          </cell>
          <cell r="G518" t="str">
            <v>UNIKA DISTRIBUIDORA DE MEDICAMENTOS LTDA</v>
          </cell>
          <cell r="H518" t="str">
            <v>B</v>
          </cell>
          <cell r="I518" t="str">
            <v>S</v>
          </cell>
          <cell r="J518" t="str">
            <v>000.009.343</v>
          </cell>
          <cell r="K518">
            <v>45076</v>
          </cell>
          <cell r="L518" t="str">
            <v>23230538412948000127550010000093431019922412</v>
          </cell>
          <cell r="M518" t="str">
            <v>23 -  Ceará</v>
          </cell>
          <cell r="N518">
            <v>7280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40788766000105</v>
          </cell>
          <cell r="G519" t="str">
            <v>CIRURGICA BRASIL DISTR DE MED LTDA</v>
          </cell>
          <cell r="H519" t="str">
            <v>B</v>
          </cell>
          <cell r="I519" t="str">
            <v>S</v>
          </cell>
          <cell r="J519">
            <v>8049</v>
          </cell>
          <cell r="K519">
            <v>45077</v>
          </cell>
          <cell r="L519" t="str">
            <v>26230540788766000105550010000080491179107104</v>
          </cell>
          <cell r="M519" t="str">
            <v>26 -  Pernambuco</v>
          </cell>
          <cell r="N519">
            <v>10859.84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1206820001179</v>
          </cell>
          <cell r="G520" t="str">
            <v>PANPHARMA DISTRIB. DE MEDICAM. LTDA</v>
          </cell>
          <cell r="H520" t="str">
            <v>B</v>
          </cell>
          <cell r="I520" t="str">
            <v>S</v>
          </cell>
          <cell r="J520">
            <v>2223752</v>
          </cell>
          <cell r="K520">
            <v>45079</v>
          </cell>
          <cell r="L520" t="str">
            <v>26230601206820001179550040022237521002864341</v>
          </cell>
          <cell r="M520" t="str">
            <v>26 -  Pernambuco</v>
          </cell>
          <cell r="N520">
            <v>1643.25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21381761000100</v>
          </cell>
          <cell r="G521" t="str">
            <v>SIX DISTRIBUIDORA HOSPITALAR LTDAEPP</v>
          </cell>
          <cell r="H521" t="str">
            <v>B</v>
          </cell>
          <cell r="I521" t="str">
            <v>S</v>
          </cell>
          <cell r="J521" t="str">
            <v>000.056.899</v>
          </cell>
          <cell r="K521">
            <v>45079</v>
          </cell>
          <cell r="L521" t="str">
            <v>26230621381761000100550010000568991747482541</v>
          </cell>
          <cell r="M521" t="str">
            <v>26 -  Pernambuco</v>
          </cell>
          <cell r="N521">
            <v>1300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35514416000102</v>
          </cell>
          <cell r="G522" t="str">
            <v>QUALIMMED  COMER ATACA DE MEDICAMENTOS</v>
          </cell>
          <cell r="H522" t="str">
            <v>B</v>
          </cell>
          <cell r="I522" t="str">
            <v>S</v>
          </cell>
          <cell r="J522" t="str">
            <v>000.002.068</v>
          </cell>
          <cell r="K522">
            <v>45078</v>
          </cell>
          <cell r="L522" t="str">
            <v>26230635514416000102550010000020681711196637</v>
          </cell>
          <cell r="M522" t="str">
            <v>26 -  Pernambuco</v>
          </cell>
          <cell r="N522">
            <v>1080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15218561000139</v>
          </cell>
          <cell r="G523" t="str">
            <v>NNMED  DISTRIBUICAO IMPORTACAO</v>
          </cell>
          <cell r="H523" t="str">
            <v>B</v>
          </cell>
          <cell r="I523" t="str">
            <v>S</v>
          </cell>
          <cell r="J523" t="str">
            <v>000.099.471</v>
          </cell>
          <cell r="K523">
            <v>45078</v>
          </cell>
          <cell r="L523" t="str">
            <v>25230615218561000139550010000994711947073761</v>
          </cell>
          <cell r="M523" t="str">
            <v>25 -  Paraíba</v>
          </cell>
          <cell r="N523">
            <v>112.56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23837936000177</v>
          </cell>
          <cell r="G524" t="str">
            <v>G1 DISTRIBUIDORA DE PROD. FARM LTDA</v>
          </cell>
          <cell r="H524" t="str">
            <v>B</v>
          </cell>
          <cell r="I524" t="str">
            <v>S</v>
          </cell>
          <cell r="J524" t="str">
            <v>000.733.711</v>
          </cell>
          <cell r="K524">
            <v>45079</v>
          </cell>
          <cell r="L524" t="str">
            <v>26230623837936000177550010007337111016316950</v>
          </cell>
          <cell r="M524" t="str">
            <v>26 -  Pernambuco</v>
          </cell>
          <cell r="N524">
            <v>231.6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8778201000126</v>
          </cell>
          <cell r="G525" t="str">
            <v>DROGAFONTE LTDA</v>
          </cell>
          <cell r="H525" t="str">
            <v>B</v>
          </cell>
          <cell r="I525" t="str">
            <v>S</v>
          </cell>
          <cell r="J525" t="str">
            <v>000.413.011</v>
          </cell>
          <cell r="K525">
            <v>45077</v>
          </cell>
          <cell r="L525" t="str">
            <v>26230508778201000126550010004130111893943640</v>
          </cell>
          <cell r="M525" t="str">
            <v>26 -  Pernambuco</v>
          </cell>
          <cell r="N525">
            <v>211.1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10461807000185</v>
          </cell>
          <cell r="G526" t="str">
            <v>PHARMEDICE MANIPULAC. ESPECIALI. EIRELI</v>
          </cell>
          <cell r="H526" t="str">
            <v>S</v>
          </cell>
          <cell r="I526" t="str">
            <v>S</v>
          </cell>
          <cell r="J526" t="str">
            <v>2023/7673</v>
          </cell>
          <cell r="K526">
            <v>45079</v>
          </cell>
          <cell r="L526" t="str">
            <v>afda4983</v>
          </cell>
          <cell r="M526" t="str">
            <v>2604106 - Caruaru - PE</v>
          </cell>
          <cell r="N526">
            <v>857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18269125000187</v>
          </cell>
          <cell r="G527" t="str">
            <v>BIOHOSP PRODUTOS HOSPITALARES SA</v>
          </cell>
          <cell r="H527" t="str">
            <v>B</v>
          </cell>
          <cell r="I527" t="str">
            <v>S</v>
          </cell>
          <cell r="J527">
            <v>594269</v>
          </cell>
          <cell r="K527">
            <v>45077</v>
          </cell>
          <cell r="L527" t="str">
            <v>31230518269125000187550010005942691142595080</v>
          </cell>
          <cell r="M527" t="str">
            <v>31 -  Minas Gerais</v>
          </cell>
          <cell r="N527">
            <v>576.6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874929000140</v>
          </cell>
          <cell r="G528" t="str">
            <v>MEDCENTER COMERCIAL LTDA  MG</v>
          </cell>
          <cell r="H528" t="str">
            <v>B</v>
          </cell>
          <cell r="I528" t="str">
            <v>S</v>
          </cell>
          <cell r="J528">
            <v>473147</v>
          </cell>
          <cell r="K528">
            <v>45078</v>
          </cell>
          <cell r="L528" t="str">
            <v>31230600874929000140550010004731471177420232</v>
          </cell>
          <cell r="M528" t="str">
            <v>31 -  Minas Gerais</v>
          </cell>
          <cell r="N528">
            <v>10137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1206820001179</v>
          </cell>
          <cell r="G529" t="str">
            <v>PANPHARMA DISTRIB. DE MEDICAM. LTDA</v>
          </cell>
          <cell r="H529" t="str">
            <v>B</v>
          </cell>
          <cell r="I529" t="str">
            <v>S</v>
          </cell>
          <cell r="J529">
            <v>2226619</v>
          </cell>
          <cell r="K529">
            <v>45082</v>
          </cell>
          <cell r="L529" t="str">
            <v>26230601206820001179550040022266191033386607</v>
          </cell>
          <cell r="M529" t="str">
            <v>26 -  Pernambuco</v>
          </cell>
          <cell r="N529">
            <v>13798.01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9058502000148</v>
          </cell>
          <cell r="G530" t="str">
            <v>FARMA VISION IMPORT E EXPORT  MEDICAME</v>
          </cell>
          <cell r="H530" t="str">
            <v>B</v>
          </cell>
          <cell r="I530" t="str">
            <v>S</v>
          </cell>
          <cell r="J530" t="str">
            <v>000.032.750</v>
          </cell>
          <cell r="K530">
            <v>45070</v>
          </cell>
          <cell r="L530" t="str">
            <v>35230509058502000148550000000327501747210273</v>
          </cell>
          <cell r="M530" t="str">
            <v>35 -  São Paulo</v>
          </cell>
          <cell r="N530">
            <v>1620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9944371000287</v>
          </cell>
          <cell r="G531" t="str">
            <v>SULMEDIC COMERCIO DE MEDICAMENTOS LTDA</v>
          </cell>
          <cell r="H531" t="str">
            <v>B</v>
          </cell>
          <cell r="I531" t="str">
            <v>S</v>
          </cell>
          <cell r="J531">
            <v>3174</v>
          </cell>
          <cell r="K531">
            <v>45077</v>
          </cell>
          <cell r="L531" t="str">
            <v>28230509944371000287550020000031741989622733</v>
          </cell>
          <cell r="M531" t="str">
            <v>28 -  Sergipe</v>
          </cell>
          <cell r="N531">
            <v>56826.6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9944371000287</v>
          </cell>
          <cell r="G532" t="str">
            <v>SULMEDIC COMERCIO DE MEDICAMENTOS LTDA</v>
          </cell>
          <cell r="H532" t="str">
            <v>B</v>
          </cell>
          <cell r="I532" t="str">
            <v>S</v>
          </cell>
          <cell r="J532">
            <v>3169</v>
          </cell>
          <cell r="K532">
            <v>45077</v>
          </cell>
          <cell r="L532" t="str">
            <v>28230509944371000287550020000031691375516005</v>
          </cell>
          <cell r="M532" t="str">
            <v>28 -  Sergipe</v>
          </cell>
          <cell r="N532">
            <v>1368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9944371000287</v>
          </cell>
          <cell r="G533" t="str">
            <v>SULMEDIC COMERCIO DE MEDICAMENTOS LTDA</v>
          </cell>
          <cell r="H533" t="str">
            <v>B</v>
          </cell>
          <cell r="I533" t="str">
            <v>S</v>
          </cell>
          <cell r="J533">
            <v>3186</v>
          </cell>
          <cell r="K533">
            <v>45078</v>
          </cell>
          <cell r="L533" t="str">
            <v>28230609944371000287550020000031861124550347</v>
          </cell>
          <cell r="M533" t="str">
            <v>28 -  Sergipe</v>
          </cell>
          <cell r="N533">
            <v>6275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42083525000188</v>
          </cell>
          <cell r="G534" t="str">
            <v>R.A FARMA DIST DE MED LTDA</v>
          </cell>
          <cell r="H534" t="str">
            <v>B</v>
          </cell>
          <cell r="I534" t="str">
            <v>S</v>
          </cell>
          <cell r="J534">
            <v>621</v>
          </cell>
          <cell r="K534">
            <v>45077</v>
          </cell>
          <cell r="L534" t="str">
            <v>23230542083525000188550010000006211011600115</v>
          </cell>
          <cell r="M534" t="str">
            <v>23 -  Ceará</v>
          </cell>
          <cell r="N534">
            <v>5217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2816696000154</v>
          </cell>
          <cell r="G535" t="str">
            <v>PONTAMED FARMACEUTICA LTDA</v>
          </cell>
          <cell r="H535" t="str">
            <v>B</v>
          </cell>
          <cell r="I535" t="str">
            <v>S</v>
          </cell>
          <cell r="J535">
            <v>237342</v>
          </cell>
          <cell r="K535">
            <v>45077</v>
          </cell>
          <cell r="L535" t="str">
            <v>41230502816696000154550010002373421169733879</v>
          </cell>
          <cell r="M535" t="str">
            <v>41 -  Paraná</v>
          </cell>
          <cell r="N535">
            <v>4785.75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6106005000341</v>
          </cell>
          <cell r="G536" t="str">
            <v>STOCK MED PRODUTOS MEDICO</v>
          </cell>
          <cell r="H536" t="str">
            <v>B</v>
          </cell>
          <cell r="I536" t="str">
            <v>S</v>
          </cell>
          <cell r="J536">
            <v>6</v>
          </cell>
          <cell r="K536">
            <v>45077</v>
          </cell>
          <cell r="L536" t="str">
            <v>26230506106005000341550010000000061006171213</v>
          </cell>
          <cell r="M536" t="str">
            <v>26 -  Pernambuco</v>
          </cell>
          <cell r="N536">
            <v>2383.1999999999998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12882932000194</v>
          </cell>
          <cell r="G537" t="str">
            <v>EXOMED REPRES DE MED LTDA</v>
          </cell>
          <cell r="H537" t="str">
            <v>B</v>
          </cell>
          <cell r="I537" t="str">
            <v>S</v>
          </cell>
          <cell r="J537">
            <v>174026</v>
          </cell>
          <cell r="K537">
            <v>45083</v>
          </cell>
          <cell r="L537" t="str">
            <v>26230612882932000194550010001740261305343246</v>
          </cell>
          <cell r="M537" t="str">
            <v>26 -  Pernambuco</v>
          </cell>
          <cell r="N537">
            <v>4584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12882932000194</v>
          </cell>
          <cell r="G538" t="str">
            <v>EXOMED REPRES DE MED LTDA</v>
          </cell>
          <cell r="H538" t="str">
            <v>B</v>
          </cell>
          <cell r="I538" t="str">
            <v>S</v>
          </cell>
          <cell r="J538">
            <v>174031</v>
          </cell>
          <cell r="K538">
            <v>45083</v>
          </cell>
          <cell r="L538" t="str">
            <v>26230612882932000194550010001740311648548171</v>
          </cell>
          <cell r="M538" t="str">
            <v>26 -  Pernambuco</v>
          </cell>
          <cell r="N538">
            <v>2619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7484373000124</v>
          </cell>
          <cell r="G539" t="str">
            <v>UNI HOSPITALAR LTDA  EPP</v>
          </cell>
          <cell r="H539" t="str">
            <v>B</v>
          </cell>
          <cell r="I539" t="str">
            <v>S</v>
          </cell>
          <cell r="J539" t="str">
            <v>000.170.960</v>
          </cell>
          <cell r="K539">
            <v>45083</v>
          </cell>
          <cell r="L539" t="str">
            <v>26230607484373000124550010001709601711820158</v>
          </cell>
          <cell r="M539" t="str">
            <v>26 -  Pernambuco</v>
          </cell>
          <cell r="N539">
            <v>1490</v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7484373000124</v>
          </cell>
          <cell r="G542" t="str">
            <v>UNI HOSPITALAR LTDA  EPP</v>
          </cell>
          <cell r="H542" t="str">
            <v>B</v>
          </cell>
          <cell r="I542" t="str">
            <v>S</v>
          </cell>
          <cell r="J542" t="str">
            <v>000.170.976</v>
          </cell>
          <cell r="K542">
            <v>45083</v>
          </cell>
          <cell r="L542" t="str">
            <v>26230607484373000124550010001709761065034697</v>
          </cell>
          <cell r="M542" t="str">
            <v>26 -  Pernambuco</v>
          </cell>
          <cell r="N542">
            <v>1007.57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49324221001500</v>
          </cell>
          <cell r="G543" t="str">
            <v>FRESENIUS KABI BRASIL LTDA</v>
          </cell>
          <cell r="H543" t="str">
            <v>B</v>
          </cell>
          <cell r="I543" t="str">
            <v>S</v>
          </cell>
          <cell r="J543">
            <v>63532</v>
          </cell>
          <cell r="K543">
            <v>45072</v>
          </cell>
          <cell r="L543" t="str">
            <v>23230549324221001500550000000635321903048990</v>
          </cell>
          <cell r="M543" t="str">
            <v>23 -  Ceará</v>
          </cell>
          <cell r="N543">
            <v>6188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44734671002286</v>
          </cell>
          <cell r="G544" t="str">
            <v>CRISTALIA PRODUTOS QUIMICOS</v>
          </cell>
          <cell r="H544" t="str">
            <v>B</v>
          </cell>
          <cell r="I544" t="str">
            <v>S</v>
          </cell>
          <cell r="J544">
            <v>102442</v>
          </cell>
          <cell r="K544">
            <v>45079</v>
          </cell>
          <cell r="L544" t="str">
            <v>35230644734671002286550100001024421426940509</v>
          </cell>
          <cell r="M544" t="str">
            <v>35 -  São Paulo</v>
          </cell>
          <cell r="N544">
            <v>540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44734671002286</v>
          </cell>
          <cell r="G545" t="str">
            <v>CRISTALIA PRODUTOS QUIMICOS</v>
          </cell>
          <cell r="H545" t="str">
            <v>B</v>
          </cell>
          <cell r="I545" t="str">
            <v>S</v>
          </cell>
          <cell r="J545">
            <v>102036</v>
          </cell>
          <cell r="K545">
            <v>45077</v>
          </cell>
          <cell r="L545" t="str">
            <v>35230544734671002286550100001020361402589299</v>
          </cell>
          <cell r="M545" t="str">
            <v>35 -  São Paulo</v>
          </cell>
          <cell r="N545">
            <v>18372.5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9944371000104</v>
          </cell>
          <cell r="G546" t="str">
            <v>SULMEDIC COMERCIO DE MEDICAMENTOS LTDA</v>
          </cell>
          <cell r="H546" t="str">
            <v>B</v>
          </cell>
          <cell r="I546" t="str">
            <v>S</v>
          </cell>
          <cell r="J546">
            <v>140390</v>
          </cell>
          <cell r="K546">
            <v>45077</v>
          </cell>
          <cell r="L546" t="str">
            <v>42230509944371000104550010001403901292291645</v>
          </cell>
          <cell r="M546" t="str">
            <v>42 -  Santa Catarina</v>
          </cell>
          <cell r="N546">
            <v>7520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1206820001179</v>
          </cell>
          <cell r="G547" t="str">
            <v>PANPHARMA DISTRIB. DE MEDICAM. LTDA</v>
          </cell>
          <cell r="H547" t="str">
            <v>B</v>
          </cell>
          <cell r="I547" t="str">
            <v>S</v>
          </cell>
          <cell r="J547">
            <v>2229919</v>
          </cell>
          <cell r="K547">
            <v>45083</v>
          </cell>
          <cell r="L547" t="str">
            <v>26230601206820001179550040022299191469141768</v>
          </cell>
          <cell r="M547" t="str">
            <v>26 -  Pernambuco</v>
          </cell>
          <cell r="N547">
            <v>209.12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3149182000155</v>
          </cell>
          <cell r="G548" t="str">
            <v>CLINUTRI LTDA</v>
          </cell>
          <cell r="H548" t="str">
            <v>B</v>
          </cell>
          <cell r="I548" t="str">
            <v>S</v>
          </cell>
          <cell r="J548">
            <v>20648</v>
          </cell>
          <cell r="K548">
            <v>45093</v>
          </cell>
          <cell r="L548" t="str">
            <v>26230603149182000155550040000206481226710001</v>
          </cell>
          <cell r="M548" t="str">
            <v>26 -  Pernambuco</v>
          </cell>
          <cell r="N548">
            <v>380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67729178000653</v>
          </cell>
          <cell r="G549" t="str">
            <v>COMERCIAL CIRURGICA RIOCLARENSE LTDA</v>
          </cell>
          <cell r="H549" t="str">
            <v>B</v>
          </cell>
          <cell r="I549" t="str">
            <v>S</v>
          </cell>
          <cell r="J549">
            <v>51244</v>
          </cell>
          <cell r="K549">
            <v>45083</v>
          </cell>
          <cell r="L549" t="str">
            <v>26230667729178000653550010000512441919955595</v>
          </cell>
          <cell r="M549" t="str">
            <v>26 -  Pernambuco</v>
          </cell>
          <cell r="N549">
            <v>2379.6999999999998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60665981000460</v>
          </cell>
          <cell r="G550" t="str">
            <v>UNIAO QUIMICA FARMACEUTICA NACIONAL S A</v>
          </cell>
          <cell r="H550" t="str">
            <v>B</v>
          </cell>
          <cell r="I550" t="str">
            <v>S</v>
          </cell>
          <cell r="J550">
            <v>301997</v>
          </cell>
          <cell r="K550">
            <v>45082</v>
          </cell>
          <cell r="L550" t="str">
            <v>35230660665981000460550010003019971501901421</v>
          </cell>
          <cell r="M550" t="str">
            <v>35 -  São Paulo</v>
          </cell>
          <cell r="N550">
            <v>10360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3149182000155</v>
          </cell>
          <cell r="G551" t="str">
            <v>CLINUTRI LTDA</v>
          </cell>
          <cell r="H551" t="str">
            <v>B</v>
          </cell>
          <cell r="I551" t="str">
            <v>S</v>
          </cell>
          <cell r="J551">
            <v>20648</v>
          </cell>
          <cell r="K551">
            <v>45093</v>
          </cell>
          <cell r="L551" t="str">
            <v>26230603149182000155550040000206481226710001</v>
          </cell>
          <cell r="M551" t="str">
            <v>26 -  Pernambuco</v>
          </cell>
          <cell r="N551">
            <v>380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7160019000144</v>
          </cell>
          <cell r="G552" t="str">
            <v>VITALE COMERCIO LTDA</v>
          </cell>
          <cell r="H552" t="str">
            <v>B</v>
          </cell>
          <cell r="I552" t="str">
            <v>S</v>
          </cell>
          <cell r="J552">
            <v>117451</v>
          </cell>
          <cell r="K552">
            <v>45085</v>
          </cell>
          <cell r="L552" t="str">
            <v>26230607160019000144550010001174511664275440</v>
          </cell>
          <cell r="M552" t="str">
            <v>26 -  Pernambuco</v>
          </cell>
          <cell r="N552">
            <v>10800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44734671002286</v>
          </cell>
          <cell r="G555" t="str">
            <v>CRISTALIA PRODUTOS QUIMICOS</v>
          </cell>
          <cell r="H555" t="str">
            <v>B</v>
          </cell>
          <cell r="I555" t="str">
            <v>S</v>
          </cell>
          <cell r="J555">
            <v>104748</v>
          </cell>
          <cell r="K555">
            <v>45083</v>
          </cell>
          <cell r="L555" t="str">
            <v>35230644734671002286550100001047481447021692</v>
          </cell>
          <cell r="M555" t="str">
            <v>35 -  São Paulo</v>
          </cell>
          <cell r="N555">
            <v>97.2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44734671002286</v>
          </cell>
          <cell r="G556" t="str">
            <v>CRISTALIA PRODUTOS QUIMICOS</v>
          </cell>
          <cell r="H556" t="str">
            <v>B</v>
          </cell>
          <cell r="I556" t="str">
            <v>S</v>
          </cell>
          <cell r="J556">
            <v>103644</v>
          </cell>
          <cell r="K556">
            <v>45082</v>
          </cell>
          <cell r="L556" t="str">
            <v>35230644734671002286550100001036441540087267</v>
          </cell>
          <cell r="M556" t="str">
            <v>35 -  São Paulo</v>
          </cell>
          <cell r="N556">
            <v>410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15218561000139</v>
          </cell>
          <cell r="G557" t="str">
            <v>NNMED  DISTRIBUICAO IMPORTACAO</v>
          </cell>
          <cell r="H557" t="str">
            <v>B</v>
          </cell>
          <cell r="I557" t="str">
            <v>S</v>
          </cell>
          <cell r="J557" t="str">
            <v>000.099.728</v>
          </cell>
          <cell r="K557">
            <v>45082</v>
          </cell>
          <cell r="L557" t="str">
            <v>25230615218561000139550010000997281561814380</v>
          </cell>
          <cell r="M557" t="str">
            <v>25 -  Paraíba</v>
          </cell>
          <cell r="N557">
            <v>1024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11206099000441</v>
          </cell>
          <cell r="G559" t="str">
            <v>SUPERMED COM E IMP DE PROD MEDICOS LTDA</v>
          </cell>
          <cell r="H559" t="str">
            <v>B</v>
          </cell>
          <cell r="I559" t="str">
            <v>S</v>
          </cell>
          <cell r="J559">
            <v>513854</v>
          </cell>
          <cell r="K559">
            <v>45078</v>
          </cell>
          <cell r="L559" t="str">
            <v>35230611206099000441550010005138541000048481</v>
          </cell>
          <cell r="M559" t="str">
            <v>35 -  São Paulo</v>
          </cell>
          <cell r="N559">
            <v>6443.98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11206099000441</v>
          </cell>
          <cell r="G560" t="str">
            <v>SUPERMED COM E IMP DE PROD MED  LTDA</v>
          </cell>
          <cell r="H560" t="str">
            <v>B</v>
          </cell>
          <cell r="I560" t="str">
            <v>S</v>
          </cell>
          <cell r="J560">
            <v>702334</v>
          </cell>
          <cell r="K560">
            <v>45077</v>
          </cell>
          <cell r="L560" t="str">
            <v>31230511206099000107550010007023341000050410</v>
          </cell>
          <cell r="M560" t="str">
            <v>31 -  Minas Gerais</v>
          </cell>
          <cell r="N560">
            <v>2323.52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3149182000155</v>
          </cell>
          <cell r="G561" t="str">
            <v>CLINUTRI LTDA</v>
          </cell>
          <cell r="H561" t="str">
            <v>B</v>
          </cell>
          <cell r="I561" t="str">
            <v>S</v>
          </cell>
          <cell r="J561">
            <v>20648</v>
          </cell>
          <cell r="K561">
            <v>45093</v>
          </cell>
          <cell r="L561" t="str">
            <v>26230603149182000155550040000206481226710001</v>
          </cell>
          <cell r="M561" t="str">
            <v>26 -  Pernambuco</v>
          </cell>
          <cell r="N561">
            <v>380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10854165000346</v>
          </cell>
          <cell r="G562" t="str">
            <v>F  F DISTRIB. DE PROD. FARMACEUT. LTDA</v>
          </cell>
          <cell r="H562" t="str">
            <v>B</v>
          </cell>
          <cell r="I562" t="str">
            <v>S</v>
          </cell>
          <cell r="J562">
            <v>160439</v>
          </cell>
          <cell r="K562">
            <v>45070</v>
          </cell>
          <cell r="L562" t="str">
            <v>23230510854165000346550010001604391752187056</v>
          </cell>
          <cell r="M562" t="str">
            <v>23 -  Ceará</v>
          </cell>
          <cell r="N562">
            <v>765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23837936000177</v>
          </cell>
          <cell r="G563" t="str">
            <v>G1 DISTRIBUIDORA DE PROD. FARM LTDA</v>
          </cell>
          <cell r="H563" t="str">
            <v>B</v>
          </cell>
          <cell r="I563" t="str">
            <v>S</v>
          </cell>
          <cell r="J563" t="str">
            <v>000.736.220</v>
          </cell>
          <cell r="K563">
            <v>45084</v>
          </cell>
          <cell r="L563" t="str">
            <v>26230623837936000177550010007362201016372456</v>
          </cell>
          <cell r="M563" t="str">
            <v>26 -  Pernambuco</v>
          </cell>
          <cell r="N563">
            <v>264.3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23664355000180</v>
          </cell>
          <cell r="G564" t="str">
            <v>INJEMED MEDICAMENTOS ESPECIAIS LTDA</v>
          </cell>
          <cell r="H564" t="str">
            <v>B</v>
          </cell>
          <cell r="I564" t="str">
            <v>S</v>
          </cell>
          <cell r="J564" t="str">
            <v>000.016.569</v>
          </cell>
          <cell r="K564">
            <v>45082</v>
          </cell>
          <cell r="L564" t="str">
            <v>31230623664355000180550010000165691791274061</v>
          </cell>
          <cell r="M564" t="str">
            <v>31 -  Minas Gerais</v>
          </cell>
          <cell r="N564">
            <v>2274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3149182000155</v>
          </cell>
          <cell r="G565" t="str">
            <v>CLINUTRI LTDA</v>
          </cell>
          <cell r="H565" t="str">
            <v>B</v>
          </cell>
          <cell r="I565" t="str">
            <v>S</v>
          </cell>
          <cell r="J565">
            <v>20648</v>
          </cell>
          <cell r="K565">
            <v>45093</v>
          </cell>
          <cell r="L565" t="str">
            <v>26230603149182000155550040000206481226710001</v>
          </cell>
          <cell r="M565" t="str">
            <v>26 -  Pernambuco</v>
          </cell>
          <cell r="N565">
            <v>380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3149182000155</v>
          </cell>
          <cell r="G566" t="str">
            <v>CLINUTRI LTDA</v>
          </cell>
          <cell r="H566" t="str">
            <v>B</v>
          </cell>
          <cell r="I566" t="str">
            <v>S</v>
          </cell>
          <cell r="J566">
            <v>20648</v>
          </cell>
          <cell r="K566">
            <v>45093</v>
          </cell>
          <cell r="L566" t="str">
            <v>26230603149182000155550040000206481226710001</v>
          </cell>
          <cell r="M566" t="str">
            <v>26 -  Pernambuco</v>
          </cell>
          <cell r="N566">
            <v>380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13274285000109</v>
          </cell>
          <cell r="G567" t="str">
            <v>FARMACIA JJ CAVALCANTI</v>
          </cell>
          <cell r="H567" t="str">
            <v>B</v>
          </cell>
          <cell r="I567" t="str">
            <v>S</v>
          </cell>
          <cell r="J567" t="str">
            <v>000.000.438</v>
          </cell>
          <cell r="K567">
            <v>45093</v>
          </cell>
          <cell r="L567" t="str">
            <v>26230613274285000109550020000004381002111680</v>
          </cell>
          <cell r="M567" t="str">
            <v>26 -  Pernambuco</v>
          </cell>
          <cell r="N567">
            <v>297.83999999999997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6106005000341</v>
          </cell>
          <cell r="G568" t="str">
            <v>STOCK MED PRODUTOS MEDICO</v>
          </cell>
          <cell r="H568" t="str">
            <v>B</v>
          </cell>
          <cell r="I568" t="str">
            <v>S</v>
          </cell>
          <cell r="J568">
            <v>11</v>
          </cell>
          <cell r="K568">
            <v>45086</v>
          </cell>
          <cell r="L568" t="str">
            <v>26230606106005000341550010000000111006171330</v>
          </cell>
          <cell r="M568" t="str">
            <v>26 -  Pernambuco</v>
          </cell>
          <cell r="N568">
            <v>5916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8778201000126</v>
          </cell>
          <cell r="G569" t="str">
            <v>DROGAFONTE LTDA</v>
          </cell>
          <cell r="H569" t="str">
            <v>B</v>
          </cell>
          <cell r="I569" t="str">
            <v>S</v>
          </cell>
          <cell r="J569" t="str">
            <v>000.413.756</v>
          </cell>
          <cell r="K569">
            <v>45084</v>
          </cell>
          <cell r="L569" t="str">
            <v>26230608778201000126550010004137561852385794</v>
          </cell>
          <cell r="M569" t="str">
            <v>26 -  Pernambuco</v>
          </cell>
          <cell r="N569">
            <v>1589.6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3149182000155</v>
          </cell>
          <cell r="G570" t="str">
            <v>CLINUTRI LTDA</v>
          </cell>
          <cell r="H570" t="str">
            <v>B</v>
          </cell>
          <cell r="I570" t="str">
            <v>S</v>
          </cell>
          <cell r="J570">
            <v>20648</v>
          </cell>
          <cell r="K570">
            <v>45093</v>
          </cell>
          <cell r="L570" t="str">
            <v>26230603149182000155550040000206481226710001</v>
          </cell>
          <cell r="M570" t="str">
            <v>26 -  Pernambuco</v>
          </cell>
          <cell r="N570">
            <v>380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10854165000346</v>
          </cell>
          <cell r="G571" t="str">
            <v>F  F DISTRIB. DE PROD. FARMACEUT. LTDA</v>
          </cell>
          <cell r="H571" t="str">
            <v>B</v>
          </cell>
          <cell r="I571" t="str">
            <v>S</v>
          </cell>
          <cell r="J571">
            <v>162273</v>
          </cell>
          <cell r="K571">
            <v>45086</v>
          </cell>
          <cell r="L571" t="str">
            <v>23230610854165000346550010001622731078098116</v>
          </cell>
          <cell r="M571" t="str">
            <v>23 -  Ceará</v>
          </cell>
          <cell r="N571">
            <v>1800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1206820001179</v>
          </cell>
          <cell r="G572" t="str">
            <v>PANPHARMA DISTRIB. DE MEDICAM. LTDA</v>
          </cell>
          <cell r="H572" t="str">
            <v>B</v>
          </cell>
          <cell r="I572" t="str">
            <v>S</v>
          </cell>
          <cell r="J572">
            <v>2239361</v>
          </cell>
          <cell r="K572">
            <v>45089</v>
          </cell>
          <cell r="L572" t="str">
            <v>26230601206820001179550040022393611651595390</v>
          </cell>
          <cell r="M572" t="str">
            <v>26 -  Pernambuco</v>
          </cell>
          <cell r="N572">
            <v>247.47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23837936000177</v>
          </cell>
          <cell r="G573" t="str">
            <v>G1 DISTRIBUIDORA DE PROD. FARM LTDA</v>
          </cell>
          <cell r="H573" t="str">
            <v>B</v>
          </cell>
          <cell r="I573" t="str">
            <v>S</v>
          </cell>
          <cell r="J573" t="str">
            <v>000.738.499</v>
          </cell>
          <cell r="K573">
            <v>45089</v>
          </cell>
          <cell r="L573" t="str">
            <v>26230623837936000177550010007384991016423204</v>
          </cell>
          <cell r="M573" t="str">
            <v>26 -  Pernambuco</v>
          </cell>
          <cell r="N573">
            <v>213.15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49324221002077</v>
          </cell>
          <cell r="G574" t="str">
            <v>FRESENIUS KABI BRASIL LTDA</v>
          </cell>
          <cell r="H574" t="str">
            <v>B</v>
          </cell>
          <cell r="I574" t="str">
            <v>S</v>
          </cell>
          <cell r="J574">
            <v>46925</v>
          </cell>
          <cell r="K574">
            <v>45078</v>
          </cell>
          <cell r="L574" t="str">
            <v>52230649324221002077550010000469251613978841</v>
          </cell>
          <cell r="M574" t="str">
            <v>52 -  Goiás</v>
          </cell>
          <cell r="N574">
            <v>59610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49324221002077</v>
          </cell>
          <cell r="G575" t="str">
            <v>FRESENIUS KABI BRASIL LTDA</v>
          </cell>
          <cell r="H575" t="str">
            <v>B</v>
          </cell>
          <cell r="I575" t="str">
            <v>S</v>
          </cell>
          <cell r="J575">
            <v>46916</v>
          </cell>
          <cell r="K575">
            <v>45078</v>
          </cell>
          <cell r="L575" t="str">
            <v>52230649324221002077550010000469161132709631</v>
          </cell>
          <cell r="M575" t="str">
            <v>52 -  Goiás</v>
          </cell>
          <cell r="N575">
            <v>12600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67729178000653</v>
          </cell>
          <cell r="G576" t="str">
            <v>COMERCIAL CIRURGICA RIOCLARENSE LTDA</v>
          </cell>
          <cell r="H576" t="str">
            <v>B</v>
          </cell>
          <cell r="I576" t="str">
            <v>S</v>
          </cell>
          <cell r="J576">
            <v>51637</v>
          </cell>
          <cell r="K576">
            <v>45089</v>
          </cell>
          <cell r="L576" t="str">
            <v>26230667729178000653550010000516371720814790</v>
          </cell>
          <cell r="M576" t="str">
            <v>26 -  Pernambuco</v>
          </cell>
          <cell r="N576">
            <v>1596.84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2520829000140</v>
          </cell>
          <cell r="G577" t="str">
            <v>DIMASTER COMER. DE PROD. HOSP. LTDA</v>
          </cell>
          <cell r="H577" t="str">
            <v>B</v>
          </cell>
          <cell r="I577" t="str">
            <v>S</v>
          </cell>
          <cell r="J577">
            <v>313912</v>
          </cell>
          <cell r="K577">
            <v>45077</v>
          </cell>
          <cell r="L577" t="str">
            <v>43230502520829000140550010003139121320304964</v>
          </cell>
          <cell r="M577" t="str">
            <v>43 -  Rio Grande do Sul</v>
          </cell>
          <cell r="N577">
            <v>7532.99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7752236000123</v>
          </cell>
          <cell r="G578" t="str">
            <v>MEDILAR IMP E DIST DE PROD MED HOSPIT SA</v>
          </cell>
          <cell r="H578" t="str">
            <v>B</v>
          </cell>
          <cell r="I578" t="str">
            <v>S</v>
          </cell>
          <cell r="J578">
            <v>935170</v>
          </cell>
          <cell r="K578">
            <v>45077</v>
          </cell>
          <cell r="L578" t="str">
            <v>43230507752236000123550010009351701345961935</v>
          </cell>
          <cell r="M578" t="str">
            <v>43 -  Rio Grande do Sul</v>
          </cell>
          <cell r="N578">
            <v>18248.5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7484373000124</v>
          </cell>
          <cell r="G579" t="str">
            <v>UNI HOSPITALAR LTDA  EPP</v>
          </cell>
          <cell r="H579" t="str">
            <v>B</v>
          </cell>
          <cell r="I579" t="str">
            <v>S</v>
          </cell>
          <cell r="J579" t="str">
            <v>000.171.609</v>
          </cell>
          <cell r="K579">
            <v>45092</v>
          </cell>
          <cell r="L579" t="str">
            <v>26230607484373000124550010001716091392825242</v>
          </cell>
          <cell r="M579" t="str">
            <v>26 -  Pernambuco</v>
          </cell>
          <cell r="N579">
            <v>8463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7160019000144</v>
          </cell>
          <cell r="G580" t="str">
            <v>VITALE COMERCIO LTDA</v>
          </cell>
          <cell r="H580" t="str">
            <v>B</v>
          </cell>
          <cell r="I580" t="str">
            <v>S</v>
          </cell>
          <cell r="J580">
            <v>117561</v>
          </cell>
          <cell r="K580">
            <v>45086</v>
          </cell>
          <cell r="L580" t="str">
            <v>26230607160019000144550010001175611477552275</v>
          </cell>
          <cell r="M580" t="str">
            <v>26 -  Pernambuco</v>
          </cell>
          <cell r="N580">
            <v>7600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3817043000152</v>
          </cell>
          <cell r="G581" t="str">
            <v>PHARMAPLUS LTDA EPP</v>
          </cell>
          <cell r="H581" t="str">
            <v>B</v>
          </cell>
          <cell r="I581" t="str">
            <v>S</v>
          </cell>
          <cell r="J581">
            <v>56861</v>
          </cell>
          <cell r="K581">
            <v>45090</v>
          </cell>
          <cell r="L581" t="str">
            <v>26230603817043000152550010000568611742362546</v>
          </cell>
          <cell r="M581" t="str">
            <v>26 -  Pernambuco</v>
          </cell>
          <cell r="N581">
            <v>276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3817043000152</v>
          </cell>
          <cell r="G582" t="str">
            <v>PHARMAPLUS LTDA EPP</v>
          </cell>
          <cell r="H582" t="str">
            <v>B</v>
          </cell>
          <cell r="I582" t="str">
            <v>S</v>
          </cell>
          <cell r="J582">
            <v>56859</v>
          </cell>
          <cell r="K582">
            <v>45090</v>
          </cell>
          <cell r="L582" t="str">
            <v>26230603817043000152550010000568591174168800</v>
          </cell>
          <cell r="M582" t="str">
            <v>26 -  Pernambuco</v>
          </cell>
          <cell r="N582">
            <v>301.88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67729178000491</v>
          </cell>
          <cell r="G583" t="str">
            <v>COMERCIAL CIRURGICA RIOCLARENSE LTDA</v>
          </cell>
          <cell r="H583" t="str">
            <v>B</v>
          </cell>
          <cell r="I583" t="str">
            <v>S</v>
          </cell>
          <cell r="J583">
            <v>1729510</v>
          </cell>
          <cell r="K583">
            <v>45077</v>
          </cell>
          <cell r="L583" t="str">
            <v>35230567729178000491550010017295101527568845</v>
          </cell>
          <cell r="M583" t="str">
            <v>35 -  São Paulo</v>
          </cell>
          <cell r="N583">
            <v>55890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8778201000126</v>
          </cell>
          <cell r="G584" t="str">
            <v>DROGAFONTE LTDA</v>
          </cell>
          <cell r="H584" t="str">
            <v>B</v>
          </cell>
          <cell r="I584" t="str">
            <v>S</v>
          </cell>
          <cell r="J584" t="str">
            <v>000.414.511</v>
          </cell>
          <cell r="K584">
            <v>45092</v>
          </cell>
          <cell r="L584" t="str">
            <v>26230608778201000126550010004145111051560794</v>
          </cell>
          <cell r="M584" t="str">
            <v>26 -  Pernambuco</v>
          </cell>
          <cell r="N584">
            <v>9457.74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12882932000194</v>
          </cell>
          <cell r="G585" t="str">
            <v>EXOMED REPRES DE MED LTDA</v>
          </cell>
          <cell r="H585" t="str">
            <v>B</v>
          </cell>
          <cell r="I585" t="str">
            <v>S</v>
          </cell>
          <cell r="J585">
            <v>174280</v>
          </cell>
          <cell r="K585">
            <v>45092</v>
          </cell>
          <cell r="L585" t="str">
            <v>26230612882932000194550010001742801750671489</v>
          </cell>
          <cell r="M585" t="str">
            <v>26 -  Pernambuco</v>
          </cell>
          <cell r="N585">
            <v>9187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12882932000194</v>
          </cell>
          <cell r="G586" t="str">
            <v>EXOMED REPRES DE MED LTDA</v>
          </cell>
          <cell r="H586" t="str">
            <v>B</v>
          </cell>
          <cell r="I586" t="str">
            <v>S</v>
          </cell>
          <cell r="J586">
            <v>174267</v>
          </cell>
          <cell r="K586">
            <v>45092</v>
          </cell>
          <cell r="L586" t="str">
            <v>26230612882932000194550010001742671684804410</v>
          </cell>
          <cell r="M586" t="str">
            <v>26 -  Pernambuco</v>
          </cell>
          <cell r="N586">
            <v>1924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7484373000124</v>
          </cell>
          <cell r="G587" t="str">
            <v>UNI HOSPITALAR LTDA  EPP</v>
          </cell>
          <cell r="H587" t="str">
            <v>B</v>
          </cell>
          <cell r="I587" t="str">
            <v>S</v>
          </cell>
          <cell r="J587" t="str">
            <v>000.171.671</v>
          </cell>
          <cell r="K587">
            <v>45092</v>
          </cell>
          <cell r="L587" t="str">
            <v>26230607484373000124550010001716711963424895</v>
          </cell>
          <cell r="M587" t="str">
            <v>26 -  Pernambuco</v>
          </cell>
          <cell r="N587">
            <v>8489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8674752000301</v>
          </cell>
          <cell r="G588" t="str">
            <v>CIRURGICA MONTEBELLO LTDA</v>
          </cell>
          <cell r="H588" t="str">
            <v>B</v>
          </cell>
          <cell r="I588" t="str">
            <v>S</v>
          </cell>
          <cell r="J588" t="str">
            <v>000.165.324</v>
          </cell>
          <cell r="K588">
            <v>45092</v>
          </cell>
          <cell r="L588" t="str">
            <v>26230608674752000140550010001653241637315813</v>
          </cell>
          <cell r="M588" t="str">
            <v>26 -  Pernambuco</v>
          </cell>
          <cell r="N588">
            <v>5515.75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22580510000118</v>
          </cell>
          <cell r="G589" t="str">
            <v>UNIFAR DISTRIBUIDORA DE MEDICAMENTOS</v>
          </cell>
          <cell r="H589" t="str">
            <v>B</v>
          </cell>
          <cell r="I589" t="str">
            <v>S</v>
          </cell>
          <cell r="J589">
            <v>55095</v>
          </cell>
          <cell r="K589">
            <v>45092</v>
          </cell>
          <cell r="L589" t="str">
            <v>26230622580510000118550010000550951000414916</v>
          </cell>
          <cell r="M589" t="str">
            <v>26 -  Pernambuco</v>
          </cell>
          <cell r="N589">
            <v>1567.5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21596736000144</v>
          </cell>
          <cell r="G590" t="str">
            <v>ULTRAMEGA DIST LTDA</v>
          </cell>
          <cell r="H590" t="str">
            <v>B</v>
          </cell>
          <cell r="I590" t="str">
            <v>S</v>
          </cell>
          <cell r="J590">
            <v>186439</v>
          </cell>
          <cell r="K590">
            <v>45092</v>
          </cell>
          <cell r="L590" t="str">
            <v>26230621596736000144550010001864391001942223</v>
          </cell>
          <cell r="M590" t="str">
            <v>26 -  Pernambuco</v>
          </cell>
          <cell r="N590">
            <v>6662.5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11928476000103</v>
          </cell>
          <cell r="G591" t="str">
            <v>TECNICA DEMANDA E DIST. HOSPITALAR</v>
          </cell>
          <cell r="H591" t="str">
            <v>B</v>
          </cell>
          <cell r="I591" t="str">
            <v>S</v>
          </cell>
          <cell r="J591">
            <v>53237</v>
          </cell>
          <cell r="K591">
            <v>45090</v>
          </cell>
          <cell r="L591" t="str">
            <v>27230611928476000103550050000532371428078699</v>
          </cell>
          <cell r="M591" t="str">
            <v>27 -  Alagoas</v>
          </cell>
          <cell r="N591">
            <v>18555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23680034000170</v>
          </cell>
          <cell r="G592" t="str">
            <v>D.ARAUJO COMERCIAL EIRELI</v>
          </cell>
          <cell r="H592" t="str">
            <v>B</v>
          </cell>
          <cell r="I592" t="str">
            <v>S</v>
          </cell>
          <cell r="J592" t="str">
            <v>000.012.261</v>
          </cell>
          <cell r="K592">
            <v>45092</v>
          </cell>
          <cell r="L592" t="str">
            <v>26230623680034000170550010000122611508194711</v>
          </cell>
          <cell r="M592" t="str">
            <v>26 -  Pernambuco</v>
          </cell>
          <cell r="N592">
            <v>1262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8674752000301</v>
          </cell>
          <cell r="G593" t="str">
            <v>CIRURGICA MONTEBELLO LTDA</v>
          </cell>
          <cell r="H593" t="str">
            <v>B</v>
          </cell>
          <cell r="I593" t="str">
            <v>S</v>
          </cell>
          <cell r="J593" t="str">
            <v>000.023.595</v>
          </cell>
          <cell r="K593">
            <v>45092</v>
          </cell>
          <cell r="L593" t="str">
            <v>26230608674752000301550010000235951962700488</v>
          </cell>
          <cell r="M593" t="str">
            <v>26 -  Pernambuco</v>
          </cell>
          <cell r="N593">
            <v>1067.04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35753111000153</v>
          </cell>
          <cell r="G594" t="str">
            <v>NORD PRODUTOS EM SAUDE LTDA</v>
          </cell>
          <cell r="H594" t="str">
            <v>B</v>
          </cell>
          <cell r="I594" t="str">
            <v>S</v>
          </cell>
          <cell r="J594" t="str">
            <v>000.015.403</v>
          </cell>
          <cell r="K594">
            <v>45092</v>
          </cell>
          <cell r="L594" t="str">
            <v>26230635753111000153550010000154031000182650</v>
          </cell>
          <cell r="M594" t="str">
            <v>26 -  Pernambuco</v>
          </cell>
          <cell r="N594">
            <v>10886.4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1206820001179</v>
          </cell>
          <cell r="G595" t="str">
            <v>PANPHARMA DISTRIB. DE MEDICAM. LTDA</v>
          </cell>
          <cell r="H595" t="str">
            <v>B</v>
          </cell>
          <cell r="I595" t="str">
            <v>S</v>
          </cell>
          <cell r="J595">
            <v>2247560</v>
          </cell>
          <cell r="K595">
            <v>45092</v>
          </cell>
          <cell r="L595" t="str">
            <v>26230601206820001179550040022475601789878438</v>
          </cell>
          <cell r="M595" t="str">
            <v>26 -  Pernambuco</v>
          </cell>
          <cell r="N595">
            <v>793.06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6106005000341</v>
          </cell>
          <cell r="G596" t="str">
            <v>STOCK MED PRODUTOS MEDICO</v>
          </cell>
          <cell r="H596" t="str">
            <v>B</v>
          </cell>
          <cell r="I596" t="str">
            <v>S</v>
          </cell>
          <cell r="J596">
            <v>22</v>
          </cell>
          <cell r="K596">
            <v>45092</v>
          </cell>
          <cell r="L596" t="str">
            <v>26230606106005000341550010000000221006171563</v>
          </cell>
          <cell r="M596" t="str">
            <v>26 -  Pernambuco</v>
          </cell>
          <cell r="N596">
            <v>3420</v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3817043000152</v>
          </cell>
          <cell r="G598" t="str">
            <v>PHARMAPLUS LTDA EPP</v>
          </cell>
          <cell r="H598" t="str">
            <v>B</v>
          </cell>
          <cell r="I598" t="str">
            <v>S</v>
          </cell>
          <cell r="J598">
            <v>56957</v>
          </cell>
          <cell r="K598">
            <v>45093</v>
          </cell>
          <cell r="L598" t="str">
            <v>26230603817043000152550010000569571155144196</v>
          </cell>
          <cell r="M598" t="str">
            <v>26 -  Pernambuco</v>
          </cell>
          <cell r="N598">
            <v>152.49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11449180000290</v>
          </cell>
          <cell r="G599" t="str">
            <v>DPROSMED DISTR DE PROD MEDI HOSPIT LTDA</v>
          </cell>
          <cell r="H599" t="str">
            <v>B</v>
          </cell>
          <cell r="I599" t="str">
            <v>S</v>
          </cell>
          <cell r="J599">
            <v>11000</v>
          </cell>
          <cell r="K599">
            <v>45093</v>
          </cell>
          <cell r="L599" t="str">
            <v>26230611449180000290550010000110001000229649</v>
          </cell>
          <cell r="M599" t="str">
            <v>26 -  Pernambuco</v>
          </cell>
          <cell r="N599">
            <v>570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12520483000134</v>
          </cell>
          <cell r="G600" t="str">
            <v>MEIRELLES DISTRIBUIDORA DE MED LTDA</v>
          </cell>
          <cell r="H600" t="str">
            <v>B</v>
          </cell>
          <cell r="I600" t="str">
            <v>S</v>
          </cell>
          <cell r="J600">
            <v>209125</v>
          </cell>
          <cell r="K600">
            <v>45092</v>
          </cell>
          <cell r="L600" t="str">
            <v>25230612520483000134550010002091251518005128</v>
          </cell>
          <cell r="M600" t="str">
            <v>25 -  Paraíba</v>
          </cell>
          <cell r="N600">
            <v>1147.68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10854165000184</v>
          </cell>
          <cell r="G601" t="str">
            <v>F &amp; F DIST DE PROD FARMACEUTICOS LTDA</v>
          </cell>
          <cell r="H601" t="str">
            <v>B</v>
          </cell>
          <cell r="I601" t="str">
            <v>S</v>
          </cell>
          <cell r="J601">
            <v>251222</v>
          </cell>
          <cell r="K601">
            <v>45096</v>
          </cell>
          <cell r="L601" t="str">
            <v>26230610854165000184550010002512221922496718</v>
          </cell>
          <cell r="M601" t="str">
            <v>26 -  Pernambuco</v>
          </cell>
          <cell r="N601">
            <v>28423.599999999999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49324221000880</v>
          </cell>
          <cell r="G602" t="str">
            <v>FRESENIUS KABI BRASIL LTDA</v>
          </cell>
          <cell r="H602" t="str">
            <v>B</v>
          </cell>
          <cell r="I602" t="str">
            <v>S</v>
          </cell>
          <cell r="J602">
            <v>231582</v>
          </cell>
          <cell r="K602">
            <v>45090</v>
          </cell>
          <cell r="L602" t="str">
            <v>23230649324221000880550000002315821655535839</v>
          </cell>
          <cell r="M602" t="str">
            <v>23 -  Ceará</v>
          </cell>
          <cell r="N602">
            <v>9216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12420164001048</v>
          </cell>
          <cell r="G603" t="str">
            <v>CM HOSPITALAR S A</v>
          </cell>
          <cell r="H603" t="str">
            <v>B</v>
          </cell>
          <cell r="I603" t="str">
            <v>S</v>
          </cell>
          <cell r="J603">
            <v>178368</v>
          </cell>
          <cell r="K603">
            <v>45093</v>
          </cell>
          <cell r="L603" t="str">
            <v>26230612420164001048550010001783681730445831</v>
          </cell>
          <cell r="M603" t="str">
            <v>26 -  Pernambuco</v>
          </cell>
          <cell r="N603">
            <v>38592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49324221001500</v>
          </cell>
          <cell r="G604" t="str">
            <v>FRESENIUS KABI BRASIL LTDA</v>
          </cell>
          <cell r="H604" t="str">
            <v>B</v>
          </cell>
          <cell r="I604" t="str">
            <v>S</v>
          </cell>
          <cell r="J604">
            <v>63912</v>
          </cell>
          <cell r="K604">
            <v>45090</v>
          </cell>
          <cell r="L604" t="str">
            <v>23230649324221001500550000000639121559796156</v>
          </cell>
          <cell r="M604" t="str">
            <v>23 -  Ceará</v>
          </cell>
          <cell r="N604">
            <v>6048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49324221001500</v>
          </cell>
          <cell r="G605" t="str">
            <v>FRESENIUS KABI BRASIL LTDA</v>
          </cell>
          <cell r="H605" t="str">
            <v>B</v>
          </cell>
          <cell r="I605" t="str">
            <v>S</v>
          </cell>
          <cell r="J605">
            <v>47295</v>
          </cell>
          <cell r="K605">
            <v>45086</v>
          </cell>
          <cell r="L605" t="str">
            <v>52230649324221002077550010000472951220366400</v>
          </cell>
          <cell r="M605" t="str">
            <v>52 -  Goiás</v>
          </cell>
          <cell r="N605">
            <v>22960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49324221001500</v>
          </cell>
          <cell r="G606" t="str">
            <v>FRESENIUS KABI BRASIL LTDA</v>
          </cell>
          <cell r="H606" t="str">
            <v>B</v>
          </cell>
          <cell r="I606" t="str">
            <v>S</v>
          </cell>
          <cell r="J606">
            <v>47297</v>
          </cell>
          <cell r="K606">
            <v>45086</v>
          </cell>
          <cell r="L606" t="str">
            <v>52230649324221002077550010000472971998895840</v>
          </cell>
          <cell r="M606" t="str">
            <v>52 -  Goiás</v>
          </cell>
          <cell r="N606">
            <v>174308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9944371000287</v>
          </cell>
          <cell r="G607" t="str">
            <v>SULMEDIC COMERCIO DE MEDICAMENTOS LTDA</v>
          </cell>
          <cell r="H607" t="str">
            <v>B</v>
          </cell>
          <cell r="I607" t="str">
            <v>S</v>
          </cell>
          <cell r="J607">
            <v>3343</v>
          </cell>
          <cell r="K607">
            <v>45092</v>
          </cell>
          <cell r="L607" t="str">
            <v>28230609944371000287550020000033431191072170</v>
          </cell>
          <cell r="M607" t="str">
            <v>28 -  Sergipe</v>
          </cell>
          <cell r="N607">
            <v>22639.200000000001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8719794000150</v>
          </cell>
          <cell r="G608" t="str">
            <v>CENTRAL DIST DE MEDICAMENTOS LTDA</v>
          </cell>
          <cell r="H608" t="str">
            <v>B</v>
          </cell>
          <cell r="I608" t="str">
            <v>S</v>
          </cell>
          <cell r="J608">
            <v>124168</v>
          </cell>
          <cell r="K608">
            <v>45097</v>
          </cell>
          <cell r="L608" t="str">
            <v>26230608719794000150550010001241681712672384</v>
          </cell>
          <cell r="M608" t="str">
            <v>26 -  Pernambuco</v>
          </cell>
          <cell r="N608">
            <v>27604.53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7484373000124</v>
          </cell>
          <cell r="G609" t="str">
            <v>UNI HOSPITALAR LTDA  EPP</v>
          </cell>
          <cell r="H609" t="str">
            <v>B</v>
          </cell>
          <cell r="I609" t="str">
            <v>S</v>
          </cell>
          <cell r="J609" t="str">
            <v>000.172.025</v>
          </cell>
          <cell r="K609">
            <v>45097</v>
          </cell>
          <cell r="L609" t="str">
            <v>26230607484373000124550010001720251445761095</v>
          </cell>
          <cell r="M609" t="str">
            <v>26 -  Pernambuco</v>
          </cell>
          <cell r="N609">
            <v>27295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1562710000178</v>
          </cell>
          <cell r="G610" t="str">
            <v>PHARMADERME LTDA</v>
          </cell>
          <cell r="H610" t="str">
            <v>S</v>
          </cell>
          <cell r="I610" t="str">
            <v>S</v>
          </cell>
          <cell r="J610">
            <v>8483</v>
          </cell>
          <cell r="K610">
            <v>45098</v>
          </cell>
          <cell r="L610" t="str">
            <v>WT3KYT4ST</v>
          </cell>
          <cell r="M610" t="str">
            <v>2604106 - Caruaru - PE</v>
          </cell>
          <cell r="N610">
            <v>90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12420164001048</v>
          </cell>
          <cell r="G611" t="str">
            <v>CM HOSPITALAR S A</v>
          </cell>
          <cell r="H611" t="str">
            <v>B</v>
          </cell>
          <cell r="I611" t="str">
            <v>S</v>
          </cell>
          <cell r="J611">
            <v>178704</v>
          </cell>
          <cell r="K611">
            <v>45096</v>
          </cell>
          <cell r="L611" t="str">
            <v>26230612420164001048550010001787041903632810</v>
          </cell>
          <cell r="M611" t="str">
            <v>26 -  Pernambuco</v>
          </cell>
          <cell r="N611">
            <v>575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49324221001500</v>
          </cell>
          <cell r="G612" t="str">
            <v>FRESENIUS KABI BRASIL LTDA</v>
          </cell>
          <cell r="H612" t="str">
            <v>B</v>
          </cell>
          <cell r="I612" t="str">
            <v>S</v>
          </cell>
          <cell r="J612">
            <v>63917</v>
          </cell>
          <cell r="K612">
            <v>45091</v>
          </cell>
          <cell r="L612" t="str">
            <v>23230649324221001500550000000639171153676450</v>
          </cell>
          <cell r="M612" t="str">
            <v>23 -  Ceará</v>
          </cell>
          <cell r="N612">
            <v>22492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44734671002286</v>
          </cell>
          <cell r="G613" t="str">
            <v>CRISTALIA PRODUTOS QUIMICOS</v>
          </cell>
          <cell r="H613" t="str">
            <v>B</v>
          </cell>
          <cell r="I613" t="str">
            <v>S</v>
          </cell>
          <cell r="J613">
            <v>113442</v>
          </cell>
          <cell r="K613">
            <v>45092</v>
          </cell>
          <cell r="L613" t="str">
            <v>35230644734671002286550100001134421229818059</v>
          </cell>
          <cell r="M613" t="str">
            <v>35 -  São Paulo</v>
          </cell>
          <cell r="N613">
            <v>480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35253360000180</v>
          </cell>
          <cell r="G614" t="str">
            <v>UNIKA DISTRI DE MED LTDA</v>
          </cell>
          <cell r="H614" t="str">
            <v>B</v>
          </cell>
          <cell r="I614" t="str">
            <v>S</v>
          </cell>
          <cell r="J614" t="str">
            <v>000.002.668</v>
          </cell>
          <cell r="K614">
            <v>45097</v>
          </cell>
          <cell r="L614" t="str">
            <v>25230635253360000180550010000026681031953472</v>
          </cell>
          <cell r="M614" t="str">
            <v>25 -  Paraíba</v>
          </cell>
          <cell r="N614">
            <v>744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8778201000126</v>
          </cell>
          <cell r="G615" t="str">
            <v>DROGAFONTE LTDA</v>
          </cell>
          <cell r="H615" t="str">
            <v>B</v>
          </cell>
          <cell r="I615" t="str">
            <v>S</v>
          </cell>
          <cell r="J615" t="str">
            <v>000.414.933</v>
          </cell>
          <cell r="K615">
            <v>45097</v>
          </cell>
          <cell r="L615" t="str">
            <v>26230608778201000126550010004149331521332511</v>
          </cell>
          <cell r="M615" t="str">
            <v>26 -  Pernambuco</v>
          </cell>
          <cell r="N615">
            <v>1648.5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8778201000126</v>
          </cell>
          <cell r="G616" t="str">
            <v>DROGAFONTE LTDA</v>
          </cell>
          <cell r="H616" t="str">
            <v>B</v>
          </cell>
          <cell r="I616" t="str">
            <v>S</v>
          </cell>
          <cell r="J616" t="str">
            <v>000.414.920</v>
          </cell>
          <cell r="K616">
            <v>45097</v>
          </cell>
          <cell r="L616" t="str">
            <v>26230608778201000126550010004149201320918065</v>
          </cell>
          <cell r="M616" t="str">
            <v>26 -  Pernambuco</v>
          </cell>
          <cell r="N616">
            <v>6959.13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10779833000156</v>
          </cell>
          <cell r="G617" t="str">
            <v>MEDICAL MERCANTIL DE APARELHAGEM MEDICA</v>
          </cell>
          <cell r="H617" t="str">
            <v>B</v>
          </cell>
          <cell r="I617" t="str">
            <v>S</v>
          </cell>
          <cell r="J617">
            <v>578592</v>
          </cell>
          <cell r="K617">
            <v>45097</v>
          </cell>
          <cell r="L617" t="str">
            <v>26230610779833000156550010005785921580615003</v>
          </cell>
          <cell r="M617" t="str">
            <v>26 -  Pernambuco</v>
          </cell>
          <cell r="N617">
            <v>1183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3817043000152</v>
          </cell>
          <cell r="G618" t="str">
            <v>PHARMAPLUS LTDA EPP</v>
          </cell>
          <cell r="H618" t="str">
            <v>B</v>
          </cell>
          <cell r="I618" t="str">
            <v>S</v>
          </cell>
          <cell r="J618">
            <v>57108</v>
          </cell>
          <cell r="K618">
            <v>45099</v>
          </cell>
          <cell r="L618" t="str">
            <v>26230603817043000152550010000571081179113130</v>
          </cell>
          <cell r="M618" t="str">
            <v>26 -  Pernambuco</v>
          </cell>
          <cell r="N618">
            <v>568.1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12420164001048</v>
          </cell>
          <cell r="G619" t="str">
            <v>CM HOSPITALAR S A</v>
          </cell>
          <cell r="H619" t="str">
            <v>B</v>
          </cell>
          <cell r="I619" t="str">
            <v>S</v>
          </cell>
          <cell r="J619">
            <v>178950</v>
          </cell>
          <cell r="K619">
            <v>45097</v>
          </cell>
          <cell r="L619" t="str">
            <v>26230612420164001048550010001789501741443272</v>
          </cell>
          <cell r="M619" t="str">
            <v>26 -  Pernambuco</v>
          </cell>
          <cell r="N619">
            <v>1857.24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49324221000104</v>
          </cell>
          <cell r="G620" t="str">
            <v>FRESENIUS KABI BRASIL LTDA</v>
          </cell>
          <cell r="H620" t="str">
            <v>B</v>
          </cell>
          <cell r="I620" t="str">
            <v>S</v>
          </cell>
          <cell r="J620">
            <v>1735892</v>
          </cell>
          <cell r="K620">
            <v>45091</v>
          </cell>
          <cell r="L620" t="str">
            <v>35230649324221000104550000017358921910977186</v>
          </cell>
          <cell r="M620" t="str">
            <v>35 -  São Paulo</v>
          </cell>
          <cell r="N620">
            <v>2300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67729178000653</v>
          </cell>
          <cell r="G621" t="str">
            <v>COMERCIAL CIRURGICA RIOCLARENSE LTDA</v>
          </cell>
          <cell r="H621" t="str">
            <v>B</v>
          </cell>
          <cell r="I621" t="str">
            <v>S</v>
          </cell>
          <cell r="J621">
            <v>52188</v>
          </cell>
          <cell r="K621">
            <v>45097</v>
          </cell>
          <cell r="L621" t="str">
            <v>26230667729178000653550010000521881760409419</v>
          </cell>
          <cell r="M621" t="str">
            <v>26 -  Pernambuco</v>
          </cell>
          <cell r="N621">
            <v>3447.3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11051186000124</v>
          </cell>
          <cell r="G622" t="str">
            <v>PRIME DISTRIBUIDORA DE MEDICAMENTOS LTDA</v>
          </cell>
          <cell r="H622" t="str">
            <v>B</v>
          </cell>
          <cell r="I622" t="str">
            <v>S</v>
          </cell>
          <cell r="J622">
            <v>64400</v>
          </cell>
          <cell r="K622">
            <v>45097</v>
          </cell>
          <cell r="L622" t="str">
            <v>29230611051186000124550010000644001989998593</v>
          </cell>
          <cell r="M622" t="str">
            <v>29 -  Bahia</v>
          </cell>
          <cell r="N622">
            <v>4152.75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12420164001048</v>
          </cell>
          <cell r="G623" t="str">
            <v>CM HOSPITALAR S A BRASILIA</v>
          </cell>
          <cell r="H623" t="str">
            <v>B</v>
          </cell>
          <cell r="I623" t="str">
            <v>S</v>
          </cell>
          <cell r="J623">
            <v>949935</v>
          </cell>
          <cell r="K623">
            <v>45097</v>
          </cell>
          <cell r="L623" t="str">
            <v>53230612420164000904550010009499351124079651</v>
          </cell>
          <cell r="M623" t="str">
            <v>53 -  Distrito Federal</v>
          </cell>
          <cell r="N623">
            <v>590.9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874929000140</v>
          </cell>
          <cell r="G624" t="str">
            <v>MEDCENTER COMERCIAL LTDA  MG</v>
          </cell>
          <cell r="H624" t="str">
            <v>B</v>
          </cell>
          <cell r="I624" t="str">
            <v>S</v>
          </cell>
          <cell r="J624">
            <v>477290</v>
          </cell>
          <cell r="K624">
            <v>45097</v>
          </cell>
          <cell r="L624" t="str">
            <v>31230600874929000140550010004772901878099893</v>
          </cell>
          <cell r="M624" t="str">
            <v>31 -  Minas Gerais</v>
          </cell>
          <cell r="N624">
            <v>8280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9058502000148</v>
          </cell>
          <cell r="G625" t="str">
            <v>FARMA VISION IMPORT E EXPORT  MEDICAME</v>
          </cell>
          <cell r="H625" t="str">
            <v>B</v>
          </cell>
          <cell r="I625" t="str">
            <v>S</v>
          </cell>
          <cell r="J625" t="str">
            <v>000.032.942</v>
          </cell>
          <cell r="K625">
            <v>45096</v>
          </cell>
          <cell r="L625" t="str">
            <v>35230609058502000148550000000329421242438326</v>
          </cell>
          <cell r="M625" t="str">
            <v>35 -  São Paulo</v>
          </cell>
          <cell r="N625">
            <v>9500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9944371000287</v>
          </cell>
          <cell r="G626" t="str">
            <v>SULMEDIC COMERCIO DE MEDICAMENTOS LTDA</v>
          </cell>
          <cell r="H626" t="str">
            <v>B</v>
          </cell>
          <cell r="I626" t="str">
            <v>S</v>
          </cell>
          <cell r="J626">
            <v>3402</v>
          </cell>
          <cell r="K626">
            <v>45098</v>
          </cell>
          <cell r="L626" t="str">
            <v>28230609944371000287550020000034021258157794</v>
          </cell>
          <cell r="M626" t="str">
            <v>28 -  Sergipe</v>
          </cell>
          <cell r="N626">
            <v>1344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9944371000287</v>
          </cell>
          <cell r="G627" t="str">
            <v>SULMEDIC COMERCIO DE MEDICAMENTOS LTDA</v>
          </cell>
          <cell r="H627" t="str">
            <v>B</v>
          </cell>
          <cell r="I627" t="str">
            <v>S</v>
          </cell>
          <cell r="J627">
            <v>3384</v>
          </cell>
          <cell r="K627">
            <v>45097</v>
          </cell>
          <cell r="L627" t="str">
            <v>28230609944371000287550020000033841103067104</v>
          </cell>
          <cell r="M627" t="str">
            <v>28 -  Sergipe</v>
          </cell>
          <cell r="N627">
            <v>1718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9944371000287</v>
          </cell>
          <cell r="G628" t="str">
            <v>SULMEDIC COMERCIO DE MEDICAMENTOS LTDA</v>
          </cell>
          <cell r="H628" t="str">
            <v>B</v>
          </cell>
          <cell r="I628" t="str">
            <v>S</v>
          </cell>
          <cell r="J628">
            <v>3384</v>
          </cell>
          <cell r="K628">
            <v>45097</v>
          </cell>
          <cell r="L628" t="str">
            <v>28230609944371000287550020000033841103067104</v>
          </cell>
          <cell r="M628" t="str">
            <v>28 -  Sergipe</v>
          </cell>
          <cell r="N628">
            <v>1768.83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4007895000490</v>
          </cell>
          <cell r="G629" t="str">
            <v>PACLIMED DISTRI. DE PRO. FARMA. LTDA</v>
          </cell>
          <cell r="H629" t="str">
            <v>B</v>
          </cell>
          <cell r="I629" t="str">
            <v>S</v>
          </cell>
          <cell r="J629" t="str">
            <v>000.028.245</v>
          </cell>
          <cell r="K629">
            <v>45097</v>
          </cell>
          <cell r="L629" t="str">
            <v>32230604007895000490550040000282451347053422</v>
          </cell>
          <cell r="M629" t="str">
            <v>32 -  Espírito Santo</v>
          </cell>
          <cell r="N629">
            <v>3054.4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7484373000124</v>
          </cell>
          <cell r="G630" t="str">
            <v>UNI HOSPITALAR LTDA  EPP</v>
          </cell>
          <cell r="H630" t="str">
            <v>B</v>
          </cell>
          <cell r="I630" t="str">
            <v>S</v>
          </cell>
          <cell r="J630" t="str">
            <v>000.172.142</v>
          </cell>
          <cell r="K630">
            <v>45098</v>
          </cell>
          <cell r="L630" t="str">
            <v>26230607484373000124550010001721421267709676</v>
          </cell>
          <cell r="M630" t="str">
            <v>26 -  Pernambuco</v>
          </cell>
          <cell r="N630">
            <v>1092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13274285000109</v>
          </cell>
          <cell r="G631" t="str">
            <v>FARMACIA JJ CAVALCANTI</v>
          </cell>
          <cell r="H631" t="str">
            <v>B</v>
          </cell>
          <cell r="I631" t="str">
            <v>S</v>
          </cell>
          <cell r="J631" t="str">
            <v>000.000.466</v>
          </cell>
          <cell r="K631">
            <v>45103</v>
          </cell>
          <cell r="L631" t="str">
            <v>26230613274285000109550020000004661002197449</v>
          </cell>
          <cell r="M631" t="str">
            <v>26 -  Pernambuco</v>
          </cell>
          <cell r="N631">
            <v>27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44734671002286</v>
          </cell>
          <cell r="G632" t="str">
            <v>CRISTALIA PRODUTOS QUIMICOS</v>
          </cell>
          <cell r="H632" t="str">
            <v>B</v>
          </cell>
          <cell r="I632" t="str">
            <v>S</v>
          </cell>
          <cell r="J632">
            <v>113750</v>
          </cell>
          <cell r="K632">
            <v>45093</v>
          </cell>
          <cell r="L632" t="str">
            <v>35230644734671002286550100001137501455327921</v>
          </cell>
          <cell r="M632" t="str">
            <v>35 -  São Paulo</v>
          </cell>
          <cell r="N632">
            <v>1000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44734671002286</v>
          </cell>
          <cell r="G633" t="str">
            <v>CRISTALIA PRODUTOS QUIMICOS</v>
          </cell>
          <cell r="H633" t="str">
            <v>B</v>
          </cell>
          <cell r="I633" t="str">
            <v>S</v>
          </cell>
          <cell r="J633">
            <v>113178</v>
          </cell>
          <cell r="K633">
            <v>45092</v>
          </cell>
          <cell r="L633" t="str">
            <v>35230644734671002286550100001131781842129242</v>
          </cell>
          <cell r="M633" t="str">
            <v>35 -  São Paulo</v>
          </cell>
          <cell r="N633">
            <v>840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8077211000134</v>
          </cell>
          <cell r="G634" t="str">
            <v>T S COMERCIAL DE MEDICAMENTOS</v>
          </cell>
          <cell r="H634" t="str">
            <v>B</v>
          </cell>
          <cell r="I634" t="str">
            <v>S</v>
          </cell>
          <cell r="J634" t="str">
            <v>000.105.867</v>
          </cell>
          <cell r="K634">
            <v>45097</v>
          </cell>
          <cell r="L634" t="str">
            <v>23230608077211000134550010001058671010447427</v>
          </cell>
          <cell r="M634" t="str">
            <v>23 -  Ceará</v>
          </cell>
          <cell r="N634">
            <v>1350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10854165000346</v>
          </cell>
          <cell r="G635" t="str">
            <v>F  F DISTRIB. DE PROD. FARMACEUT. LTDA</v>
          </cell>
          <cell r="H635" t="str">
            <v>B</v>
          </cell>
          <cell r="I635" t="str">
            <v>S</v>
          </cell>
          <cell r="J635">
            <v>163408</v>
          </cell>
          <cell r="K635">
            <v>45097</v>
          </cell>
          <cell r="L635" t="str">
            <v>23230610854165000346550010001634081033876141</v>
          </cell>
          <cell r="M635" t="str">
            <v>23 -  Ceará</v>
          </cell>
          <cell r="N635">
            <v>39168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6106005000180</v>
          </cell>
          <cell r="G636" t="str">
            <v>STOCK MED PRODUTOS MEDICO HOSPITALARES</v>
          </cell>
          <cell r="H636" t="str">
            <v>B</v>
          </cell>
          <cell r="I636" t="str">
            <v>S</v>
          </cell>
          <cell r="J636">
            <v>196926</v>
          </cell>
          <cell r="K636">
            <v>45097</v>
          </cell>
          <cell r="L636" t="str">
            <v>43230606106005000180550010001969261007085065</v>
          </cell>
          <cell r="M636" t="str">
            <v>43 -  Rio Grande do Sul</v>
          </cell>
          <cell r="N636">
            <v>11261.68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7519404000135</v>
          </cell>
          <cell r="G637" t="str">
            <v>ADVAL FARMACIA DE MANIPULACAO LTDA  ME</v>
          </cell>
          <cell r="H637" t="str">
            <v>B</v>
          </cell>
          <cell r="I637" t="str">
            <v>S</v>
          </cell>
          <cell r="J637" t="str">
            <v>000.001.345</v>
          </cell>
          <cell r="K637">
            <v>45103</v>
          </cell>
          <cell r="L637" t="str">
            <v>26230607519404000135550010000013451161960246</v>
          </cell>
          <cell r="M637" t="str">
            <v>26 -  Pernambuco</v>
          </cell>
          <cell r="N637">
            <v>270</v>
          </cell>
        </row>
        <row r="638">
          <cell r="E638" t="str">
            <v/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35253360000180</v>
          </cell>
          <cell r="G639" t="str">
            <v>UNIKA DISTRI DE MED LTDA</v>
          </cell>
          <cell r="H639" t="str">
            <v>B</v>
          </cell>
          <cell r="I639" t="str">
            <v>S</v>
          </cell>
          <cell r="J639" t="str">
            <v>000.002.687</v>
          </cell>
          <cell r="K639">
            <v>45098</v>
          </cell>
          <cell r="L639" t="str">
            <v>25230635253360000180550010000026871006796267</v>
          </cell>
          <cell r="M639" t="str">
            <v>25 -  Paraíba</v>
          </cell>
          <cell r="N639">
            <v>3179.8</v>
          </cell>
        </row>
        <row r="640">
          <cell r="E640" t="str">
            <v/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6106005000422</v>
          </cell>
          <cell r="G641" t="str">
            <v>STOCK MED PROD MEDICOHOSP LTDA.</v>
          </cell>
          <cell r="H641" t="str">
            <v>B</v>
          </cell>
          <cell r="I641" t="str">
            <v>S</v>
          </cell>
          <cell r="J641" t="str">
            <v>000.000.429</v>
          </cell>
          <cell r="K641">
            <v>45097</v>
          </cell>
          <cell r="L641" t="str">
            <v>35230606106005000422550010000004291006183710</v>
          </cell>
          <cell r="M641" t="str">
            <v>35 -  São Paulo</v>
          </cell>
          <cell r="N641">
            <v>11550</v>
          </cell>
        </row>
        <row r="642">
          <cell r="E642" t="str">
            <v/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5106015000152</v>
          </cell>
          <cell r="G643" t="str">
            <v>CALL MED COM DE MED E REPRES</v>
          </cell>
          <cell r="H643" t="str">
            <v>B</v>
          </cell>
          <cell r="I643" t="str">
            <v>S</v>
          </cell>
          <cell r="J643" t="str">
            <v>000.093.458</v>
          </cell>
          <cell r="K643">
            <v>45099</v>
          </cell>
          <cell r="L643" t="str">
            <v>23230605106015000152550010000934581000813832</v>
          </cell>
          <cell r="M643" t="str">
            <v>23 -  Ceará</v>
          </cell>
          <cell r="N643">
            <v>2900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49324221000880</v>
          </cell>
          <cell r="G644" t="str">
            <v>FRESENIUS KABI BRASIL LTDA</v>
          </cell>
          <cell r="H644" t="str">
            <v>B</v>
          </cell>
          <cell r="I644" t="str">
            <v>S</v>
          </cell>
          <cell r="J644">
            <v>231739</v>
          </cell>
          <cell r="K644">
            <v>45093</v>
          </cell>
          <cell r="L644" t="str">
            <v>23230649324221000880550000002317391672544735</v>
          </cell>
          <cell r="M644" t="str">
            <v>23 -  Ceará</v>
          </cell>
          <cell r="N644">
            <v>193630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35738768000141</v>
          </cell>
          <cell r="G645" t="str">
            <v>MARCIONIO DOS SANTOS LIMA</v>
          </cell>
          <cell r="H645" t="str">
            <v>B</v>
          </cell>
          <cell r="I645" t="str">
            <v>S</v>
          </cell>
          <cell r="J645" t="str">
            <v>000.000.309</v>
          </cell>
          <cell r="K645">
            <v>45104</v>
          </cell>
          <cell r="L645" t="str">
            <v>26230635738768000141550010000003091000003108</v>
          </cell>
          <cell r="M645" t="str">
            <v>26 -  Pernambuco</v>
          </cell>
          <cell r="N645">
            <v>15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42705829000130</v>
          </cell>
          <cell r="G646" t="str">
            <v>HUB HEALTH DISTRI. DE PRO. HOSP. LTDA</v>
          </cell>
          <cell r="H646" t="str">
            <v>B</v>
          </cell>
          <cell r="I646" t="str">
            <v>S</v>
          </cell>
          <cell r="J646">
            <v>678</v>
          </cell>
          <cell r="K646">
            <v>45098</v>
          </cell>
          <cell r="L646" t="str">
            <v>23230642705829000130550010000006781100518710</v>
          </cell>
          <cell r="M646" t="str">
            <v>23 -  Ceará</v>
          </cell>
          <cell r="N646">
            <v>2691.6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6106005000341</v>
          </cell>
          <cell r="G647" t="str">
            <v>STOCK MED PRODUTOS MEDICO</v>
          </cell>
          <cell r="H647" t="str">
            <v>B</v>
          </cell>
          <cell r="I647" t="str">
            <v>S</v>
          </cell>
          <cell r="J647">
            <v>28</v>
          </cell>
          <cell r="K647">
            <v>45097</v>
          </cell>
          <cell r="L647" t="str">
            <v>26230606106005000341550010000000281006171710</v>
          </cell>
          <cell r="M647" t="str">
            <v>26 -  Pernambuco</v>
          </cell>
          <cell r="N647">
            <v>10860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7484373000124</v>
          </cell>
          <cell r="G648" t="str">
            <v>UNI HOSPITALAR LTDA  EPP</v>
          </cell>
          <cell r="H648" t="str">
            <v>B</v>
          </cell>
          <cell r="I648" t="str">
            <v>S</v>
          </cell>
          <cell r="J648" t="str">
            <v>000.172.545</v>
          </cell>
          <cell r="K648">
            <v>45104</v>
          </cell>
          <cell r="L648" t="str">
            <v>26230607484373000124550010001725451147142753</v>
          </cell>
          <cell r="M648" t="str">
            <v>26 -  Pernambuco</v>
          </cell>
          <cell r="N648">
            <v>750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7484373000124</v>
          </cell>
          <cell r="G649" t="str">
            <v>UNI HOSPITALAR LTDA  EPP</v>
          </cell>
          <cell r="H649" t="str">
            <v>B</v>
          </cell>
          <cell r="I649" t="str">
            <v>S</v>
          </cell>
          <cell r="J649" t="str">
            <v>000.172.585</v>
          </cell>
          <cell r="K649">
            <v>45104</v>
          </cell>
          <cell r="L649" t="str">
            <v>26230607484373000124550010001725851546036766</v>
          </cell>
          <cell r="M649" t="str">
            <v>26 -  Pernambuco</v>
          </cell>
          <cell r="N649">
            <v>2786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11928476000103</v>
          </cell>
          <cell r="G650" t="str">
            <v>TECNICA DEMANDA E DIST. HOSPITALAR</v>
          </cell>
          <cell r="H650" t="str">
            <v>B</v>
          </cell>
          <cell r="I650" t="str">
            <v>S</v>
          </cell>
          <cell r="J650">
            <v>53261</v>
          </cell>
          <cell r="K650">
            <v>45100</v>
          </cell>
          <cell r="L650" t="str">
            <v>27230611928476000103550050000532611436769722</v>
          </cell>
          <cell r="M650" t="str">
            <v>27 -  Alagoas</v>
          </cell>
          <cell r="N650">
            <v>12370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 t="str">
            <v>12.420.164/0003-19</v>
          </cell>
          <cell r="G651" t="str">
            <v>CIRURGICA MAFRA</v>
          </cell>
          <cell r="H651" t="str">
            <v>B</v>
          </cell>
          <cell r="I651" t="str">
            <v>S</v>
          </cell>
          <cell r="J651">
            <v>2550311</v>
          </cell>
          <cell r="K651">
            <v>45096</v>
          </cell>
          <cell r="L651" t="str">
            <v>52230612420164000319550010025503111870660981</v>
          </cell>
          <cell r="M651" t="str">
            <v>52 -  Goiás</v>
          </cell>
          <cell r="N651">
            <v>1415.04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35738768000141</v>
          </cell>
          <cell r="G652" t="str">
            <v>MARCIONIO DOS SANTOS LIMA</v>
          </cell>
          <cell r="H652" t="str">
            <v>B</v>
          </cell>
          <cell r="I652" t="str">
            <v>S</v>
          </cell>
          <cell r="J652" t="str">
            <v>000.000.311</v>
          </cell>
          <cell r="K652">
            <v>45105</v>
          </cell>
          <cell r="L652" t="str">
            <v>26230635738768000141550010000003111000003122</v>
          </cell>
          <cell r="M652" t="str">
            <v>26 -  Pernambuco</v>
          </cell>
          <cell r="N652">
            <v>20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35738768000141</v>
          </cell>
          <cell r="G653" t="str">
            <v>MARCIONIO DOS SANTOS LIMA</v>
          </cell>
          <cell r="H653" t="str">
            <v>B</v>
          </cell>
          <cell r="I653" t="str">
            <v>S</v>
          </cell>
          <cell r="J653" t="str">
            <v>000.000.310</v>
          </cell>
          <cell r="K653">
            <v>45105</v>
          </cell>
          <cell r="L653" t="str">
            <v>26230635738768000141550010000003101000003117</v>
          </cell>
          <cell r="M653" t="str">
            <v>26 -  Pernambuco</v>
          </cell>
          <cell r="N653">
            <v>24</v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35738768000141</v>
          </cell>
          <cell r="G659" t="str">
            <v>MARCIONIO DOS SANTOS LIMA</v>
          </cell>
          <cell r="H659" t="str">
            <v>B</v>
          </cell>
          <cell r="I659" t="str">
            <v>S</v>
          </cell>
          <cell r="J659" t="str">
            <v>000.000.310</v>
          </cell>
          <cell r="K659">
            <v>45105</v>
          </cell>
          <cell r="L659" t="str">
            <v>26230635738768000141550010000003101000003117</v>
          </cell>
          <cell r="M659" t="str">
            <v>26 -  Pernambuco</v>
          </cell>
          <cell r="N659">
            <v>135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9058502000148</v>
          </cell>
          <cell r="G660" t="str">
            <v>FARMA VISION IMPORT E EXPORT  MEDICAME</v>
          </cell>
          <cell r="H660" t="str">
            <v>B</v>
          </cell>
          <cell r="I660" t="str">
            <v>S</v>
          </cell>
          <cell r="J660" t="str">
            <v>000.032.965</v>
          </cell>
          <cell r="K660">
            <v>45097</v>
          </cell>
          <cell r="L660" t="str">
            <v>35230609058502000148550000000329651682778758</v>
          </cell>
          <cell r="M660" t="str">
            <v>35 -  São Paulo</v>
          </cell>
          <cell r="N660">
            <v>1605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12882932000194</v>
          </cell>
          <cell r="G661" t="str">
            <v>EXOMED REPRES DE MED LTDA</v>
          </cell>
          <cell r="H661" t="str">
            <v>B</v>
          </cell>
          <cell r="I661" t="str">
            <v>S</v>
          </cell>
          <cell r="J661">
            <v>174637</v>
          </cell>
          <cell r="K661">
            <v>45106</v>
          </cell>
          <cell r="L661" t="str">
            <v>26230612882932000194550010001746371778816512</v>
          </cell>
          <cell r="M661" t="str">
            <v>26 -  Pernambuco</v>
          </cell>
          <cell r="N661">
            <v>6117.35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7160019000144</v>
          </cell>
          <cell r="G662" t="str">
            <v>VITALE COMERCIO LTDA</v>
          </cell>
          <cell r="H662" t="str">
            <v>B</v>
          </cell>
          <cell r="I662" t="str">
            <v>S</v>
          </cell>
          <cell r="J662">
            <v>119512</v>
          </cell>
          <cell r="K662">
            <v>45105</v>
          </cell>
          <cell r="L662" t="str">
            <v>26230607160019000144550010001195121582480500</v>
          </cell>
          <cell r="M662" t="str">
            <v>26 -  Pernambuco</v>
          </cell>
          <cell r="N662">
            <v>24000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3817043000152</v>
          </cell>
          <cell r="G663" t="str">
            <v>PHARMAPLUS LTDA EPP</v>
          </cell>
          <cell r="H663" t="str">
            <v>B</v>
          </cell>
          <cell r="I663" t="str">
            <v>S</v>
          </cell>
          <cell r="J663">
            <v>57078</v>
          </cell>
          <cell r="K663">
            <v>45098</v>
          </cell>
          <cell r="L663" t="str">
            <v>26230603817043000152550010000570781238176333</v>
          </cell>
          <cell r="M663" t="str">
            <v>26 -  Pernambuco</v>
          </cell>
          <cell r="N663">
            <v>529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22580510000118</v>
          </cell>
          <cell r="G664" t="str">
            <v>UNIFAR DISTRIBUIDORA DE MEDICAMENTOS</v>
          </cell>
          <cell r="H664" t="str">
            <v>B</v>
          </cell>
          <cell r="I664" t="str">
            <v>S</v>
          </cell>
          <cell r="J664">
            <v>55297</v>
          </cell>
          <cell r="K664">
            <v>45105</v>
          </cell>
          <cell r="L664" t="str">
            <v>26230622580510000118550010000552971000417066</v>
          </cell>
          <cell r="M664" t="str">
            <v>26 -  Pernambuco</v>
          </cell>
          <cell r="N664">
            <v>690.23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22580510000118</v>
          </cell>
          <cell r="G665" t="str">
            <v>UNIFAR DISTRIBUIDORA DE MEDICAMENTOS</v>
          </cell>
          <cell r="H665" t="str">
            <v>B</v>
          </cell>
          <cell r="I665" t="str">
            <v>S</v>
          </cell>
          <cell r="J665">
            <v>55297</v>
          </cell>
          <cell r="K665">
            <v>45105</v>
          </cell>
          <cell r="L665" t="str">
            <v>26230622580510000118550010000552971000417066</v>
          </cell>
          <cell r="M665" t="str">
            <v>26 -  Pernambuco</v>
          </cell>
          <cell r="N665">
            <v>627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44734671002286</v>
          </cell>
          <cell r="G666" t="str">
            <v>CRISTALIA PRODUTOS QUIMICOS</v>
          </cell>
          <cell r="H666" t="str">
            <v>B</v>
          </cell>
          <cell r="I666" t="str">
            <v>S</v>
          </cell>
          <cell r="J666">
            <v>119342</v>
          </cell>
          <cell r="K666">
            <v>45100</v>
          </cell>
          <cell r="L666" t="str">
            <v>35230644734671002286550100001193421579873573</v>
          </cell>
          <cell r="M666" t="str">
            <v>35 -  São Paulo</v>
          </cell>
          <cell r="N666">
            <v>42000</v>
          </cell>
        </row>
        <row r="667">
          <cell r="C667" t="str">
            <v>HOSPITAL MESTRE VITALINO</v>
          </cell>
          <cell r="E667" t="str">
            <v>3.4 - Material Farmacológico</v>
          </cell>
          <cell r="F667">
            <v>44734671002286</v>
          </cell>
          <cell r="G667" t="str">
            <v>CRISTALIA PRODUTOS QUIMICOS</v>
          </cell>
          <cell r="H667" t="str">
            <v>B</v>
          </cell>
          <cell r="I667" t="str">
            <v>S</v>
          </cell>
          <cell r="J667">
            <v>122237</v>
          </cell>
          <cell r="K667">
            <v>45104</v>
          </cell>
          <cell r="L667" t="str">
            <v>35230644734671002286550100001222371557811539</v>
          </cell>
          <cell r="M667" t="str">
            <v>35 -  São Paulo</v>
          </cell>
          <cell r="N667">
            <v>4800</v>
          </cell>
        </row>
        <row r="668">
          <cell r="C668" t="str">
            <v>HOSPITAL MESTRE VITALINO</v>
          </cell>
          <cell r="E668" t="str">
            <v>3.4 - Material Farmacológico</v>
          </cell>
          <cell r="F668">
            <v>10854165000346</v>
          </cell>
          <cell r="G668" t="str">
            <v>F  F DISTRIB. DE PROD. FARMACEUT. LTDA</v>
          </cell>
          <cell r="H668" t="str">
            <v>B</v>
          </cell>
          <cell r="I668" t="str">
            <v>S</v>
          </cell>
          <cell r="J668">
            <v>164068</v>
          </cell>
          <cell r="K668">
            <v>45103</v>
          </cell>
          <cell r="L668" t="str">
            <v>23230610854165000346550010001640681302215603</v>
          </cell>
          <cell r="M668" t="str">
            <v>23 -  Ceará</v>
          </cell>
          <cell r="N668">
            <v>3250</v>
          </cell>
        </row>
        <row r="669">
          <cell r="C669" t="str">
            <v>HOSPITAL MESTRE VITALINO</v>
          </cell>
          <cell r="E669" t="str">
            <v>3.4 - Material Farmacológico</v>
          </cell>
          <cell r="F669">
            <v>9944371000287</v>
          </cell>
          <cell r="G669" t="str">
            <v>SULMEDIC COMERCIO DE MEDICAMENTOS LTDA</v>
          </cell>
          <cell r="H669" t="str">
            <v>B</v>
          </cell>
          <cell r="I669" t="str">
            <v>S</v>
          </cell>
          <cell r="J669">
            <v>3465</v>
          </cell>
          <cell r="K669">
            <v>45105</v>
          </cell>
          <cell r="L669" t="str">
            <v>28230609944371000287550020000034651289646274</v>
          </cell>
          <cell r="M669" t="str">
            <v>28 -  Sergipe</v>
          </cell>
          <cell r="N669">
            <v>1545</v>
          </cell>
        </row>
        <row r="670">
          <cell r="C670" t="str">
            <v>HOSPITAL MESTRE VITALINO</v>
          </cell>
          <cell r="E670" t="str">
            <v>3.4 - Material Farmacológico</v>
          </cell>
          <cell r="F670">
            <v>67729178000653</v>
          </cell>
          <cell r="G670" t="str">
            <v>COMERCIAL CIRURGICA RIOCLARENSE LTDA</v>
          </cell>
          <cell r="H670" t="str">
            <v>B</v>
          </cell>
          <cell r="I670" t="str">
            <v>S</v>
          </cell>
          <cell r="J670">
            <v>52851</v>
          </cell>
          <cell r="K670">
            <v>45106</v>
          </cell>
          <cell r="L670" t="str">
            <v>26230667729178000653550010000528511950143302</v>
          </cell>
          <cell r="M670" t="str">
            <v>26 -  Pernambuco</v>
          </cell>
          <cell r="N670">
            <v>37805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C674" t="str">
            <v>HOSPITAL MESTRE VITALINO</v>
          </cell>
          <cell r="E674" t="str">
            <v>3.4 - Material Farmacológico</v>
          </cell>
          <cell r="F674">
            <v>35753111000153</v>
          </cell>
          <cell r="G674" t="str">
            <v>NORD PRODUTOS EM SAUDE LTDA</v>
          </cell>
          <cell r="H674" t="str">
            <v>B</v>
          </cell>
          <cell r="I674" t="str">
            <v>S</v>
          </cell>
          <cell r="J674">
            <v>15724</v>
          </cell>
          <cell r="K674">
            <v>45106</v>
          </cell>
          <cell r="L674" t="str">
            <v>26230635753111000153550010000157241000187128</v>
          </cell>
          <cell r="M674" t="str">
            <v>26 -  Pernambuco</v>
          </cell>
          <cell r="N674">
            <v>4584</v>
          </cell>
        </row>
        <row r="675">
          <cell r="C675" t="str">
            <v>HOSPITAL MESTRE VITALINO</v>
          </cell>
          <cell r="E675" t="str">
            <v>3.4 - Material Farmacológico</v>
          </cell>
          <cell r="F675">
            <v>1206820001179</v>
          </cell>
          <cell r="G675" t="str">
            <v>PANPHARMA DISTRIB. DE MEDICAM. LTDA</v>
          </cell>
          <cell r="H675" t="str">
            <v>B</v>
          </cell>
          <cell r="I675" t="str">
            <v>S</v>
          </cell>
          <cell r="J675">
            <v>2271629</v>
          </cell>
          <cell r="K675">
            <v>45105</v>
          </cell>
          <cell r="L675" t="str">
            <v>26230601206820001179550040022716291397975490</v>
          </cell>
          <cell r="M675" t="str">
            <v>26 -  Pernambuco</v>
          </cell>
          <cell r="N675">
            <v>1878</v>
          </cell>
        </row>
        <row r="676">
          <cell r="C676" t="str">
            <v>HOSPITAL MESTRE VITALINO</v>
          </cell>
          <cell r="E676" t="str">
            <v>3.4 - Material Farmacológico</v>
          </cell>
          <cell r="F676">
            <v>1206820001179</v>
          </cell>
          <cell r="G676" t="str">
            <v>PANPHARMA DISTRIB. DE MEDICAM. LTDA</v>
          </cell>
          <cell r="H676" t="str">
            <v>B</v>
          </cell>
          <cell r="I676" t="str">
            <v>S</v>
          </cell>
          <cell r="J676">
            <v>2275942</v>
          </cell>
          <cell r="K676">
            <v>45106</v>
          </cell>
          <cell r="L676" t="str">
            <v>26230601206820001179550040022759421924254706</v>
          </cell>
          <cell r="M676" t="str">
            <v>26 -  Pernambuco</v>
          </cell>
          <cell r="N676">
            <v>6079.38</v>
          </cell>
        </row>
        <row r="677">
          <cell r="C677" t="str">
            <v>HOSPITAL MESTRE VITALINO</v>
          </cell>
          <cell r="E677" t="str">
            <v>3.4 - Material Farmacológico</v>
          </cell>
          <cell r="F677">
            <v>1206820001179</v>
          </cell>
          <cell r="G677" t="str">
            <v>PANPHARMA DISTRIB. DE MEDICAM. LTDA</v>
          </cell>
          <cell r="H677" t="str">
            <v>B</v>
          </cell>
          <cell r="I677" t="str">
            <v>S</v>
          </cell>
          <cell r="J677">
            <v>2275944</v>
          </cell>
          <cell r="K677">
            <v>45106</v>
          </cell>
          <cell r="L677" t="str">
            <v>26230601206820001179550040022759441924176351</v>
          </cell>
          <cell r="M677" t="str">
            <v>26 -  Pernambuco</v>
          </cell>
          <cell r="N677">
            <v>4117.46</v>
          </cell>
        </row>
        <row r="678">
          <cell r="C678" t="str">
            <v>HOSPITAL MESTRE VITALINO</v>
          </cell>
          <cell r="E678" t="str">
            <v>3.4 - Material Farmacológico</v>
          </cell>
          <cell r="F678">
            <v>1206820001179</v>
          </cell>
          <cell r="G678" t="str">
            <v>PANPHARMA DISTRIB. DE MEDICAM. LTDA</v>
          </cell>
          <cell r="H678" t="str">
            <v>B</v>
          </cell>
          <cell r="I678" t="str">
            <v>S</v>
          </cell>
          <cell r="J678">
            <v>2275938</v>
          </cell>
          <cell r="K678">
            <v>45106</v>
          </cell>
          <cell r="L678" t="str">
            <v>26230601206820001179550040022759381924160687</v>
          </cell>
          <cell r="M678" t="str">
            <v>26 -  Pernambuco</v>
          </cell>
          <cell r="N678">
            <v>251.8</v>
          </cell>
        </row>
        <row r="679">
          <cell r="C679" t="str">
            <v>HOSPITAL MESTRE VITALINO</v>
          </cell>
          <cell r="E679" t="str">
            <v>3.4 - Material Farmacológico</v>
          </cell>
          <cell r="F679">
            <v>23837936000177</v>
          </cell>
          <cell r="G679" t="str">
            <v>G1 DISTRIBUIDORA DE PROD. FARM LTDA</v>
          </cell>
          <cell r="H679" t="str">
            <v>B</v>
          </cell>
          <cell r="I679" t="str">
            <v>S</v>
          </cell>
          <cell r="J679" t="str">
            <v>000.746.933</v>
          </cell>
          <cell r="K679">
            <v>45105</v>
          </cell>
          <cell r="L679" t="str">
            <v>26230623837936000177550010007469331016605507</v>
          </cell>
          <cell r="M679" t="str">
            <v>26 -  Pernambuco</v>
          </cell>
          <cell r="N679">
            <v>164</v>
          </cell>
        </row>
        <row r="680">
          <cell r="C680" t="str">
            <v>HOSPITAL MESTRE VITALINO</v>
          </cell>
          <cell r="E680" t="str">
            <v>3.4 - Material Farmacológico</v>
          </cell>
          <cell r="F680">
            <v>23837936000177</v>
          </cell>
          <cell r="G680" t="str">
            <v>G1 DISTRIBUIDORA DE PROD. FARM LTDA</v>
          </cell>
          <cell r="H680" t="str">
            <v>B</v>
          </cell>
          <cell r="I680" t="str">
            <v>S</v>
          </cell>
          <cell r="J680" t="str">
            <v>000.747.451</v>
          </cell>
          <cell r="K680">
            <v>45106</v>
          </cell>
          <cell r="L680" t="str">
            <v>26230623837936000177550010007474511016618116</v>
          </cell>
          <cell r="M680" t="str">
            <v>26 -  Pernambuco</v>
          </cell>
          <cell r="N680">
            <v>543.80999999999995</v>
          </cell>
        </row>
        <row r="681">
          <cell r="C681" t="str">
            <v>HOSPITAL MESTRE VITALINO</v>
          </cell>
          <cell r="E681" t="str">
            <v>3.4 - Material Farmacológico</v>
          </cell>
          <cell r="F681">
            <v>35253360000180</v>
          </cell>
          <cell r="G681" t="str">
            <v>UNIKA DISTRI DE MED LTDA</v>
          </cell>
          <cell r="H681" t="str">
            <v>B</v>
          </cell>
          <cell r="I681" t="str">
            <v>S</v>
          </cell>
          <cell r="J681" t="str">
            <v>000.002.771</v>
          </cell>
          <cell r="K681">
            <v>45105</v>
          </cell>
          <cell r="L681" t="str">
            <v>25230635253360000180550010000027711050807819</v>
          </cell>
          <cell r="M681" t="str">
            <v>25 -  Paraíba</v>
          </cell>
          <cell r="N681">
            <v>10920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C685" t="str">
            <v>HOSPITAL MESTRE VITALINO</v>
          </cell>
          <cell r="E685" t="str">
            <v>3.4 - Material Farmacológico</v>
          </cell>
          <cell r="F685">
            <v>6106005000341</v>
          </cell>
          <cell r="G685" t="str">
            <v>STOCK MED PRODUTOS MEDICO</v>
          </cell>
          <cell r="H685" t="str">
            <v>B</v>
          </cell>
          <cell r="I685" t="str">
            <v>S</v>
          </cell>
          <cell r="J685" t="str">
            <v>39</v>
          </cell>
          <cell r="K685">
            <v>45104</v>
          </cell>
          <cell r="L685" t="str">
            <v>26230606106005000341550010000000391006172010</v>
          </cell>
          <cell r="M685" t="str">
            <v>26 -  Pernambuco</v>
          </cell>
          <cell r="N685">
            <v>1995</v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C692" t="str">
            <v>HOSPITAL MESTRE VITALINO</v>
          </cell>
          <cell r="E692" t="str">
            <v>3.14 - Alimentação Preparada</v>
          </cell>
          <cell r="F692">
            <v>49324221001500</v>
          </cell>
          <cell r="G692" t="str">
            <v>FRESENIUS KABI BRASIL LTDA</v>
          </cell>
          <cell r="H692" t="str">
            <v>B</v>
          </cell>
          <cell r="I692" t="str">
            <v>S</v>
          </cell>
          <cell r="J692">
            <v>64110</v>
          </cell>
          <cell r="K692">
            <v>45098</v>
          </cell>
          <cell r="L692" t="str">
            <v>23230649324221001500500000000641101513751350</v>
          </cell>
          <cell r="M692" t="str">
            <v>23 -  Ceará</v>
          </cell>
          <cell r="N692">
            <v>35241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>
            <v>43519181000170</v>
          </cell>
          <cell r="G693" t="str">
            <v>ARSERVE PHARMA EPP LTDA</v>
          </cell>
          <cell r="H693" t="str">
            <v>B</v>
          </cell>
          <cell r="I693" t="str">
            <v>S</v>
          </cell>
          <cell r="J693" t="str">
            <v>000.000.478</v>
          </cell>
          <cell r="K693">
            <v>45091</v>
          </cell>
          <cell r="L693" t="str">
            <v>26230643519181000170550010000004781000005789</v>
          </cell>
          <cell r="M693" t="str">
            <v>26 -  Pernambuco</v>
          </cell>
          <cell r="N693">
            <v>183.9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>
            <v>38591447000236</v>
          </cell>
          <cell r="G694" t="str">
            <v>CENUT DISTRIBUIDORA DE PROD SAUDE LTDA</v>
          </cell>
          <cell r="H694" t="str">
            <v>B</v>
          </cell>
          <cell r="I694" t="str">
            <v>S</v>
          </cell>
          <cell r="J694">
            <v>9771</v>
          </cell>
          <cell r="K694">
            <v>45091</v>
          </cell>
          <cell r="L694" t="str">
            <v>26230638591447000236550010000097711970239061</v>
          </cell>
          <cell r="M694" t="str">
            <v>26 -  Pernambuco</v>
          </cell>
          <cell r="N694">
            <v>1534.2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>
            <v>47171763000169</v>
          </cell>
          <cell r="G695" t="str">
            <v>MVL HOSPITALAR LTDA</v>
          </cell>
          <cell r="H695" t="str">
            <v>B</v>
          </cell>
          <cell r="I695" t="str">
            <v>S</v>
          </cell>
          <cell r="J695">
            <v>261</v>
          </cell>
          <cell r="K695">
            <v>45093</v>
          </cell>
          <cell r="L695" t="str">
            <v>26230647171763000169550010000002611228400004</v>
          </cell>
          <cell r="M695" t="str">
            <v>26 -  Pernambuco</v>
          </cell>
          <cell r="N695">
            <v>318.72000000000003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>
            <v>1687725000162</v>
          </cell>
          <cell r="G696" t="str">
            <v>CENTRO ESPEC.NUTRICAO ENTERALPARENTERAL</v>
          </cell>
          <cell r="H696" t="str">
            <v>B</v>
          </cell>
          <cell r="I696" t="str">
            <v>S</v>
          </cell>
          <cell r="J696">
            <v>43726</v>
          </cell>
          <cell r="K696">
            <v>45092</v>
          </cell>
          <cell r="L696" t="str">
            <v>26230601687725000162550010000437261457490009</v>
          </cell>
          <cell r="M696" t="str">
            <v>26 -  Pernambuco</v>
          </cell>
          <cell r="N696">
            <v>9904.2000000000007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>
            <v>22940455000120</v>
          </cell>
          <cell r="G697" t="str">
            <v>MOURA E MELO COMER E SERV LTDA ME</v>
          </cell>
          <cell r="H697" t="str">
            <v>B</v>
          </cell>
          <cell r="I697" t="str">
            <v>S</v>
          </cell>
          <cell r="J697" t="str">
            <v>000.018.075</v>
          </cell>
          <cell r="K697">
            <v>45096</v>
          </cell>
          <cell r="L697" t="str">
            <v>26230622940455000120550010000180751164798516</v>
          </cell>
          <cell r="M697" t="str">
            <v>26 -  Pernambuco</v>
          </cell>
          <cell r="N697">
            <v>2500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C711" t="str">
            <v>HOSPITAL MESTRE VITALINO</v>
          </cell>
          <cell r="E711" t="str">
            <v>3.2 - Gás e Outros Materiais Engarrafados</v>
          </cell>
          <cell r="F711">
            <v>60619202001209</v>
          </cell>
          <cell r="G711" t="str">
            <v>MESSER GASES LTDA</v>
          </cell>
          <cell r="H711" t="str">
            <v>B</v>
          </cell>
          <cell r="I711" t="str">
            <v>S</v>
          </cell>
          <cell r="J711" t="str">
            <v>000.000.970</v>
          </cell>
          <cell r="K711">
            <v>45078</v>
          </cell>
          <cell r="L711" t="str">
            <v>26230660619202001209550320000009701038381548</v>
          </cell>
          <cell r="M711" t="str">
            <v>26 -  Pernambuco</v>
          </cell>
          <cell r="N711">
            <v>31044.95</v>
          </cell>
        </row>
        <row r="712">
          <cell r="C712" t="str">
            <v>HOSPITAL MESTRE VITALINO</v>
          </cell>
          <cell r="E712" t="str">
            <v>3.2 - Gás e Outros Materiais Engarrafados</v>
          </cell>
          <cell r="F712">
            <v>60619202001209</v>
          </cell>
          <cell r="G712" t="str">
            <v>MESSER GASES LTDA</v>
          </cell>
          <cell r="H712" t="str">
            <v>B</v>
          </cell>
          <cell r="I712" t="str">
            <v>S</v>
          </cell>
          <cell r="J712">
            <v>348639</v>
          </cell>
          <cell r="K712">
            <v>45083</v>
          </cell>
          <cell r="L712" t="str">
            <v>26230660619202001209550310003486391791654978</v>
          </cell>
          <cell r="M712" t="str">
            <v>26 -  Pernambuco</v>
          </cell>
          <cell r="N712">
            <v>7990.09</v>
          </cell>
        </row>
        <row r="713">
          <cell r="C713" t="str">
            <v>HOSPITAL MESTRE VITALINO</v>
          </cell>
          <cell r="E713" t="str">
            <v>3.2 - Gás e Outros Materiais Engarrafados</v>
          </cell>
          <cell r="F713">
            <v>60619202001209</v>
          </cell>
          <cell r="G713" t="str">
            <v>MESSER GASES LTDA</v>
          </cell>
          <cell r="H713" t="str">
            <v>B</v>
          </cell>
          <cell r="I713" t="str">
            <v>S</v>
          </cell>
          <cell r="J713" t="str">
            <v>000.000.995</v>
          </cell>
          <cell r="K713">
            <v>45083</v>
          </cell>
          <cell r="L713" t="str">
            <v>26230660619202001209550320000009951978842177</v>
          </cell>
          <cell r="M713" t="str">
            <v>26 -  Pernambuco</v>
          </cell>
          <cell r="N713">
            <v>4802.07</v>
          </cell>
        </row>
        <row r="714">
          <cell r="C714" t="str">
            <v>HOSPITAL MESTRE VITALINO</v>
          </cell>
          <cell r="E714" t="str">
            <v>3.2 - Gás e Outros Materiais Engarrafados</v>
          </cell>
          <cell r="F714">
            <v>60619202001209</v>
          </cell>
          <cell r="G714" t="str">
            <v>MESSER GASES LTDA</v>
          </cell>
          <cell r="H714" t="str">
            <v>B</v>
          </cell>
          <cell r="I714" t="str">
            <v>S</v>
          </cell>
          <cell r="J714" t="str">
            <v>000.001.010</v>
          </cell>
          <cell r="K714">
            <v>45084</v>
          </cell>
          <cell r="L714" t="str">
            <v>26230660619202001209550320000010101957074764</v>
          </cell>
          <cell r="M714" t="str">
            <v>26 -  Pernambuco</v>
          </cell>
          <cell r="N714">
            <v>487.84</v>
          </cell>
        </row>
        <row r="715">
          <cell r="C715" t="str">
            <v>HOSPITAL MESTRE VITALINO</v>
          </cell>
          <cell r="E715" t="str">
            <v>3.2 - Gás e Outros Materiais Engarrafados</v>
          </cell>
          <cell r="F715">
            <v>60619202001209</v>
          </cell>
          <cell r="G715" t="str">
            <v>MESSER GASES LTDA</v>
          </cell>
          <cell r="H715" t="str">
            <v>B</v>
          </cell>
          <cell r="I715" t="str">
            <v>S</v>
          </cell>
          <cell r="J715" t="str">
            <v>000.001.031</v>
          </cell>
          <cell r="K715">
            <v>45088</v>
          </cell>
          <cell r="L715" t="str">
            <v>26230660619202001209550320000010311443821555</v>
          </cell>
          <cell r="M715" t="str">
            <v>26 -  Pernambuco</v>
          </cell>
          <cell r="N715">
            <v>28627.4</v>
          </cell>
        </row>
        <row r="716">
          <cell r="C716" t="str">
            <v>HOSPITAL MESTRE VITALINO</v>
          </cell>
          <cell r="E716" t="str">
            <v>3.2 - Gás e Outros Materiais Engarrafados</v>
          </cell>
          <cell r="F716">
            <v>60619202001209</v>
          </cell>
          <cell r="G716" t="str">
            <v>MESSER GASES LTDA</v>
          </cell>
          <cell r="H716" t="str">
            <v>B</v>
          </cell>
          <cell r="I716" t="str">
            <v>S</v>
          </cell>
          <cell r="J716" t="str">
            <v>000.001.058</v>
          </cell>
          <cell r="K716">
            <v>45090</v>
          </cell>
          <cell r="L716" t="str">
            <v>26230660619202001209550320000010581861619445</v>
          </cell>
          <cell r="M716" t="str">
            <v>26 -  Pernambuco</v>
          </cell>
          <cell r="N716">
            <v>5110.38</v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C719" t="str">
            <v>HOSPITAL MESTRE VITALINO</v>
          </cell>
          <cell r="E719" t="str">
            <v>3.2 - Gás e Outros Materiais Engarrafados</v>
          </cell>
          <cell r="F719">
            <v>60619202001209</v>
          </cell>
          <cell r="G719" t="str">
            <v>MESSER GASES LTDA</v>
          </cell>
          <cell r="H719" t="str">
            <v>B</v>
          </cell>
          <cell r="I719" t="str">
            <v>S</v>
          </cell>
          <cell r="J719" t="str">
            <v>000.001.102</v>
          </cell>
          <cell r="K719">
            <v>45097</v>
          </cell>
          <cell r="L719" t="str">
            <v>26230660619202001209550320000011021530515022</v>
          </cell>
          <cell r="M719" t="str">
            <v>26 -  Pernambuco</v>
          </cell>
          <cell r="N719">
            <v>22589.17</v>
          </cell>
        </row>
        <row r="720">
          <cell r="C720" t="str">
            <v>HOSPITAL MESTRE VITALINO</v>
          </cell>
          <cell r="E720" t="str">
            <v>3.2 - Gás e Outros Materiais Engarrafados</v>
          </cell>
          <cell r="F720">
            <v>60619202001209</v>
          </cell>
          <cell r="G720" t="str">
            <v>MESSER GASES LTDA</v>
          </cell>
          <cell r="H720" t="str">
            <v>B</v>
          </cell>
          <cell r="I720" t="str">
            <v>S</v>
          </cell>
          <cell r="J720" t="str">
            <v>000.001.101</v>
          </cell>
          <cell r="K720">
            <v>45097</v>
          </cell>
          <cell r="L720" t="str">
            <v>26230660619202001209550320000011011254294317</v>
          </cell>
          <cell r="M720" t="str">
            <v>26 -  Pernambuco</v>
          </cell>
          <cell r="N720">
            <v>4376.63</v>
          </cell>
        </row>
        <row r="721">
          <cell r="C721" t="str">
            <v>HOSPITAL MESTRE VITALINO</v>
          </cell>
          <cell r="E721" t="str">
            <v>3.2 - Gás e Outros Materiais Engarrafados</v>
          </cell>
          <cell r="F721">
            <v>60619202001209</v>
          </cell>
          <cell r="G721" t="str">
            <v>MESSER GASES LTDA</v>
          </cell>
          <cell r="H721" t="str">
            <v>B</v>
          </cell>
          <cell r="I721" t="str">
            <v>S</v>
          </cell>
          <cell r="J721" t="str">
            <v>000.001.146</v>
          </cell>
          <cell r="K721">
            <v>45104</v>
          </cell>
          <cell r="L721" t="str">
            <v>26230660619202001209550320000011461953347039</v>
          </cell>
          <cell r="M721" t="str">
            <v>26 -  Pernambuco</v>
          </cell>
          <cell r="N721">
            <v>4516.0200000000004</v>
          </cell>
        </row>
        <row r="722">
          <cell r="E722" t="str">
            <v/>
          </cell>
        </row>
        <row r="723">
          <cell r="C723" t="str">
            <v>HOSPITAL MESTRE VITALINO</v>
          </cell>
          <cell r="E723" t="str">
            <v>3.11 - Material Laboratorial</v>
          </cell>
          <cell r="F723">
            <v>10779833000156</v>
          </cell>
          <cell r="G723" t="str">
            <v>MEDICAL MERCANTIL DE APARELHAGEM MEDICA</v>
          </cell>
          <cell r="H723" t="str">
            <v>B</v>
          </cell>
          <cell r="I723" t="str">
            <v>S</v>
          </cell>
          <cell r="J723">
            <v>577917</v>
          </cell>
          <cell r="K723">
            <v>45090</v>
          </cell>
          <cell r="L723" t="str">
            <v>26230610779833000156550010005779171579940004</v>
          </cell>
          <cell r="M723" t="str">
            <v>26 -  Pernambuco</v>
          </cell>
          <cell r="N723">
            <v>340.8</v>
          </cell>
        </row>
        <row r="724">
          <cell r="C724" t="str">
            <v>HOSPITAL MESTRE VITALINO</v>
          </cell>
          <cell r="E724" t="str">
            <v>3.11 - Material Laboratorial</v>
          </cell>
          <cell r="F724">
            <v>10647227000187</v>
          </cell>
          <cell r="G724" t="str">
            <v>TUPAN SAUDE CENTER</v>
          </cell>
          <cell r="H724" t="str">
            <v>B</v>
          </cell>
          <cell r="I724" t="str">
            <v>S</v>
          </cell>
          <cell r="J724" t="str">
            <v>000.020.227</v>
          </cell>
          <cell r="K724">
            <v>45103</v>
          </cell>
          <cell r="L724" t="str">
            <v>26230610647227000187550010000202271009354457</v>
          </cell>
          <cell r="M724" t="str">
            <v>26 -  Pernambuco</v>
          </cell>
          <cell r="N724">
            <v>1650</v>
          </cell>
        </row>
        <row r="725">
          <cell r="C725" t="str">
            <v>HOSPITAL MESTRE VITALINO</v>
          </cell>
          <cell r="E725" t="str">
            <v>3.11 - Material Laboratorial</v>
          </cell>
          <cell r="F725">
            <v>49341441000146</v>
          </cell>
          <cell r="G725" t="str">
            <v>TUPAN  HOSPITALAR LTDA</v>
          </cell>
          <cell r="H725" t="str">
            <v>B</v>
          </cell>
          <cell r="I725" t="str">
            <v>S</v>
          </cell>
          <cell r="J725" t="str">
            <v>000.000.062</v>
          </cell>
          <cell r="K725">
            <v>45103</v>
          </cell>
          <cell r="L725" t="str">
            <v>26230649341441000146550010000000621000009615</v>
          </cell>
          <cell r="M725" t="str">
            <v>26 -  Pernambuco</v>
          </cell>
          <cell r="N725">
            <v>1439</v>
          </cell>
        </row>
        <row r="726">
          <cell r="C726" t="str">
            <v>HOSPITAL MESTRE VITALINO</v>
          </cell>
          <cell r="E726" t="str">
            <v>3.11 - Material Laboratorial</v>
          </cell>
          <cell r="F726">
            <v>49341441000146</v>
          </cell>
          <cell r="G726" t="str">
            <v>TUPAN  HOSPITALAR LTDA</v>
          </cell>
          <cell r="H726" t="str">
            <v>B</v>
          </cell>
          <cell r="I726" t="str">
            <v>S</v>
          </cell>
          <cell r="J726" t="str">
            <v>000.000.061</v>
          </cell>
          <cell r="K726">
            <v>45103</v>
          </cell>
          <cell r="L726" t="str">
            <v>26230649341441000146550010000000611000009600</v>
          </cell>
          <cell r="M726" t="str">
            <v>26 -  Pernambuco</v>
          </cell>
          <cell r="N726">
            <v>951</v>
          </cell>
        </row>
        <row r="727">
          <cell r="E727" t="str">
            <v/>
          </cell>
        </row>
        <row r="728">
          <cell r="C728" t="str">
            <v>HOSPITAL MESTRE VITALINO</v>
          </cell>
          <cell r="E728" t="str">
            <v>3.99 - Outras despesas com Material de Consumo</v>
          </cell>
          <cell r="F728">
            <v>24348443000136</v>
          </cell>
          <cell r="G728" t="str">
            <v>FRANCRIS LIVRARIA E PAPELARIA LTDA</v>
          </cell>
          <cell r="H728" t="str">
            <v>B</v>
          </cell>
          <cell r="I728" t="str">
            <v>S</v>
          </cell>
          <cell r="J728" t="str">
            <v>000.017.844</v>
          </cell>
          <cell r="K728">
            <v>45092</v>
          </cell>
          <cell r="L728" t="str">
            <v>26230624348443000136550010000178441632753893</v>
          </cell>
          <cell r="M728" t="str">
            <v>26 -  Pernambuco</v>
          </cell>
          <cell r="N728">
            <v>120</v>
          </cell>
        </row>
        <row r="729">
          <cell r="C729" t="str">
            <v>HOSPITAL MESTRE VITALINO</v>
          </cell>
          <cell r="E729" t="str">
            <v>3.99 - Outras despesas com Material de Consumo</v>
          </cell>
          <cell r="F729">
            <v>13441051000281</v>
          </cell>
          <cell r="G729" t="str">
            <v>CL COM MAT MED HOSPITALAR LTDA</v>
          </cell>
          <cell r="H729" t="str">
            <v>B</v>
          </cell>
          <cell r="I729" t="str">
            <v>S</v>
          </cell>
          <cell r="J729">
            <v>19146</v>
          </cell>
          <cell r="K729">
            <v>45092</v>
          </cell>
          <cell r="L729" t="str">
            <v>26230613441051000281550010000191461211690005</v>
          </cell>
          <cell r="M729" t="str">
            <v>26 -  Pernambuco</v>
          </cell>
          <cell r="N729">
            <v>5836</v>
          </cell>
        </row>
        <row r="730">
          <cell r="C730" t="str">
            <v>HOSPITAL MESTRE VITALINO</v>
          </cell>
          <cell r="E730" t="str">
            <v>3.99 - Outras despesas com Material de Consumo</v>
          </cell>
          <cell r="F730">
            <v>5864669000145</v>
          </cell>
          <cell r="G730" t="str">
            <v>DISMAP PRODUTOS PARA SAUDE LTDA EPP</v>
          </cell>
          <cell r="H730" t="str">
            <v>B</v>
          </cell>
          <cell r="I730" t="str">
            <v>S</v>
          </cell>
          <cell r="J730">
            <v>11502</v>
          </cell>
          <cell r="K730">
            <v>45092</v>
          </cell>
          <cell r="L730" t="str">
            <v>26230605864669000145550010000115021594104211</v>
          </cell>
          <cell r="M730" t="str">
            <v>26 -  Pernambuco</v>
          </cell>
          <cell r="N730">
            <v>392.43</v>
          </cell>
        </row>
        <row r="731">
          <cell r="C731" t="str">
            <v>HOSPITAL MESTRE VITALINO</v>
          </cell>
          <cell r="E731" t="str">
            <v>3.99 - Outras despesas com Material de Consumo</v>
          </cell>
          <cell r="F731">
            <v>5864669000145</v>
          </cell>
          <cell r="G731" t="str">
            <v>DISMAP PRODUTOS PARA SAUDE LTDA EPP</v>
          </cell>
          <cell r="H731" t="str">
            <v>B</v>
          </cell>
          <cell r="I731" t="str">
            <v>S</v>
          </cell>
          <cell r="J731">
            <v>11500</v>
          </cell>
          <cell r="K731">
            <v>45092</v>
          </cell>
          <cell r="L731" t="str">
            <v>35230643598189000179550010000002591945668048</v>
          </cell>
          <cell r="M731" t="str">
            <v>35 -  São Paulo</v>
          </cell>
          <cell r="N731">
            <v>31118.400000000001</v>
          </cell>
        </row>
        <row r="732">
          <cell r="C732" t="str">
            <v>HOSPITAL MESTRE VITALINO</v>
          </cell>
          <cell r="E732" t="str">
            <v>3.99 - Outras despesas com Material de Consumo</v>
          </cell>
          <cell r="F732">
            <v>43598189000179</v>
          </cell>
          <cell r="G732" t="str">
            <v>CONTROLL CARE LTDA</v>
          </cell>
          <cell r="H732" t="str">
            <v>B</v>
          </cell>
          <cell r="I732" t="str">
            <v>S</v>
          </cell>
          <cell r="J732">
            <v>259</v>
          </cell>
          <cell r="K732">
            <v>45093</v>
          </cell>
          <cell r="L732" t="str">
            <v>35230643598189000179550010000002591945668048</v>
          </cell>
          <cell r="M732" t="str">
            <v>35 -  São Paulo</v>
          </cell>
          <cell r="N732">
            <v>2000</v>
          </cell>
        </row>
        <row r="733">
          <cell r="C733" t="str">
            <v>HOSPITAL MESTRE VITALINO</v>
          </cell>
          <cell r="E733" t="str">
            <v>3.99 - Outras despesas com Material de Consumo</v>
          </cell>
          <cell r="F733">
            <v>54565478000198</v>
          </cell>
          <cell r="G733" t="str">
            <v>SISPACK MEDICAL LTDA  EPP</v>
          </cell>
          <cell r="H733" t="str">
            <v>B</v>
          </cell>
          <cell r="I733" t="str">
            <v>S</v>
          </cell>
          <cell r="J733">
            <v>131219</v>
          </cell>
          <cell r="K733">
            <v>45097</v>
          </cell>
          <cell r="L733" t="str">
            <v>35230654565478000198550010001312191899673307</v>
          </cell>
          <cell r="M733" t="str">
            <v>35 -  São Paulo</v>
          </cell>
          <cell r="N733">
            <v>7462</v>
          </cell>
        </row>
        <row r="734">
          <cell r="E734" t="str">
            <v/>
          </cell>
        </row>
        <row r="735">
          <cell r="C735" t="str">
            <v>HOSPITAL MESTRE VITALINO</v>
          </cell>
          <cell r="E735" t="str">
            <v>3.7 - Material de Limpeza e Produtos de Hgienização</v>
          </cell>
          <cell r="F735">
            <v>9494196000192</v>
          </cell>
          <cell r="G735" t="str">
            <v>COMERCIAL JR CLAUDIO  MARIO LTDA</v>
          </cell>
          <cell r="H735" t="str">
            <v>B</v>
          </cell>
          <cell r="I735" t="str">
            <v>S</v>
          </cell>
          <cell r="J735">
            <v>288673</v>
          </cell>
          <cell r="K735">
            <v>45078</v>
          </cell>
          <cell r="L735" t="str">
            <v>26230609494196000192550010002886731039734481</v>
          </cell>
          <cell r="M735" t="str">
            <v>26 -  Pernambuco</v>
          </cell>
          <cell r="N735">
            <v>50.43</v>
          </cell>
        </row>
        <row r="736">
          <cell r="C736" t="str">
            <v>HOSPITAL MESTRE VITALINO</v>
          </cell>
          <cell r="E736" t="str">
            <v>3.7 - Material de Limpeza e Produtos de Hgienização</v>
          </cell>
          <cell r="F736">
            <v>27319301000139</v>
          </cell>
          <cell r="G736" t="str">
            <v>CONBO DISTRIBUIDORA FBV LTDA</v>
          </cell>
          <cell r="H736" t="str">
            <v>B</v>
          </cell>
          <cell r="I736" t="str">
            <v>S</v>
          </cell>
          <cell r="J736">
            <v>11484</v>
          </cell>
          <cell r="K736">
            <v>45078</v>
          </cell>
          <cell r="L736" t="str">
            <v>26230627319301000139550010000114841105443400</v>
          </cell>
          <cell r="M736" t="str">
            <v>26 -  Pernambuco</v>
          </cell>
          <cell r="N736">
            <v>1020</v>
          </cell>
        </row>
        <row r="737">
          <cell r="C737" t="str">
            <v>HOSPITAL MESTRE VITALINO</v>
          </cell>
          <cell r="E737" t="str">
            <v>3.7 - Material de Limpeza e Produtos de Hgienização</v>
          </cell>
          <cell r="F737">
            <v>75315333024393</v>
          </cell>
          <cell r="G737" t="str">
            <v>ATACADAO S.A</v>
          </cell>
          <cell r="H737" t="str">
            <v>B</v>
          </cell>
          <cell r="I737" t="str">
            <v>S</v>
          </cell>
          <cell r="J737" t="str">
            <v>000.054.454</v>
          </cell>
          <cell r="K737">
            <v>45079</v>
          </cell>
          <cell r="L737" t="str">
            <v>26230675315333024393550010000544541751130145</v>
          </cell>
          <cell r="M737" t="str">
            <v>26 -  Pernambuco</v>
          </cell>
          <cell r="N737">
            <v>64.53</v>
          </cell>
        </row>
        <row r="738">
          <cell r="E738" t="str">
            <v/>
          </cell>
        </row>
        <row r="739">
          <cell r="C739" t="str">
            <v>HOSPITAL MESTRE VITALINO</v>
          </cell>
          <cell r="E739" t="str">
            <v>3.7 - Material de Limpeza e Produtos de Hgienização</v>
          </cell>
          <cell r="F739">
            <v>27319301000139</v>
          </cell>
          <cell r="G739" t="str">
            <v>CONBO DISTRIBUIDORA FBV LTDA</v>
          </cell>
          <cell r="H739" t="str">
            <v>B</v>
          </cell>
          <cell r="I739" t="str">
            <v>S</v>
          </cell>
          <cell r="J739">
            <v>11491</v>
          </cell>
          <cell r="K739">
            <v>45079</v>
          </cell>
          <cell r="L739" t="str">
            <v>26230627319301000139550010000114911805443466</v>
          </cell>
          <cell r="M739" t="str">
            <v>26 -  Pernambuco</v>
          </cell>
          <cell r="N739">
            <v>269</v>
          </cell>
        </row>
        <row r="740">
          <cell r="C740" t="str">
            <v>HOSPITAL MESTRE VITALINO</v>
          </cell>
          <cell r="E740" t="str">
            <v>3.7 - Material de Limpeza e Produtos de Hgienização</v>
          </cell>
          <cell r="F740">
            <v>37859942000130</v>
          </cell>
          <cell r="G740" t="str">
            <v>MAX PAPERS FABRICACAO DE PROD DE LIMPEZA</v>
          </cell>
          <cell r="H740" t="str">
            <v>B</v>
          </cell>
          <cell r="I740" t="str">
            <v>S</v>
          </cell>
          <cell r="J740" t="str">
            <v>000.004.332</v>
          </cell>
          <cell r="K740">
            <v>45064</v>
          </cell>
          <cell r="L740" t="str">
            <v>26230537859942000130550010000043321000043338</v>
          </cell>
          <cell r="M740" t="str">
            <v>26 -  Pernambuco</v>
          </cell>
          <cell r="N740">
            <v>20159.96</v>
          </cell>
        </row>
        <row r="741">
          <cell r="C741" t="str">
            <v>HOSPITAL MESTRE VITALINO</v>
          </cell>
          <cell r="E741" t="str">
            <v>3.7 - Material de Limpeza e Produtos de Hgienização</v>
          </cell>
          <cell r="F741">
            <v>37859942000130</v>
          </cell>
          <cell r="G741" t="str">
            <v>MAX PAPERS FABRICACAO DE PROD DE LIMPEZA</v>
          </cell>
          <cell r="H741" t="str">
            <v>B</v>
          </cell>
          <cell r="I741" t="str">
            <v>S</v>
          </cell>
          <cell r="J741" t="str">
            <v>000.004.331</v>
          </cell>
          <cell r="K741">
            <v>45064</v>
          </cell>
          <cell r="L741" t="str">
            <v>26230537859942000130550010000043311000043322</v>
          </cell>
          <cell r="M741" t="str">
            <v>26 -  Pernambuco</v>
          </cell>
          <cell r="N741">
            <v>22999.96</v>
          </cell>
        </row>
        <row r="742">
          <cell r="C742" t="str">
            <v>HOSPITAL MESTRE VITALINO</v>
          </cell>
          <cell r="E742" t="str">
            <v>3.7 - Material de Limpeza e Produtos de Hgienização</v>
          </cell>
          <cell r="F742">
            <v>27319301000139</v>
          </cell>
          <cell r="G742" t="str">
            <v>CONBO DISTRIBUIDORA FBV LTDA</v>
          </cell>
          <cell r="H742" t="str">
            <v>B</v>
          </cell>
          <cell r="I742" t="str">
            <v>S</v>
          </cell>
          <cell r="J742">
            <v>11525</v>
          </cell>
          <cell r="K742">
            <v>45085</v>
          </cell>
          <cell r="L742" t="str">
            <v>26230627319301000139550010000115251200443467</v>
          </cell>
          <cell r="M742" t="str">
            <v>26 -  Pernambuco</v>
          </cell>
          <cell r="N742">
            <v>1558</v>
          </cell>
        </row>
        <row r="743">
          <cell r="C743" t="str">
            <v>HOSPITAL MESTRE VITALINO</v>
          </cell>
          <cell r="E743" t="str">
            <v>3.7 - Material de Limpeza e Produtos de Hgienização</v>
          </cell>
          <cell r="F743">
            <v>27058274000198</v>
          </cell>
          <cell r="G743" t="str">
            <v>JATOBARRETTO CENTRO DE DISTRIBUICAO LTDA</v>
          </cell>
          <cell r="H743" t="str">
            <v>B</v>
          </cell>
          <cell r="I743" t="str">
            <v>S</v>
          </cell>
          <cell r="J743" t="str">
            <v>000.016.984</v>
          </cell>
          <cell r="K743">
            <v>45092</v>
          </cell>
          <cell r="L743" t="str">
            <v>26230627058274000198550010000169841770431176</v>
          </cell>
          <cell r="M743" t="str">
            <v>26 -  Pernambuco</v>
          </cell>
          <cell r="N743">
            <v>951.6</v>
          </cell>
        </row>
        <row r="744">
          <cell r="E744" t="str">
            <v/>
          </cell>
        </row>
        <row r="745">
          <cell r="C745" t="str">
            <v>HOSPITAL MESTRE VITALINO</v>
          </cell>
          <cell r="E745" t="str">
            <v>3.7 - Material de Limpeza e Produtos de Hgienização</v>
          </cell>
          <cell r="F745">
            <v>27058274000198</v>
          </cell>
          <cell r="G745" t="str">
            <v>JATOBARRETTO CENTRO DE DISTRIBUICAO LTDA</v>
          </cell>
          <cell r="H745" t="str">
            <v>B</v>
          </cell>
          <cell r="I745" t="str">
            <v>S</v>
          </cell>
          <cell r="J745" t="str">
            <v>000.017.007</v>
          </cell>
          <cell r="K745">
            <v>45092</v>
          </cell>
          <cell r="L745" t="str">
            <v>26230627058274000198550010000170071134694184</v>
          </cell>
          <cell r="M745" t="str">
            <v>26 -  Pernambuco</v>
          </cell>
          <cell r="N745">
            <v>8044.8</v>
          </cell>
        </row>
        <row r="746">
          <cell r="C746" t="str">
            <v>HOSPITAL MESTRE VITALINO</v>
          </cell>
          <cell r="E746" t="str">
            <v>3.7 - Material de Limpeza e Produtos de Hgienização</v>
          </cell>
          <cell r="F746">
            <v>38184070000209</v>
          </cell>
          <cell r="G746" t="str">
            <v>ULTRA C ATAC ARTIG DE PAPEL ESC INF LTDA</v>
          </cell>
          <cell r="H746" t="str">
            <v>B</v>
          </cell>
          <cell r="I746" t="str">
            <v>S</v>
          </cell>
          <cell r="J746">
            <v>4929</v>
          </cell>
          <cell r="K746">
            <v>45091</v>
          </cell>
          <cell r="L746" t="str">
            <v>26230638184070000209550010000049291701052437</v>
          </cell>
          <cell r="M746" t="str">
            <v>26 -  Pernambuco</v>
          </cell>
          <cell r="N746">
            <v>512</v>
          </cell>
        </row>
        <row r="747">
          <cell r="C747" t="str">
            <v>HOSPITAL MESTRE VITALINO</v>
          </cell>
          <cell r="E747" t="str">
            <v>3.7 - Material de Limpeza e Produtos de Hgienização</v>
          </cell>
          <cell r="F747">
            <v>46700220000129</v>
          </cell>
          <cell r="G747" t="str">
            <v>NOVA DISTRIBUI E ATACADO DE LIM LTDA</v>
          </cell>
          <cell r="H747" t="str">
            <v>B</v>
          </cell>
          <cell r="I747" t="str">
            <v>S</v>
          </cell>
          <cell r="J747">
            <v>6197</v>
          </cell>
          <cell r="K747">
            <v>45091</v>
          </cell>
          <cell r="L747" t="str">
            <v>26230646700220000129550010000061971255645203</v>
          </cell>
          <cell r="M747" t="str">
            <v>26 -  Pernambuco</v>
          </cell>
          <cell r="N747">
            <v>913.8</v>
          </cell>
        </row>
        <row r="748">
          <cell r="C748" t="str">
            <v>HOSPITAL MESTRE VITALINO</v>
          </cell>
          <cell r="E748" t="str">
            <v>3.7 - Material de Limpeza e Produtos de Hgienização</v>
          </cell>
          <cell r="F748">
            <v>2725362000175</v>
          </cell>
          <cell r="G748" t="str">
            <v>SANDIL SANTOS DISTRIBUIDORA LTDA</v>
          </cell>
          <cell r="H748" t="str">
            <v>B</v>
          </cell>
          <cell r="I748" t="str">
            <v>S</v>
          </cell>
          <cell r="J748" t="str">
            <v>000.009.104</v>
          </cell>
          <cell r="K748">
            <v>45096</v>
          </cell>
          <cell r="L748" t="str">
            <v>26230602725362000175550010000091041000743173</v>
          </cell>
          <cell r="M748" t="str">
            <v>26 -  Pernambuco</v>
          </cell>
          <cell r="N748">
            <v>1100</v>
          </cell>
        </row>
        <row r="749">
          <cell r="C749" t="str">
            <v>HOSPITAL MESTRE VITALINO</v>
          </cell>
          <cell r="E749" t="str">
            <v>3.7 - Material de Limpeza e Produtos de Hgienização</v>
          </cell>
          <cell r="F749">
            <v>18577850000112</v>
          </cell>
          <cell r="G749" t="str">
            <v>MATTOS DISTRIBUIDORA PRODUTOS LTDA</v>
          </cell>
          <cell r="H749" t="str">
            <v>B</v>
          </cell>
          <cell r="I749" t="str">
            <v>S</v>
          </cell>
          <cell r="J749" t="str">
            <v>000.008.849</v>
          </cell>
          <cell r="K749">
            <v>45093</v>
          </cell>
          <cell r="L749" t="str">
            <v>26230618577850000112550010000088491000088504</v>
          </cell>
          <cell r="M749" t="str">
            <v>26 -  Pernambuco</v>
          </cell>
          <cell r="N749">
            <v>6661.16</v>
          </cell>
        </row>
        <row r="750">
          <cell r="C750" t="str">
            <v>HOSPITAL MESTRE VITALINO</v>
          </cell>
          <cell r="E750" t="str">
            <v>3.7 - Material de Limpeza e Produtos de Hgienização</v>
          </cell>
          <cell r="F750">
            <v>27319301000139</v>
          </cell>
          <cell r="G750" t="str">
            <v>CONBO DISTRIBUIDORA FBV LTDA</v>
          </cell>
          <cell r="H750" t="str">
            <v>B</v>
          </cell>
          <cell r="I750" t="str">
            <v>S</v>
          </cell>
          <cell r="J750">
            <v>11565</v>
          </cell>
          <cell r="K750">
            <v>45092</v>
          </cell>
          <cell r="L750" t="str">
            <v>26230627319301000139550010000115651200443462</v>
          </cell>
          <cell r="M750" t="str">
            <v>26 -  Pernambuco</v>
          </cell>
          <cell r="N750">
            <v>1558</v>
          </cell>
        </row>
        <row r="751">
          <cell r="C751" t="str">
            <v>HOSPITAL MESTRE VITALINO</v>
          </cell>
          <cell r="E751" t="str">
            <v>3.7 - Material de Limpeza e Produtos de Hgienização</v>
          </cell>
          <cell r="F751">
            <v>37859942000130</v>
          </cell>
          <cell r="G751" t="str">
            <v>MAX PAPERS FABRICACAO DE PROD DE LIMPEZA</v>
          </cell>
          <cell r="H751" t="str">
            <v>B</v>
          </cell>
          <cell r="I751" t="str">
            <v>S</v>
          </cell>
          <cell r="J751" t="str">
            <v>000.004.429</v>
          </cell>
          <cell r="K751">
            <v>45091</v>
          </cell>
          <cell r="L751" t="str">
            <v>26230637859942000130550010000044291000044303</v>
          </cell>
          <cell r="M751" t="str">
            <v>26 -  Pernambuco</v>
          </cell>
          <cell r="N751">
            <v>9479.99</v>
          </cell>
        </row>
        <row r="752">
          <cell r="C752" t="str">
            <v>HOSPITAL MESTRE VITALINO</v>
          </cell>
          <cell r="E752" t="str">
            <v>3.7 - Material de Limpeza e Produtos de Hgienização</v>
          </cell>
          <cell r="F752">
            <v>2725362000175</v>
          </cell>
          <cell r="G752" t="str">
            <v>SANDIL SANTOS DISTRIBUIDORA LTDA</v>
          </cell>
          <cell r="H752" t="str">
            <v>B</v>
          </cell>
          <cell r="I752" t="str">
            <v>S</v>
          </cell>
          <cell r="J752" t="str">
            <v>000.009.106</v>
          </cell>
          <cell r="K752">
            <v>45097</v>
          </cell>
          <cell r="L752" t="str">
            <v>26230602725362000175550010000091061000743364</v>
          </cell>
          <cell r="M752" t="str">
            <v>26 -  Pernambuco</v>
          </cell>
          <cell r="N752">
            <v>1650</v>
          </cell>
        </row>
        <row r="753">
          <cell r="C753" t="str">
            <v>HOSPITAL MESTRE VITALINO</v>
          </cell>
          <cell r="E753" t="str">
            <v>3.7 - Material de Limpeza e Produtos de Hgienização</v>
          </cell>
          <cell r="F753">
            <v>11676205000108</v>
          </cell>
          <cell r="G753" t="str">
            <v>PLASTCENTER COMERCIO DE PLASTICOS LTDA</v>
          </cell>
          <cell r="H753" t="str">
            <v>B</v>
          </cell>
          <cell r="I753" t="str">
            <v>S</v>
          </cell>
          <cell r="J753">
            <v>3072</v>
          </cell>
          <cell r="K753">
            <v>45096</v>
          </cell>
          <cell r="L753" t="str">
            <v>26230611676205000108550010000030721959850296</v>
          </cell>
          <cell r="M753" t="str">
            <v>26 -  Pernambuco</v>
          </cell>
          <cell r="N753">
            <v>13605</v>
          </cell>
        </row>
        <row r="754">
          <cell r="C754" t="str">
            <v>HOSPITAL MESTRE VITALINO</v>
          </cell>
          <cell r="E754" t="str">
            <v>3.7 - Material de Limpeza e Produtos de Hgienização</v>
          </cell>
          <cell r="F754">
            <v>10928726000142</v>
          </cell>
          <cell r="G754" t="str">
            <v>DOKAPACK INDUSTRIA E COM. DE EMB.  LTDA</v>
          </cell>
          <cell r="H754" t="str">
            <v>B</v>
          </cell>
          <cell r="I754" t="str">
            <v>S</v>
          </cell>
          <cell r="J754">
            <v>61525</v>
          </cell>
          <cell r="K754">
            <v>45099</v>
          </cell>
          <cell r="L754" t="str">
            <v>26230610928726000142550010000615251940241921</v>
          </cell>
          <cell r="M754" t="str">
            <v>26 -  Pernambuco</v>
          </cell>
          <cell r="N754">
            <v>5956.1</v>
          </cell>
        </row>
        <row r="755">
          <cell r="C755" t="str">
            <v>HOSPITAL MESTRE VITALINO</v>
          </cell>
          <cell r="E755" t="str">
            <v>3.7 - Material de Limpeza e Produtos de Hgienização</v>
          </cell>
          <cell r="F755">
            <v>27319301000139</v>
          </cell>
          <cell r="G755" t="str">
            <v>CONBO DISTRIBUIDORA FBV LTDA</v>
          </cell>
          <cell r="H755" t="str">
            <v>B</v>
          </cell>
          <cell r="I755" t="str">
            <v>S</v>
          </cell>
          <cell r="J755">
            <v>11589</v>
          </cell>
          <cell r="K755">
            <v>45098</v>
          </cell>
          <cell r="L755" t="str">
            <v>26230627319301000139550010000115891600443402</v>
          </cell>
          <cell r="M755" t="str">
            <v>26 -  Pernambuco</v>
          </cell>
          <cell r="N755">
            <v>447</v>
          </cell>
        </row>
        <row r="756">
          <cell r="C756" t="str">
            <v>HOSPITAL MESTRE VITALINO</v>
          </cell>
          <cell r="E756" t="str">
            <v>3.7 - Material de Limpeza e Produtos de Hgienização</v>
          </cell>
          <cell r="F756">
            <v>18577850000112</v>
          </cell>
          <cell r="G756" t="str">
            <v>MATTOS DISTRIBUIDORA PRODUTOS LTDA</v>
          </cell>
          <cell r="H756" t="str">
            <v>B</v>
          </cell>
          <cell r="I756" t="str">
            <v>S</v>
          </cell>
          <cell r="J756" t="str">
            <v>000.008.884</v>
          </cell>
          <cell r="K756">
            <v>45104</v>
          </cell>
          <cell r="L756" t="str">
            <v>26230618577850000112550010000088841000088856</v>
          </cell>
          <cell r="M756" t="str">
            <v>26 -  Pernambuco</v>
          </cell>
          <cell r="N756">
            <v>898.04</v>
          </cell>
        </row>
        <row r="757">
          <cell r="E757" t="str">
            <v/>
          </cell>
        </row>
        <row r="758">
          <cell r="C758" t="str">
            <v>HOSPITAL MESTRE VITALINO</v>
          </cell>
          <cell r="E758" t="str">
            <v>3.7 - Material de Limpeza e Produtos de Hgienização</v>
          </cell>
          <cell r="F758">
            <v>8189587000130</v>
          </cell>
          <cell r="G758" t="str">
            <v>SISTEMAS DE SERV R.B. QUAL COM EMB LTDA</v>
          </cell>
          <cell r="H758" t="str">
            <v>B</v>
          </cell>
          <cell r="I758" t="str">
            <v>S</v>
          </cell>
          <cell r="J758">
            <v>1642334</v>
          </cell>
          <cell r="K758">
            <v>45092</v>
          </cell>
          <cell r="L758" t="str">
            <v>35230608189587000130550010016423341001942737</v>
          </cell>
          <cell r="M758" t="str">
            <v>35 -  São Paulo</v>
          </cell>
          <cell r="N758">
            <v>1218</v>
          </cell>
        </row>
        <row r="759">
          <cell r="C759" t="str">
            <v>HOSPITAL MESTRE VITALINO</v>
          </cell>
          <cell r="E759" t="str">
            <v>3.7 - Material de Limpeza e Produtos de Hgienização</v>
          </cell>
          <cell r="F759">
            <v>27319301000139</v>
          </cell>
          <cell r="G759" t="str">
            <v>CONBO DISTRIBUIDORA FBV LTDA</v>
          </cell>
          <cell r="H759" t="str">
            <v>B</v>
          </cell>
          <cell r="I759" t="str">
            <v>S</v>
          </cell>
          <cell r="J759">
            <v>11636</v>
          </cell>
          <cell r="K759">
            <v>45106</v>
          </cell>
          <cell r="L759" t="str">
            <v>26230627319301000139550010000116361305443415</v>
          </cell>
          <cell r="M759" t="str">
            <v>26 -  Pernambuco</v>
          </cell>
          <cell r="N759">
            <v>439</v>
          </cell>
        </row>
        <row r="760">
          <cell r="C760" t="str">
            <v>HOSPITAL MESTRE VITALINO</v>
          </cell>
          <cell r="E760" t="str">
            <v>3.7 - Material de Limpeza e Produtos de Hgienização</v>
          </cell>
          <cell r="F760">
            <v>27058274000198</v>
          </cell>
          <cell r="G760" t="str">
            <v>JATOBARRETTO CENTRO DE DISTRIBUICAO LTDA</v>
          </cell>
          <cell r="H760" t="str">
            <v>B</v>
          </cell>
          <cell r="I760" t="str">
            <v>S</v>
          </cell>
          <cell r="J760" t="str">
            <v>000.017.377</v>
          </cell>
          <cell r="K760">
            <v>45107</v>
          </cell>
          <cell r="L760" t="str">
            <v>26230627058274000198550010000173771904916958</v>
          </cell>
          <cell r="M760" t="str">
            <v>26 -  Pernambuco</v>
          </cell>
          <cell r="N760">
            <v>1522.56</v>
          </cell>
        </row>
        <row r="761">
          <cell r="C761" t="str">
            <v>HOSPITAL MESTRE VITALINO</v>
          </cell>
          <cell r="E761" t="str">
            <v>3.7 - Material de Limpeza e Produtos de Hgienização</v>
          </cell>
          <cell r="F761">
            <v>45336448000119</v>
          </cell>
          <cell r="G761" t="str">
            <v>VERDE COMERCIO REP E DIST PROD HIG LTDA</v>
          </cell>
          <cell r="H761" t="str">
            <v>B</v>
          </cell>
          <cell r="I761" t="str">
            <v>S</v>
          </cell>
          <cell r="J761">
            <v>489</v>
          </cell>
          <cell r="K761">
            <v>45106</v>
          </cell>
          <cell r="L761" t="str">
            <v>26230645336448000119550010000004891118537449</v>
          </cell>
          <cell r="M761" t="str">
            <v>26 -  Pernambuco</v>
          </cell>
          <cell r="N761">
            <v>2077.5</v>
          </cell>
        </row>
        <row r="762">
          <cell r="E762" t="str">
            <v/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36156444000168</v>
          </cell>
          <cell r="G763" t="str">
            <v>F D COMERCIO DE DESCARTAVEIS LTDA</v>
          </cell>
          <cell r="H763" t="str">
            <v>B</v>
          </cell>
          <cell r="I763" t="str">
            <v>S</v>
          </cell>
          <cell r="J763" t="str">
            <v>000.001.521</v>
          </cell>
          <cell r="K763">
            <v>45085</v>
          </cell>
          <cell r="L763" t="str">
            <v>26230636156444000168550010000015211132016222</v>
          </cell>
          <cell r="M763" t="str">
            <v>26 -  Pernambuco</v>
          </cell>
          <cell r="N763">
            <v>3168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36156444000168</v>
          </cell>
          <cell r="G764" t="str">
            <v>F D COMERCIO DE DESCARTAVEIS LTDA</v>
          </cell>
          <cell r="H764" t="str">
            <v>B</v>
          </cell>
          <cell r="I764" t="str">
            <v>S</v>
          </cell>
          <cell r="J764" t="str">
            <v>000.001.522</v>
          </cell>
          <cell r="K764">
            <v>45085</v>
          </cell>
          <cell r="L764" t="str">
            <v>26230636156444000168550010000015221131996557</v>
          </cell>
          <cell r="M764" t="str">
            <v>26 -  Pernambuco</v>
          </cell>
          <cell r="N764">
            <v>1944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36156444000168</v>
          </cell>
          <cell r="G765" t="str">
            <v>F D COMERCIO DE DESCARTAVEIS LTDA</v>
          </cell>
          <cell r="H765" t="str">
            <v>B</v>
          </cell>
          <cell r="I765" t="str">
            <v>S</v>
          </cell>
          <cell r="J765" t="str">
            <v>000.001.527</v>
          </cell>
          <cell r="K765">
            <v>45085</v>
          </cell>
          <cell r="L765" t="str">
            <v>26230636156444000168550010000015271132029328</v>
          </cell>
          <cell r="M765" t="str">
            <v>26 -  Pernambuco</v>
          </cell>
          <cell r="N765">
            <v>1944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36156444000168</v>
          </cell>
          <cell r="G766" t="str">
            <v>F D COMERCIO DE DESCARTAVEIS LTDA</v>
          </cell>
          <cell r="H766" t="str">
            <v>B</v>
          </cell>
          <cell r="I766" t="str">
            <v>S</v>
          </cell>
          <cell r="J766" t="str">
            <v>000.001.528</v>
          </cell>
          <cell r="K766">
            <v>45086</v>
          </cell>
          <cell r="L766" t="str">
            <v>26230636156444000168550010000015281132062098</v>
          </cell>
          <cell r="M766" t="str">
            <v>26 -  Pernambuco</v>
          </cell>
          <cell r="N766">
            <v>7264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3817043000152</v>
          </cell>
          <cell r="G767" t="str">
            <v>PHARMAPLUS LTDA EPP</v>
          </cell>
          <cell r="H767" t="str">
            <v>B</v>
          </cell>
          <cell r="I767" t="str">
            <v>S</v>
          </cell>
          <cell r="J767">
            <v>56902</v>
          </cell>
          <cell r="K767">
            <v>45091</v>
          </cell>
          <cell r="L767" t="str">
            <v>26230603817043000152550010000569021221167154</v>
          </cell>
          <cell r="M767" t="str">
            <v>26 -  Pernambuco</v>
          </cell>
          <cell r="N767">
            <v>707.11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10779833000156</v>
          </cell>
          <cell r="G768" t="str">
            <v>MEDICAL MERCANTIL DE APARELHAGEM MEDICA</v>
          </cell>
          <cell r="H768" t="str">
            <v>B</v>
          </cell>
          <cell r="I768" t="str">
            <v>S</v>
          </cell>
          <cell r="J768">
            <v>578088</v>
          </cell>
          <cell r="K768">
            <v>45091</v>
          </cell>
          <cell r="L768" t="str">
            <v>26230610779833000156550010005780881580111005</v>
          </cell>
          <cell r="M768" t="str">
            <v>26 -  Pernambuco</v>
          </cell>
          <cell r="N768">
            <v>1101.1199999999999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11840014000130</v>
          </cell>
          <cell r="G769" t="str">
            <v>MACROPAC PROTECAO E EMBALAGEM LTDA</v>
          </cell>
          <cell r="H769" t="str">
            <v>B</v>
          </cell>
          <cell r="I769" t="str">
            <v>S</v>
          </cell>
          <cell r="J769">
            <v>433672</v>
          </cell>
          <cell r="K769">
            <v>45096</v>
          </cell>
          <cell r="L769" t="str">
            <v>26230611840014000130550010004336721102398812</v>
          </cell>
          <cell r="M769" t="str">
            <v>26 -  Pernambuco</v>
          </cell>
          <cell r="N769">
            <v>6056.11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6281775000169</v>
          </cell>
          <cell r="G770" t="str">
            <v>MF SANTOS PRODUTOS ALIM LTDA</v>
          </cell>
          <cell r="H770" t="str">
            <v>B</v>
          </cell>
          <cell r="I770" t="str">
            <v>S</v>
          </cell>
          <cell r="J770">
            <v>576341</v>
          </cell>
          <cell r="K770">
            <v>45097</v>
          </cell>
          <cell r="L770" t="str">
            <v>26230606281775000169550010005763411245141550</v>
          </cell>
          <cell r="M770" t="str">
            <v>26 -  Pernambuco</v>
          </cell>
          <cell r="N770">
            <v>179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10928726000142</v>
          </cell>
          <cell r="G771" t="str">
            <v>DOKAPACK INDUSTRIA E COM. DE EMB.  LTDA</v>
          </cell>
          <cell r="H771" t="str">
            <v>B</v>
          </cell>
          <cell r="I771" t="str">
            <v>S</v>
          </cell>
          <cell r="J771">
            <v>61525</v>
          </cell>
          <cell r="K771">
            <v>45099</v>
          </cell>
          <cell r="L771" t="str">
            <v>26230610928726000142550010000615251940241921</v>
          </cell>
          <cell r="M771" t="str">
            <v>26 -  Pernambuco</v>
          </cell>
          <cell r="N771">
            <v>12859.85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36156444000168</v>
          </cell>
          <cell r="G772" t="str">
            <v>F D COMERCIO DE DESCARTAVEIS LTDA</v>
          </cell>
          <cell r="H772" t="str">
            <v>B</v>
          </cell>
          <cell r="I772" t="str">
            <v>S</v>
          </cell>
          <cell r="J772" t="str">
            <v>000.001.537</v>
          </cell>
          <cell r="K772">
            <v>45099</v>
          </cell>
          <cell r="L772" t="str">
            <v>26230636156444000168550010000015371132029324</v>
          </cell>
          <cell r="M772" t="str">
            <v>26 -  Pernambuco</v>
          </cell>
          <cell r="N772">
            <v>1515.8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11840014000130</v>
          </cell>
          <cell r="G773" t="str">
            <v>MACROPAC PROTECAO E EMBALAGEM LTDA</v>
          </cell>
          <cell r="H773" t="str">
            <v>B</v>
          </cell>
          <cell r="I773" t="str">
            <v>S</v>
          </cell>
          <cell r="J773" t="str">
            <v>000.434.422</v>
          </cell>
          <cell r="K773">
            <v>45103</v>
          </cell>
          <cell r="L773" t="str">
            <v>26230611840014000130550010004344221444457431</v>
          </cell>
          <cell r="M773" t="str">
            <v>26 -  Pernambuco</v>
          </cell>
          <cell r="N773">
            <v>5278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45336448000119</v>
          </cell>
          <cell r="G774" t="str">
            <v>VERDE COMERCIO REP E DIST PROD HIG LTDA</v>
          </cell>
          <cell r="H774" t="str">
            <v>B</v>
          </cell>
          <cell r="I774" t="str">
            <v>S</v>
          </cell>
          <cell r="J774">
            <v>489</v>
          </cell>
          <cell r="K774">
            <v>45106</v>
          </cell>
          <cell r="L774" t="str">
            <v>26230645336448000119550010000004891118537449</v>
          </cell>
          <cell r="M774" t="str">
            <v>26 -  Pernambuco</v>
          </cell>
          <cell r="N774">
            <v>1460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7534303000133</v>
          </cell>
          <cell r="G775" t="str">
            <v>COMAL COMERCIO ATACADISTA DE ALIMENTOS</v>
          </cell>
          <cell r="H775" t="str">
            <v>B</v>
          </cell>
          <cell r="I775" t="str">
            <v>S</v>
          </cell>
          <cell r="J775">
            <v>1246382</v>
          </cell>
          <cell r="K775">
            <v>45078</v>
          </cell>
          <cell r="L775" t="str">
            <v>26230607534303000133550010012463821533215329</v>
          </cell>
          <cell r="M775" t="str">
            <v>26 -  Pernambuco</v>
          </cell>
          <cell r="N775">
            <v>272.27999999999997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7534303000133</v>
          </cell>
          <cell r="G776" t="str">
            <v>COMAL COMERCIO ATACADISTA DE ALIMENTOS</v>
          </cell>
          <cell r="H776" t="str">
            <v>B</v>
          </cell>
          <cell r="I776" t="str">
            <v>S</v>
          </cell>
          <cell r="J776">
            <v>1246382</v>
          </cell>
          <cell r="K776">
            <v>45078</v>
          </cell>
          <cell r="L776" t="str">
            <v>26230607534303000133550010012463821533215329</v>
          </cell>
          <cell r="M776" t="str">
            <v>26 -  Pernambuco</v>
          </cell>
          <cell r="N776">
            <v>989.4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30678108000107</v>
          </cell>
          <cell r="G777" t="str">
            <v>ELVIS LUIZ DA SILVA DISTRIBUID. DE AGUA</v>
          </cell>
          <cell r="H777" t="str">
            <v>B</v>
          </cell>
          <cell r="I777" t="str">
            <v>S</v>
          </cell>
          <cell r="J777">
            <v>1507</v>
          </cell>
          <cell r="K777">
            <v>45078</v>
          </cell>
          <cell r="L777" t="str">
            <v>26230630678108000107550010000015071562356213</v>
          </cell>
          <cell r="M777" t="str">
            <v>26 -  Pernambuco</v>
          </cell>
          <cell r="N777">
            <v>12376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4117725000115</v>
          </cell>
          <cell r="G778" t="str">
            <v>H C RUSSO  INDUSTRIA E COM DE PESCADOS</v>
          </cell>
          <cell r="H778" t="str">
            <v>B</v>
          </cell>
          <cell r="I778" t="str">
            <v>S</v>
          </cell>
          <cell r="J778">
            <v>13062</v>
          </cell>
          <cell r="K778">
            <v>45078</v>
          </cell>
          <cell r="L778" t="str">
            <v>26230604117725000115550000000130621300166226</v>
          </cell>
          <cell r="M778" t="str">
            <v>26 -  Pernambuco</v>
          </cell>
          <cell r="N778">
            <v>6588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24150377000195</v>
          </cell>
          <cell r="G779" t="str">
            <v>KARNEKEIJO LOGISTICA INTEGRADA LT</v>
          </cell>
          <cell r="H779" t="str">
            <v>B</v>
          </cell>
          <cell r="I779" t="str">
            <v>S</v>
          </cell>
          <cell r="J779">
            <v>4916944</v>
          </cell>
          <cell r="K779">
            <v>45078</v>
          </cell>
          <cell r="L779" t="str">
            <v>26230624150377000195550010049169441103819432</v>
          </cell>
          <cell r="M779" t="str">
            <v>26 -  Pernambuco</v>
          </cell>
          <cell r="N779">
            <v>5191.99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24883359000112</v>
          </cell>
          <cell r="G780" t="str">
            <v>CARUARU POLPAS EIRELLI ME</v>
          </cell>
          <cell r="H780" t="str">
            <v>B</v>
          </cell>
          <cell r="I780" t="str">
            <v>S</v>
          </cell>
          <cell r="J780" t="str">
            <v>000.041.454</v>
          </cell>
          <cell r="K780">
            <v>45078</v>
          </cell>
          <cell r="L780" t="str">
            <v>26230624883359000112550010000414541112600003</v>
          </cell>
          <cell r="M780" t="str">
            <v>26 -  Pernambuco</v>
          </cell>
          <cell r="N780">
            <v>3955.1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13003893000170</v>
          </cell>
          <cell r="G781" t="str">
            <v>GRANJA OVO EXTRA</v>
          </cell>
          <cell r="H781" t="str">
            <v>B</v>
          </cell>
          <cell r="I781" t="str">
            <v>S</v>
          </cell>
          <cell r="J781" t="str">
            <v>000.004.178</v>
          </cell>
          <cell r="K781">
            <v>45082</v>
          </cell>
          <cell r="L781" t="str">
            <v>26230613003893000170550010000041781705547518</v>
          </cell>
          <cell r="M781" t="str">
            <v>26 -  Pernambuco</v>
          </cell>
          <cell r="N781">
            <v>1800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13003893000170</v>
          </cell>
          <cell r="G782" t="str">
            <v>GRANJA OVO EXTRA</v>
          </cell>
          <cell r="H782" t="str">
            <v>B</v>
          </cell>
          <cell r="I782" t="str">
            <v>S</v>
          </cell>
          <cell r="J782" t="str">
            <v>000.004.180</v>
          </cell>
          <cell r="K782">
            <v>45082</v>
          </cell>
          <cell r="L782" t="str">
            <v>26230613003893000170550010000041801579518613</v>
          </cell>
          <cell r="M782" t="str">
            <v>26 -  Pernambuco</v>
          </cell>
          <cell r="N782">
            <v>1440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7534303000133</v>
          </cell>
          <cell r="G783" t="str">
            <v>COMAL COMERCIO ATACADISTA DE ALIMENTOS</v>
          </cell>
          <cell r="H783" t="str">
            <v>B</v>
          </cell>
          <cell r="I783" t="str">
            <v>S</v>
          </cell>
          <cell r="J783">
            <v>1247162</v>
          </cell>
          <cell r="K783">
            <v>45083</v>
          </cell>
          <cell r="L783" t="str">
            <v>26230607534303000133550010012471621129236868</v>
          </cell>
          <cell r="M783" t="str">
            <v>26 -  Pernambuco</v>
          </cell>
          <cell r="N783">
            <v>7057.83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24150377000195</v>
          </cell>
          <cell r="G784" t="str">
            <v>KARNEKEIJO LOGISTICA INTEGRADA LT</v>
          </cell>
          <cell r="H784" t="str">
            <v>B</v>
          </cell>
          <cell r="I784" t="str">
            <v>S</v>
          </cell>
          <cell r="J784">
            <v>4921290</v>
          </cell>
          <cell r="K784">
            <v>45083</v>
          </cell>
          <cell r="L784" t="str">
            <v>26230624150377000195550010049212901096118409</v>
          </cell>
          <cell r="M784" t="str">
            <v>26 -  Pernambuco</v>
          </cell>
          <cell r="N784">
            <v>359.7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13003893000170</v>
          </cell>
          <cell r="G785" t="str">
            <v>GRANJA OVO EXTRA</v>
          </cell>
          <cell r="H785" t="str">
            <v>B</v>
          </cell>
          <cell r="I785" t="str">
            <v>S</v>
          </cell>
          <cell r="J785" t="str">
            <v>000.004.192</v>
          </cell>
          <cell r="K785">
            <v>45086</v>
          </cell>
          <cell r="L785" t="str">
            <v>26230613003893000170550010000041921579518614</v>
          </cell>
          <cell r="M785" t="str">
            <v>26 -  Pernambuco</v>
          </cell>
          <cell r="N785">
            <v>1800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3721769000278</v>
          </cell>
          <cell r="G786" t="str">
            <v>MASTERBOI LTDA</v>
          </cell>
          <cell r="H786" t="str">
            <v>B</v>
          </cell>
          <cell r="I786" t="str">
            <v>S</v>
          </cell>
          <cell r="J786">
            <v>1005180</v>
          </cell>
          <cell r="K786">
            <v>45083</v>
          </cell>
          <cell r="L786" t="str">
            <v>26230603721769000278550040010051801763816874</v>
          </cell>
          <cell r="M786" t="str">
            <v>26 -  Pernambuco</v>
          </cell>
          <cell r="N786">
            <v>23308.33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11744898000390</v>
          </cell>
          <cell r="G787" t="str">
            <v>ATACADAO COMERCIO DE CARNES LTDA</v>
          </cell>
          <cell r="H787" t="str">
            <v>B</v>
          </cell>
          <cell r="I787" t="str">
            <v>S</v>
          </cell>
          <cell r="J787">
            <v>1208073</v>
          </cell>
          <cell r="K787">
            <v>45084</v>
          </cell>
          <cell r="L787" t="str">
            <v>26230611744898000390550010012080731240249204</v>
          </cell>
          <cell r="M787" t="str">
            <v>26 -  Pernambuco</v>
          </cell>
          <cell r="N787">
            <v>3403.69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24883359000112</v>
          </cell>
          <cell r="G788" t="str">
            <v>CARUARU POLPAS EIRELLI ME</v>
          </cell>
          <cell r="H788" t="str">
            <v>B</v>
          </cell>
          <cell r="I788" t="str">
            <v>S</v>
          </cell>
          <cell r="J788" t="str">
            <v>000.041.585</v>
          </cell>
          <cell r="K788">
            <v>45082</v>
          </cell>
          <cell r="L788" t="str">
            <v>26230624883359000112550010000415851625100005</v>
          </cell>
          <cell r="M788" t="str">
            <v>26 -  Pernambuco</v>
          </cell>
          <cell r="N788">
            <v>2716.4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24883359000112</v>
          </cell>
          <cell r="G789" t="str">
            <v>CARUARU POLPAS EIRELLI ME</v>
          </cell>
          <cell r="H789" t="str">
            <v>B</v>
          </cell>
          <cell r="I789" t="str">
            <v>S</v>
          </cell>
          <cell r="J789" t="str">
            <v>000.041.877</v>
          </cell>
          <cell r="K789">
            <v>45086</v>
          </cell>
          <cell r="L789" t="str">
            <v>26230624883359000112550010000418771022900004</v>
          </cell>
          <cell r="M789" t="str">
            <v>26 -  Pernambuco</v>
          </cell>
          <cell r="N789">
            <v>480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24883359000112</v>
          </cell>
          <cell r="G790" t="str">
            <v>CARUARU POLPAS EIRELLI ME</v>
          </cell>
          <cell r="H790" t="str">
            <v>B</v>
          </cell>
          <cell r="I790" t="str">
            <v>S</v>
          </cell>
          <cell r="J790" t="str">
            <v>000.041.765</v>
          </cell>
          <cell r="K790">
            <v>45084</v>
          </cell>
          <cell r="L790" t="str">
            <v>26230624883359000112550010000417651036400002</v>
          </cell>
          <cell r="M790" t="str">
            <v>26 -  Pernambuco</v>
          </cell>
          <cell r="N790">
            <v>3503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8029696000352</v>
          </cell>
          <cell r="G791" t="str">
            <v>ESTIVAS NOVO PRADO LTDA</v>
          </cell>
          <cell r="H791" t="str">
            <v>B</v>
          </cell>
          <cell r="I791" t="str">
            <v>S</v>
          </cell>
          <cell r="J791">
            <v>1921735</v>
          </cell>
          <cell r="K791">
            <v>45083</v>
          </cell>
          <cell r="L791" t="str">
            <v>26230608029696000352550010019217351006246080</v>
          </cell>
          <cell r="M791" t="str">
            <v>26 -  Pernambuco</v>
          </cell>
          <cell r="N791">
            <v>4338.45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9257917000140</v>
          </cell>
          <cell r="G795" t="str">
            <v>EPITACIO PESCADOS IMPORTADORA LTDA</v>
          </cell>
          <cell r="H795" t="str">
            <v>B</v>
          </cell>
          <cell r="I795" t="str">
            <v>S</v>
          </cell>
          <cell r="J795" t="str">
            <v>000.352.480</v>
          </cell>
          <cell r="K795">
            <v>45084</v>
          </cell>
          <cell r="L795" t="str">
            <v>26230609257917000140550010003524801928389850</v>
          </cell>
          <cell r="M795" t="str">
            <v>26 -  Pernambuco</v>
          </cell>
          <cell r="N795">
            <v>4957.2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42434646000399</v>
          </cell>
          <cell r="G796" t="str">
            <v>PRASO PLATAFORMA DE COMERCIO LTDA.</v>
          </cell>
          <cell r="H796" t="str">
            <v>B</v>
          </cell>
          <cell r="I796" t="str">
            <v>S</v>
          </cell>
          <cell r="J796">
            <v>170175</v>
          </cell>
          <cell r="K796">
            <v>45084</v>
          </cell>
          <cell r="L796" t="str">
            <v>26230642434646000399550010001701751605763890</v>
          </cell>
          <cell r="M796" t="str">
            <v>26 -  Pernambuco</v>
          </cell>
          <cell r="N796">
            <v>15100.77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24883359000112</v>
          </cell>
          <cell r="G797" t="str">
            <v>CARUARU POLPAS EIRELLI ME</v>
          </cell>
          <cell r="H797" t="str">
            <v>B</v>
          </cell>
          <cell r="I797" t="str">
            <v>S</v>
          </cell>
          <cell r="J797" t="str">
            <v>000.041.963</v>
          </cell>
          <cell r="K797">
            <v>45089</v>
          </cell>
          <cell r="L797" t="str">
            <v>26230624883359000112550010000419631841700001</v>
          </cell>
          <cell r="M797" t="str">
            <v>26 -  Pernambuco</v>
          </cell>
          <cell r="N797">
            <v>2502.1999999999998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1348814000184</v>
          </cell>
          <cell r="G798" t="str">
            <v>BDL BEZERRA DISTRIBUIDORA LTDA</v>
          </cell>
          <cell r="H798" t="str">
            <v>B</v>
          </cell>
          <cell r="I798" t="str">
            <v>S</v>
          </cell>
          <cell r="J798" t="str">
            <v>000.022.877</v>
          </cell>
          <cell r="K798">
            <v>45089</v>
          </cell>
          <cell r="L798" t="str">
            <v>26230601348814000184550010000228771046403275</v>
          </cell>
          <cell r="M798" t="str">
            <v>26 -  Pernambuco</v>
          </cell>
          <cell r="N798">
            <v>6360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1348814000184</v>
          </cell>
          <cell r="G799" t="str">
            <v>BDL BEZERRA DISTRIBUIDORA LTDA</v>
          </cell>
          <cell r="H799" t="str">
            <v>B</v>
          </cell>
          <cell r="I799" t="str">
            <v>S</v>
          </cell>
          <cell r="J799" t="str">
            <v>000.022.877</v>
          </cell>
          <cell r="K799">
            <v>45089</v>
          </cell>
          <cell r="L799" t="str">
            <v>26230601348814000184550010000228771046403275</v>
          </cell>
          <cell r="M799" t="str">
            <v>26 -  Pernambuco</v>
          </cell>
          <cell r="N799">
            <v>10381.6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11744898000390</v>
          </cell>
          <cell r="G800" t="str">
            <v>ATACADAO COMERCIO DE CARNES LTDA</v>
          </cell>
          <cell r="H800" t="str">
            <v>B</v>
          </cell>
          <cell r="I800" t="str">
            <v>S</v>
          </cell>
          <cell r="J800">
            <v>1210775</v>
          </cell>
          <cell r="K800">
            <v>45090</v>
          </cell>
          <cell r="L800" t="str">
            <v>26230611744898000390550010012107751254148251</v>
          </cell>
          <cell r="M800" t="str">
            <v>26 -  Pernambuco</v>
          </cell>
          <cell r="N800">
            <v>18889.11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3504437000150</v>
          </cell>
          <cell r="G801" t="str">
            <v>FRINSCAL DIST E IMPORT DE ALIMENTOS LTDA</v>
          </cell>
          <cell r="H801" t="str">
            <v>B</v>
          </cell>
          <cell r="I801" t="str">
            <v>S</v>
          </cell>
          <cell r="J801">
            <v>1480346</v>
          </cell>
          <cell r="K801">
            <v>45090</v>
          </cell>
          <cell r="L801" t="str">
            <v>26230603504437000150550010014803461202254112</v>
          </cell>
          <cell r="M801" t="str">
            <v>26 -  Pernambuco</v>
          </cell>
          <cell r="N801">
            <v>5150.3999999999996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3504437000150</v>
          </cell>
          <cell r="G802" t="str">
            <v>FRINSCAL DIST E IMPORT DE ALIMENTOS LTDA</v>
          </cell>
          <cell r="H802" t="str">
            <v>B</v>
          </cell>
          <cell r="I802" t="str">
            <v>S</v>
          </cell>
          <cell r="J802">
            <v>1480346</v>
          </cell>
          <cell r="K802">
            <v>45090</v>
          </cell>
          <cell r="L802" t="str">
            <v>26230603504437000150550010014803461202254112</v>
          </cell>
          <cell r="M802" t="str">
            <v>26 -  Pernambuco</v>
          </cell>
          <cell r="N802">
            <v>2356.35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8029696000352</v>
          </cell>
          <cell r="G803" t="str">
            <v>ESTIVAS NOVO PRADO LTDA</v>
          </cell>
          <cell r="H803" t="str">
            <v>B</v>
          </cell>
          <cell r="I803" t="str">
            <v>S</v>
          </cell>
          <cell r="J803">
            <v>1924901</v>
          </cell>
          <cell r="K803">
            <v>45090</v>
          </cell>
          <cell r="L803" t="str">
            <v>26230608029696000352550010019249011006580351</v>
          </cell>
          <cell r="M803" t="str">
            <v>26 -  Pernambuco</v>
          </cell>
          <cell r="N803">
            <v>1983.39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42434646000399</v>
          </cell>
          <cell r="G804" t="str">
            <v>PRASO PLATAFORMA DE COMERCIO LTDA.</v>
          </cell>
          <cell r="H804" t="str">
            <v>B</v>
          </cell>
          <cell r="I804" t="str">
            <v>S</v>
          </cell>
          <cell r="J804">
            <v>172989</v>
          </cell>
          <cell r="K804">
            <v>45089</v>
          </cell>
          <cell r="L804" t="str">
            <v>26230642434646000399550010001729891280208310</v>
          </cell>
          <cell r="M804" t="str">
            <v>26 -  Pernambuco</v>
          </cell>
          <cell r="N804">
            <v>25873.56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6281775000169</v>
          </cell>
          <cell r="G805" t="str">
            <v>MF SANTOS PRODUTOS ALIM LTDA</v>
          </cell>
          <cell r="H805" t="str">
            <v>B</v>
          </cell>
          <cell r="I805" t="str">
            <v>S</v>
          </cell>
          <cell r="J805">
            <v>576096</v>
          </cell>
          <cell r="K805">
            <v>45090</v>
          </cell>
          <cell r="L805" t="str">
            <v>26230606281775000169550010005760961123791721</v>
          </cell>
          <cell r="M805" t="str">
            <v>26 -  Pernambuco</v>
          </cell>
          <cell r="N805">
            <v>3120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6281775000169</v>
          </cell>
          <cell r="G806" t="str">
            <v>MF SANTOS PRODUTOS ALIM LTDA</v>
          </cell>
          <cell r="H806" t="str">
            <v>B</v>
          </cell>
          <cell r="I806" t="str">
            <v>S</v>
          </cell>
          <cell r="J806">
            <v>576096</v>
          </cell>
          <cell r="K806">
            <v>45090</v>
          </cell>
          <cell r="L806" t="str">
            <v>26230606281775000169550010005760961123791721</v>
          </cell>
          <cell r="M806" t="str">
            <v>26 -  Pernambuco</v>
          </cell>
          <cell r="N806">
            <v>8354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24150377000195</v>
          </cell>
          <cell r="G807" t="str">
            <v>KARNEKEIJO LOGISTICA INTEGRADA LT</v>
          </cell>
          <cell r="H807" t="str">
            <v>B</v>
          </cell>
          <cell r="I807" t="str">
            <v>S</v>
          </cell>
          <cell r="J807">
            <v>4927680</v>
          </cell>
          <cell r="K807">
            <v>45090</v>
          </cell>
          <cell r="L807" t="str">
            <v>26230624150377000195550010049276801357224668</v>
          </cell>
          <cell r="M807" t="str">
            <v>26 -  Pernambuco</v>
          </cell>
          <cell r="N807">
            <v>4028.61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3721769000278</v>
          </cell>
          <cell r="G808" t="str">
            <v>MASTERBOI LTDA</v>
          </cell>
          <cell r="H808" t="str">
            <v>B</v>
          </cell>
          <cell r="I808" t="str">
            <v>S</v>
          </cell>
          <cell r="J808">
            <v>1010950</v>
          </cell>
          <cell r="K808">
            <v>45090</v>
          </cell>
          <cell r="L808" t="str">
            <v>26230603721769000278550040010109501132684059</v>
          </cell>
          <cell r="M808" t="str">
            <v>26 -  Pernambuco</v>
          </cell>
          <cell r="N808">
            <v>5451.45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3721769000278</v>
          </cell>
          <cell r="G809" t="str">
            <v>MASTERBOI LTDA</v>
          </cell>
          <cell r="H809" t="str">
            <v>B</v>
          </cell>
          <cell r="I809" t="str">
            <v>S</v>
          </cell>
          <cell r="J809">
            <v>1010954</v>
          </cell>
          <cell r="K809">
            <v>45090</v>
          </cell>
          <cell r="L809" t="str">
            <v>26230603721769000278550040010109541570493369</v>
          </cell>
          <cell r="M809" t="str">
            <v>26 -  Pernambuco</v>
          </cell>
          <cell r="N809">
            <v>1846.8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4609653000123</v>
          </cell>
          <cell r="G810" t="str">
            <v>DISTRIBUIDORA DE ALIMENTOS MARFIM LTDA</v>
          </cell>
          <cell r="H810" t="str">
            <v>B</v>
          </cell>
          <cell r="I810" t="str">
            <v>S</v>
          </cell>
          <cell r="J810">
            <v>1679953</v>
          </cell>
          <cell r="K810">
            <v>45090</v>
          </cell>
          <cell r="L810" t="str">
            <v>26230604609653000123550020016799531183813616</v>
          </cell>
          <cell r="M810" t="str">
            <v>26 -  Pernambuco</v>
          </cell>
          <cell r="N810">
            <v>5819.52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8305623000184</v>
          </cell>
          <cell r="G811" t="str">
            <v>ATACAMAX IMPORTADORA DE ALIMENTOS LTDA</v>
          </cell>
          <cell r="H811" t="str">
            <v>B</v>
          </cell>
          <cell r="I811" t="str">
            <v>S</v>
          </cell>
          <cell r="J811">
            <v>673336</v>
          </cell>
          <cell r="K811">
            <v>45091</v>
          </cell>
          <cell r="L811" t="str">
            <v>26230608305623000184550010006733361301035000</v>
          </cell>
          <cell r="M811" t="str">
            <v>26 -  Pernambuco</v>
          </cell>
          <cell r="N811">
            <v>669.6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2916265015434</v>
          </cell>
          <cell r="G812" t="str">
            <v>JBS SA</v>
          </cell>
          <cell r="H812" t="str">
            <v>B</v>
          </cell>
          <cell r="I812" t="str">
            <v>S</v>
          </cell>
          <cell r="J812">
            <v>1142883</v>
          </cell>
          <cell r="K812">
            <v>45091</v>
          </cell>
          <cell r="L812" t="str">
            <v>26230602916265015434550010011428831446412653</v>
          </cell>
          <cell r="M812" t="str">
            <v>26 -  Pernambuco</v>
          </cell>
          <cell r="N812">
            <v>1813.89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42434646000399</v>
          </cell>
          <cell r="G813" t="str">
            <v>PRASO PLATAFORMA DE COMERCIO LTDA.</v>
          </cell>
          <cell r="H813" t="str">
            <v>B</v>
          </cell>
          <cell r="I813" t="str">
            <v>S</v>
          </cell>
          <cell r="J813">
            <v>173853</v>
          </cell>
          <cell r="K813">
            <v>45091</v>
          </cell>
          <cell r="L813" t="str">
            <v>26230642434646000399550010001738531998053503</v>
          </cell>
          <cell r="M813" t="str">
            <v>26 -  Pernambuco</v>
          </cell>
          <cell r="N813">
            <v>13518.82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7534303000133</v>
          </cell>
          <cell r="G814" t="str">
            <v>COMAL COMERCIO ATACADISTA DE ALIMENTOS</v>
          </cell>
          <cell r="H814" t="str">
            <v>B</v>
          </cell>
          <cell r="I814" t="str">
            <v>S</v>
          </cell>
          <cell r="J814">
            <v>1249071</v>
          </cell>
          <cell r="K814">
            <v>45092</v>
          </cell>
          <cell r="L814" t="str">
            <v>26230607534303000133550010012490711204421712</v>
          </cell>
          <cell r="M814" t="str">
            <v>26 -  Pernambuco</v>
          </cell>
          <cell r="N814">
            <v>1608.78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7534303000133</v>
          </cell>
          <cell r="G815" t="str">
            <v>COMAL COMERCIO ATACADISTA DE ALIMENTOS</v>
          </cell>
          <cell r="H815" t="str">
            <v>B</v>
          </cell>
          <cell r="I815" t="str">
            <v>S</v>
          </cell>
          <cell r="J815">
            <v>1249072</v>
          </cell>
          <cell r="K815">
            <v>45092</v>
          </cell>
          <cell r="L815" t="str">
            <v>26230607534303000133550010012490721119141848</v>
          </cell>
          <cell r="M815" t="str">
            <v>26 -  Pernambuco</v>
          </cell>
          <cell r="N815">
            <v>2115.33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13003893000170</v>
          </cell>
          <cell r="G816" t="str">
            <v>GRANJA ALIANCA LTDA ME</v>
          </cell>
          <cell r="H816" t="str">
            <v>B</v>
          </cell>
          <cell r="I816" t="str">
            <v>S</v>
          </cell>
          <cell r="J816" t="str">
            <v>000.004.216</v>
          </cell>
          <cell r="K816">
            <v>45092</v>
          </cell>
          <cell r="L816" t="str">
            <v>26230613003893000170550010000042161579518618</v>
          </cell>
          <cell r="M816" t="str">
            <v>26 -  Pernambuco</v>
          </cell>
          <cell r="N816">
            <v>1900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11414902000190</v>
          </cell>
          <cell r="G817" t="str">
            <v>MAX DISTRIBUIDORA DE ALIMENTOS LTDA</v>
          </cell>
          <cell r="H817" t="str">
            <v>B</v>
          </cell>
          <cell r="I817" t="str">
            <v>S</v>
          </cell>
          <cell r="J817">
            <v>273622</v>
          </cell>
          <cell r="K817">
            <v>45092</v>
          </cell>
          <cell r="L817" t="str">
            <v>26230611414902000190550030002736221181233219</v>
          </cell>
          <cell r="M817" t="str">
            <v>26 -  Pernambuco</v>
          </cell>
          <cell r="N817">
            <v>4345.2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4117725000115</v>
          </cell>
          <cell r="G818" t="str">
            <v>H C RUSSO  INDUSTRIA E COM DE PESCADOS</v>
          </cell>
          <cell r="H818" t="str">
            <v>B</v>
          </cell>
          <cell r="I818" t="str">
            <v>S</v>
          </cell>
          <cell r="J818">
            <v>13246</v>
          </cell>
          <cell r="K818">
            <v>45091</v>
          </cell>
          <cell r="L818" t="str">
            <v>26230604117725000115550000000132461320164250</v>
          </cell>
          <cell r="M818" t="str">
            <v>26 -  Pernambuco</v>
          </cell>
          <cell r="N818">
            <v>7470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30779584000459</v>
          </cell>
          <cell r="G819" t="str">
            <v>DISPAN DISTRIBUIDORA DE ALIMENTOS LTDA</v>
          </cell>
          <cell r="H819" t="str">
            <v>B</v>
          </cell>
          <cell r="I819" t="str">
            <v>S</v>
          </cell>
          <cell r="J819">
            <v>9620</v>
          </cell>
          <cell r="K819">
            <v>45090</v>
          </cell>
          <cell r="L819" t="str">
            <v>26230630779584000459550010000096201571818010</v>
          </cell>
          <cell r="M819" t="str">
            <v>26 -  Pernambuco</v>
          </cell>
          <cell r="N819">
            <v>479.52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24150377000195</v>
          </cell>
          <cell r="G820" t="str">
            <v>KARNEKEIJO LOGISTICA INTEGRADA LT</v>
          </cell>
          <cell r="H820" t="str">
            <v>B</v>
          </cell>
          <cell r="I820" t="str">
            <v>S</v>
          </cell>
          <cell r="J820">
            <v>4930291</v>
          </cell>
          <cell r="K820">
            <v>45093</v>
          </cell>
          <cell r="L820" t="str">
            <v>26230624150377000195550010049302911594714751</v>
          </cell>
          <cell r="M820" t="str">
            <v>26 -  Pernambuco</v>
          </cell>
          <cell r="N820">
            <v>575.52</v>
          </cell>
        </row>
        <row r="821">
          <cell r="C821" t="str">
            <v>HOSPITAL MESTRE VITALINO</v>
          </cell>
          <cell r="E821" t="str">
            <v>3.14 - Alimentação Preparada</v>
          </cell>
          <cell r="F821">
            <v>3721769000278</v>
          </cell>
          <cell r="G821" t="str">
            <v>MASTERBOI LTDA</v>
          </cell>
          <cell r="H821" t="str">
            <v>B</v>
          </cell>
          <cell r="I821" t="str">
            <v>S</v>
          </cell>
          <cell r="J821">
            <v>1012802</v>
          </cell>
          <cell r="K821">
            <v>45092</v>
          </cell>
          <cell r="L821" t="str">
            <v>26230603721769000278550040010128021241029007</v>
          </cell>
          <cell r="M821" t="str">
            <v>26 -  Pernambuco</v>
          </cell>
          <cell r="N821">
            <v>2962</v>
          </cell>
        </row>
        <row r="822">
          <cell r="C822" t="str">
            <v>HOSPITAL MESTRE VITALINO</v>
          </cell>
          <cell r="E822" t="str">
            <v>3.14 - Alimentação Preparada</v>
          </cell>
          <cell r="F822">
            <v>24883359000112</v>
          </cell>
          <cell r="G822" t="str">
            <v>CARUARU POLPAS EIRELLI ME</v>
          </cell>
          <cell r="H822" t="str">
            <v>B</v>
          </cell>
          <cell r="I822" t="str">
            <v>S</v>
          </cell>
          <cell r="J822" t="str">
            <v>000.042.191</v>
          </cell>
          <cell r="K822">
            <v>45092</v>
          </cell>
          <cell r="L822" t="str">
            <v>26230624883359000112550010000421911353800002</v>
          </cell>
          <cell r="M822" t="str">
            <v>26 -  Pernambuco</v>
          </cell>
          <cell r="N822">
            <v>3598</v>
          </cell>
        </row>
        <row r="823">
          <cell r="C823" t="str">
            <v>HOSPITAL MESTRE VITALINO</v>
          </cell>
          <cell r="E823" t="str">
            <v>3.14 - Alimentação Preparada</v>
          </cell>
          <cell r="F823">
            <v>75315333024393</v>
          </cell>
          <cell r="G823" t="str">
            <v>ATACADAO S.A</v>
          </cell>
          <cell r="H823" t="str">
            <v>B</v>
          </cell>
          <cell r="I823" t="str">
            <v>S</v>
          </cell>
          <cell r="J823" t="str">
            <v>000.055.032</v>
          </cell>
          <cell r="K823">
            <v>45093</v>
          </cell>
          <cell r="L823" t="str">
            <v>26230675315333024393550010000550321751142564</v>
          </cell>
          <cell r="M823" t="str">
            <v>26 -  Pernambuco</v>
          </cell>
          <cell r="N823">
            <v>2419</v>
          </cell>
        </row>
        <row r="824">
          <cell r="C824" t="str">
            <v>HOSPITAL MESTRE VITALINO</v>
          </cell>
          <cell r="E824" t="str">
            <v>3.14 - Alimentação Preparada</v>
          </cell>
          <cell r="F824">
            <v>6057223037768</v>
          </cell>
          <cell r="G824" t="str">
            <v>SENDAS DISTRIBUIDORA SA LJ163</v>
          </cell>
          <cell r="H824" t="str">
            <v>B</v>
          </cell>
          <cell r="I824" t="str">
            <v>S</v>
          </cell>
          <cell r="J824" t="str">
            <v>000.051.429</v>
          </cell>
          <cell r="K824">
            <v>45096</v>
          </cell>
          <cell r="L824" t="str">
            <v>26230606057223037768553000000514291271828690</v>
          </cell>
          <cell r="M824" t="str">
            <v>26 -  Pernambuco</v>
          </cell>
          <cell r="N824">
            <v>900</v>
          </cell>
        </row>
        <row r="825">
          <cell r="C825" t="str">
            <v>HOSPITAL MESTRE VITALINO</v>
          </cell>
          <cell r="E825" t="str">
            <v>3.14 - Alimentação Preparada</v>
          </cell>
          <cell r="F825">
            <v>30743270000153</v>
          </cell>
          <cell r="G825" t="str">
            <v>TRIUNFO COM ALIM, PAPEIS MAT LIMP EIRELI</v>
          </cell>
          <cell r="H825" t="str">
            <v>B</v>
          </cell>
          <cell r="I825" t="str">
            <v>S</v>
          </cell>
          <cell r="J825" t="str">
            <v>000.016.962</v>
          </cell>
          <cell r="K825">
            <v>45093</v>
          </cell>
          <cell r="L825" t="str">
            <v>26230630743270000153550010000169621781639015</v>
          </cell>
          <cell r="M825" t="str">
            <v>26 -  Pernambuco</v>
          </cell>
          <cell r="N825">
            <v>42616.86</v>
          </cell>
        </row>
        <row r="826">
          <cell r="C826" t="str">
            <v>HOSPITAL MESTRE VITALINO</v>
          </cell>
          <cell r="E826" t="str">
            <v>3.14 - Alimentação Preparada</v>
          </cell>
          <cell r="F826">
            <v>7534303000133</v>
          </cell>
          <cell r="G826" t="str">
            <v>COMAL COMERCIO ATACADISTA DE ALIMENTOS</v>
          </cell>
          <cell r="H826" t="str">
            <v>B</v>
          </cell>
          <cell r="I826" t="str">
            <v>S</v>
          </cell>
          <cell r="J826">
            <v>1249655</v>
          </cell>
          <cell r="K826">
            <v>45096</v>
          </cell>
          <cell r="L826" t="str">
            <v>26230607534303000133550010012496551163362503</v>
          </cell>
          <cell r="M826" t="str">
            <v>26 -  Pernambuco</v>
          </cell>
          <cell r="N826">
            <v>4947</v>
          </cell>
        </row>
        <row r="827">
          <cell r="C827" t="str">
            <v>HOSPITAL MESTRE VITALINO</v>
          </cell>
          <cell r="E827" t="str">
            <v>3.14 - Alimentação Preparada</v>
          </cell>
          <cell r="F827">
            <v>3721769000278</v>
          </cell>
          <cell r="G827" t="str">
            <v>MASTERBOI LTDA</v>
          </cell>
          <cell r="H827" t="str">
            <v>B</v>
          </cell>
          <cell r="I827" t="str">
            <v>S</v>
          </cell>
          <cell r="J827">
            <v>1016169</v>
          </cell>
          <cell r="K827">
            <v>45097</v>
          </cell>
          <cell r="L827" t="str">
            <v>26230603721769000278550040010161697269720500</v>
          </cell>
          <cell r="M827" t="str">
            <v>26 -  Pernambuco</v>
          </cell>
          <cell r="N827">
            <v>2836.82</v>
          </cell>
        </row>
        <row r="828">
          <cell r="C828" t="str">
            <v>HOSPITAL MESTRE VITALINO</v>
          </cell>
          <cell r="E828" t="str">
            <v>3.14 - Alimentação Preparada</v>
          </cell>
          <cell r="F828">
            <v>11744898000390</v>
          </cell>
          <cell r="G828" t="str">
            <v>ATACADAO COMERCIO DE CARNES LTDA</v>
          </cell>
          <cell r="H828" t="str">
            <v>B</v>
          </cell>
          <cell r="I828" t="str">
            <v>S</v>
          </cell>
          <cell r="J828">
            <v>1213832</v>
          </cell>
          <cell r="K828">
            <v>45097</v>
          </cell>
          <cell r="L828" t="str">
            <v>26230611744898000390550010012138321113769014</v>
          </cell>
          <cell r="M828" t="str">
            <v>26 -  Pernambuco</v>
          </cell>
          <cell r="N828">
            <v>3154.64</v>
          </cell>
        </row>
        <row r="829">
          <cell r="C829" t="str">
            <v>HOSPITAL MESTRE VITALINO</v>
          </cell>
          <cell r="E829" t="str">
            <v>3.14 - Alimentação Preparada</v>
          </cell>
          <cell r="F829">
            <v>24883359000112</v>
          </cell>
          <cell r="G829" t="str">
            <v>CARUARU POLPAS EIRELLI ME</v>
          </cell>
          <cell r="H829" t="str">
            <v>B</v>
          </cell>
          <cell r="I829" t="str">
            <v>S</v>
          </cell>
          <cell r="J829" t="str">
            <v>000.042.352</v>
          </cell>
          <cell r="K829">
            <v>45096</v>
          </cell>
          <cell r="L829" t="str">
            <v>26230624883359000112550010000423521593200002</v>
          </cell>
          <cell r="M829" t="str">
            <v>26 -  Pernambuco</v>
          </cell>
          <cell r="N829">
            <v>2755.3</v>
          </cell>
        </row>
        <row r="830">
          <cell r="C830" t="str">
            <v>HOSPITAL MESTRE VITALINO</v>
          </cell>
          <cell r="E830" t="str">
            <v>3.14 - Alimentação Preparada</v>
          </cell>
          <cell r="F830">
            <v>8029696000352</v>
          </cell>
          <cell r="G830" t="str">
            <v>ESTIVAS NOVO PRADO LTDA</v>
          </cell>
          <cell r="H830" t="str">
            <v>B</v>
          </cell>
          <cell r="I830" t="str">
            <v>S</v>
          </cell>
          <cell r="J830">
            <v>1928029</v>
          </cell>
          <cell r="K830">
            <v>45096</v>
          </cell>
          <cell r="L830" t="str">
            <v>26230608029696000352550010019280291006921906</v>
          </cell>
          <cell r="M830" t="str">
            <v>26 -  Pernambuco</v>
          </cell>
          <cell r="N830">
            <v>1202.25</v>
          </cell>
        </row>
        <row r="831">
          <cell r="C831" t="str">
            <v>HOSPITAL MESTRE VITALINO</v>
          </cell>
          <cell r="E831" t="str">
            <v>3.14 - Alimentação Preparada</v>
          </cell>
          <cell r="F831">
            <v>8029696000352</v>
          </cell>
          <cell r="G831" t="str">
            <v>ESTIVAS NOVO PRADO LTDA</v>
          </cell>
          <cell r="H831" t="str">
            <v>B</v>
          </cell>
          <cell r="I831" t="str">
            <v>S</v>
          </cell>
          <cell r="J831">
            <v>1928030</v>
          </cell>
          <cell r="K831">
            <v>45096</v>
          </cell>
          <cell r="L831" t="str">
            <v>26230608029696000352550010019280301006921966</v>
          </cell>
          <cell r="M831" t="str">
            <v>26 -  Pernambuco</v>
          </cell>
          <cell r="N831">
            <v>3168.59</v>
          </cell>
        </row>
        <row r="832">
          <cell r="C832" t="str">
            <v>HOSPITAL MESTRE VITALINO</v>
          </cell>
          <cell r="E832" t="str">
            <v>3.14 - Alimentação Preparada</v>
          </cell>
          <cell r="F832">
            <v>6281775000169</v>
          </cell>
          <cell r="G832" t="str">
            <v>MF SANTOS PRODUTOS ALIM LTDA</v>
          </cell>
          <cell r="H832" t="str">
            <v>B</v>
          </cell>
          <cell r="I832" t="str">
            <v>S</v>
          </cell>
          <cell r="J832">
            <v>576340</v>
          </cell>
          <cell r="K832">
            <v>45097</v>
          </cell>
          <cell r="L832" t="str">
            <v>26230606281775000169550010005763401192111352</v>
          </cell>
          <cell r="M832" t="str">
            <v>26 -  Pernambuco</v>
          </cell>
          <cell r="N832">
            <v>3167.5</v>
          </cell>
        </row>
        <row r="833">
          <cell r="C833" t="str">
            <v>HOSPITAL MESTRE VITALINO</v>
          </cell>
          <cell r="E833" t="str">
            <v>3.14 - Alimentação Preparada</v>
          </cell>
          <cell r="F833">
            <v>24150377000195</v>
          </cell>
          <cell r="G833" t="str">
            <v>KARNEKEIJO LOGISTICA INTEGRADA LT</v>
          </cell>
          <cell r="H833" t="str">
            <v>B</v>
          </cell>
          <cell r="I833" t="str">
            <v>S</v>
          </cell>
          <cell r="J833">
            <v>4933963</v>
          </cell>
          <cell r="K833">
            <v>45098</v>
          </cell>
          <cell r="L833" t="str">
            <v>26230624150377000195550010049339631719938142</v>
          </cell>
          <cell r="M833" t="str">
            <v>26 -  Pernambuco</v>
          </cell>
          <cell r="N833">
            <v>575.52</v>
          </cell>
        </row>
        <row r="834">
          <cell r="C834" t="str">
            <v>HOSPITAL MESTRE VITALINO</v>
          </cell>
          <cell r="E834" t="str">
            <v>3.14 - Alimentação Preparada</v>
          </cell>
          <cell r="F834">
            <v>13003893000170</v>
          </cell>
          <cell r="G834" t="str">
            <v>GRANJA OVO EXTRA</v>
          </cell>
          <cell r="H834" t="str">
            <v>B</v>
          </cell>
          <cell r="I834" t="str">
            <v>S</v>
          </cell>
          <cell r="J834" t="str">
            <v>000.004.230</v>
          </cell>
          <cell r="K834">
            <v>45098</v>
          </cell>
          <cell r="L834" t="str">
            <v>26230613003893000170550010000042301579518617</v>
          </cell>
          <cell r="M834" t="str">
            <v>26 -  Pernambuco</v>
          </cell>
          <cell r="N834">
            <v>1900</v>
          </cell>
        </row>
        <row r="835">
          <cell r="C835" t="str">
            <v>HOSPITAL MESTRE VITALINO</v>
          </cell>
          <cell r="E835" t="str">
            <v>3.14 - Alimentação Preparada</v>
          </cell>
          <cell r="F835">
            <v>8029696000352</v>
          </cell>
          <cell r="G835" t="str">
            <v>ESTIVAS NOVO PRADO LTDA</v>
          </cell>
          <cell r="H835" t="str">
            <v>B</v>
          </cell>
          <cell r="I835" t="str">
            <v>S</v>
          </cell>
          <cell r="J835">
            <v>1928761</v>
          </cell>
          <cell r="K835">
            <v>45098</v>
          </cell>
          <cell r="L835" t="str">
            <v>26230608029696000352550010019287611006994364</v>
          </cell>
          <cell r="M835" t="str">
            <v>26 -  Pernambuco</v>
          </cell>
          <cell r="N835">
            <v>9992</v>
          </cell>
        </row>
        <row r="836">
          <cell r="C836" t="str">
            <v>HOSPITAL MESTRE VITALINO</v>
          </cell>
          <cell r="E836" t="str">
            <v>3.14 - Alimentação Preparada</v>
          </cell>
          <cell r="F836">
            <v>42119315000100</v>
          </cell>
          <cell r="G836" t="str">
            <v>ACREDITE DIST TORRES E SILVA LTDA</v>
          </cell>
          <cell r="H836" t="str">
            <v>B</v>
          </cell>
          <cell r="I836" t="str">
            <v>S</v>
          </cell>
          <cell r="J836" t="str">
            <v>000.004.906</v>
          </cell>
          <cell r="K836">
            <v>45097</v>
          </cell>
          <cell r="L836" t="str">
            <v>26230642119315000100550000000049061000949389</v>
          </cell>
          <cell r="M836" t="str">
            <v>26 -  Pernambuco</v>
          </cell>
          <cell r="N836">
            <v>11436.46</v>
          </cell>
        </row>
        <row r="837">
          <cell r="C837" t="str">
            <v>HOSPITAL MESTRE VITALINO</v>
          </cell>
          <cell r="E837" t="str">
            <v>3.14 - Alimentação Preparada</v>
          </cell>
          <cell r="F837">
            <v>8029696000352</v>
          </cell>
          <cell r="G837" t="str">
            <v>ESTIVAS NOVO PRADO LTDA</v>
          </cell>
          <cell r="H837" t="str">
            <v>B</v>
          </cell>
          <cell r="I837" t="str">
            <v>S</v>
          </cell>
          <cell r="J837">
            <v>1929312</v>
          </cell>
          <cell r="K837">
            <v>45099</v>
          </cell>
          <cell r="L837" t="str">
            <v>26230608029696000352550010019293121007056773</v>
          </cell>
          <cell r="M837" t="str">
            <v>26 -  Pernambuco</v>
          </cell>
          <cell r="N837">
            <v>2498</v>
          </cell>
        </row>
        <row r="838">
          <cell r="C838" t="str">
            <v>HOSPITAL MESTRE VITALINO</v>
          </cell>
          <cell r="E838" t="str">
            <v>3.14 - Alimentação Preparada</v>
          </cell>
          <cell r="F838">
            <v>9257917000140</v>
          </cell>
          <cell r="G838" t="str">
            <v>EPITACIO PESCADOS IMPORTADORA LTDA</v>
          </cell>
          <cell r="H838" t="str">
            <v>B</v>
          </cell>
          <cell r="I838" t="str">
            <v>S</v>
          </cell>
          <cell r="J838" t="str">
            <v>000.353.695</v>
          </cell>
          <cell r="K838">
            <v>45098</v>
          </cell>
          <cell r="L838" t="str">
            <v>26230609257917000140550010003536951811179020</v>
          </cell>
          <cell r="M838" t="str">
            <v>26 -  Pernambuco</v>
          </cell>
          <cell r="N838">
            <v>2678.4</v>
          </cell>
        </row>
        <row r="839">
          <cell r="C839" t="str">
            <v>HOSPITAL MESTRE VITALINO</v>
          </cell>
          <cell r="E839" t="str">
            <v>3.14 - Alimentação Preparada</v>
          </cell>
          <cell r="F839">
            <v>24883359000112</v>
          </cell>
          <cell r="G839" t="str">
            <v>CARUARU POLPAS EIRELLI ME</v>
          </cell>
          <cell r="H839" t="str">
            <v>B</v>
          </cell>
          <cell r="I839" t="str">
            <v>S</v>
          </cell>
          <cell r="J839" t="str">
            <v>000.042.578</v>
          </cell>
          <cell r="K839">
            <v>45100</v>
          </cell>
          <cell r="L839" t="str">
            <v>26230624883359000112550010000425781332700009</v>
          </cell>
          <cell r="M839" t="str">
            <v>26 -  Pernambuco</v>
          </cell>
          <cell r="N839">
            <v>3812</v>
          </cell>
        </row>
        <row r="840">
          <cell r="C840" t="str">
            <v>HOSPITAL MESTRE VITALINO</v>
          </cell>
          <cell r="E840" t="str">
            <v>3.14 - Alimentação Preparada</v>
          </cell>
          <cell r="F840">
            <v>24883359000112</v>
          </cell>
          <cell r="G840" t="str">
            <v>CARUARU POLPAS EIRELLI ME</v>
          </cell>
          <cell r="H840" t="str">
            <v>B</v>
          </cell>
          <cell r="I840" t="str">
            <v>S</v>
          </cell>
          <cell r="J840" t="str">
            <v>000.042.647</v>
          </cell>
          <cell r="K840">
            <v>45100</v>
          </cell>
          <cell r="L840" t="str">
            <v>26230624883359000112550010000426471107000002</v>
          </cell>
          <cell r="M840" t="str">
            <v>26 -  Pernambuco</v>
          </cell>
          <cell r="N840">
            <v>2817</v>
          </cell>
        </row>
        <row r="841">
          <cell r="C841" t="str">
            <v>HOSPITAL MESTRE VITALINO</v>
          </cell>
          <cell r="E841" t="str">
            <v>3.14 - Alimentação Preparada</v>
          </cell>
          <cell r="F841">
            <v>3504437000150</v>
          </cell>
          <cell r="G841" t="str">
            <v>FRINSCAL DIST E IMPORT DE ALIMENTOS LTDA</v>
          </cell>
          <cell r="H841" t="str">
            <v>B</v>
          </cell>
          <cell r="I841" t="str">
            <v>S</v>
          </cell>
          <cell r="J841">
            <v>1484113</v>
          </cell>
          <cell r="K841">
            <v>45103</v>
          </cell>
          <cell r="L841" t="str">
            <v>26230603504437000150550010014841131124253270</v>
          </cell>
          <cell r="M841" t="str">
            <v>26 -  Pernambuco</v>
          </cell>
          <cell r="N841">
            <v>14868</v>
          </cell>
        </row>
        <row r="842">
          <cell r="C842" t="str">
            <v>HOSPITAL MESTRE VITALINO</v>
          </cell>
          <cell r="E842" t="str">
            <v>3.14 - Alimentação Preparada</v>
          </cell>
          <cell r="F842">
            <v>8029696000352</v>
          </cell>
          <cell r="G842" t="str">
            <v>ESTIVAS NOVO PRADO LTDA</v>
          </cell>
          <cell r="H842" t="str">
            <v>B</v>
          </cell>
          <cell r="I842" t="str">
            <v>S</v>
          </cell>
          <cell r="J842">
            <v>1930911</v>
          </cell>
          <cell r="K842">
            <v>45104</v>
          </cell>
          <cell r="L842" t="str">
            <v>26230608029696000352550010019309111007217155</v>
          </cell>
          <cell r="M842" t="str">
            <v>26 -  Pernambuco</v>
          </cell>
          <cell r="N842">
            <v>8407.31</v>
          </cell>
        </row>
        <row r="843">
          <cell r="C843" t="str">
            <v>HOSPITAL MESTRE VITALINO</v>
          </cell>
          <cell r="E843" t="str">
            <v>3.14 - Alimentação Preparada</v>
          </cell>
          <cell r="F843">
            <v>11744898000390</v>
          </cell>
          <cell r="G843" t="str">
            <v>ATACADAO COMERCIO DE CARNES LTDA</v>
          </cell>
          <cell r="H843" t="str">
            <v>B</v>
          </cell>
          <cell r="I843" t="str">
            <v>S</v>
          </cell>
          <cell r="J843">
            <v>1216678</v>
          </cell>
          <cell r="K843">
            <v>45104</v>
          </cell>
          <cell r="L843" t="str">
            <v>26230611744898000390550010012166781801682096</v>
          </cell>
          <cell r="M843" t="str">
            <v>26 -  Pernambuco</v>
          </cell>
          <cell r="N843">
            <v>3889.19</v>
          </cell>
        </row>
        <row r="844">
          <cell r="C844" t="str">
            <v>HOSPITAL MESTRE VITALINO</v>
          </cell>
          <cell r="E844" t="str">
            <v>3.14 - Alimentação Preparada</v>
          </cell>
          <cell r="F844">
            <v>659083000125</v>
          </cell>
          <cell r="G844" t="str">
            <v>ULYSSES CAVALCANTI JUNIOR  ME</v>
          </cell>
          <cell r="H844" t="str">
            <v>B</v>
          </cell>
          <cell r="I844" t="str">
            <v>S</v>
          </cell>
          <cell r="J844" t="str">
            <v>000.000.134</v>
          </cell>
          <cell r="K844">
            <v>45105</v>
          </cell>
          <cell r="L844" t="str">
            <v>26230600659083000125550010000001341000013769</v>
          </cell>
          <cell r="M844" t="str">
            <v>26 -  Pernambuco</v>
          </cell>
          <cell r="N844">
            <v>22436.98</v>
          </cell>
        </row>
        <row r="845">
          <cell r="C845" t="str">
            <v>HOSPITAL MESTRE VITALINO</v>
          </cell>
          <cell r="E845" t="str">
            <v>3.14 - Alimentação Preparada</v>
          </cell>
          <cell r="F845">
            <v>42119315000100</v>
          </cell>
          <cell r="G845" t="str">
            <v>ACREDITE DIST TORRES E SILVA LTDA</v>
          </cell>
          <cell r="H845" t="str">
            <v>B</v>
          </cell>
          <cell r="I845" t="str">
            <v>S</v>
          </cell>
          <cell r="J845" t="str">
            <v>000.005.080</v>
          </cell>
          <cell r="K845">
            <v>45104</v>
          </cell>
          <cell r="L845" t="str">
            <v>26230642119315000100550000000050801000951149</v>
          </cell>
          <cell r="M845" t="str">
            <v>26 -  Pernambuco</v>
          </cell>
          <cell r="N845">
            <v>2460</v>
          </cell>
        </row>
        <row r="846">
          <cell r="C846" t="str">
            <v>HOSPITAL MESTRE VITALINO</v>
          </cell>
          <cell r="E846" t="str">
            <v>3.14 - Alimentação Preparada</v>
          </cell>
          <cell r="F846">
            <v>7534303000133</v>
          </cell>
          <cell r="G846" t="str">
            <v>COMAL COMERCIO ATACADISTA DE ALIMENTOS</v>
          </cell>
          <cell r="H846" t="str">
            <v>B</v>
          </cell>
          <cell r="I846" t="str">
            <v>S</v>
          </cell>
          <cell r="J846">
            <v>1251457</v>
          </cell>
          <cell r="K846">
            <v>45105</v>
          </cell>
          <cell r="L846" t="str">
            <v>26230607534303000133550010012514571178641463</v>
          </cell>
          <cell r="M846" t="str">
            <v>26 -  Pernambuco</v>
          </cell>
          <cell r="N846">
            <v>635.64</v>
          </cell>
        </row>
        <row r="847">
          <cell r="C847" t="str">
            <v>HOSPITAL MESTRE VITALINO</v>
          </cell>
          <cell r="E847" t="str">
            <v>3.14 - Alimentação Preparada</v>
          </cell>
          <cell r="F847">
            <v>13003893000170</v>
          </cell>
          <cell r="G847" t="str">
            <v>GRANJA OVO EXTRA</v>
          </cell>
          <cell r="H847" t="str">
            <v>B</v>
          </cell>
          <cell r="I847" t="str">
            <v>S</v>
          </cell>
          <cell r="J847" t="str">
            <v>000.004.250</v>
          </cell>
          <cell r="K847">
            <v>45106</v>
          </cell>
          <cell r="L847" t="str">
            <v>26230613003893000170550010000042501533424019</v>
          </cell>
          <cell r="M847" t="str">
            <v>26 -  Pernambuco</v>
          </cell>
          <cell r="N847">
            <v>1900</v>
          </cell>
        </row>
        <row r="848">
          <cell r="C848" t="str">
            <v>HOSPITAL MESTRE VITALINO</v>
          </cell>
          <cell r="E848" t="str">
            <v>3.14 - Alimentação Preparada</v>
          </cell>
          <cell r="F848">
            <v>11744898000390</v>
          </cell>
          <cell r="G848" t="str">
            <v>ATACADAO COMERCIO DE CARNES LTDA</v>
          </cell>
          <cell r="H848" t="str">
            <v>B</v>
          </cell>
          <cell r="I848" t="str">
            <v>S</v>
          </cell>
          <cell r="J848">
            <v>1217888</v>
          </cell>
          <cell r="K848">
            <v>45106</v>
          </cell>
          <cell r="L848" t="str">
            <v>26230611744898000390550010012178881107214158</v>
          </cell>
          <cell r="M848" t="str">
            <v>26 -  Pernambuco</v>
          </cell>
          <cell r="N848">
            <v>7182.61</v>
          </cell>
        </row>
        <row r="849">
          <cell r="C849" t="str">
            <v>HOSPITAL MESTRE VITALINO</v>
          </cell>
          <cell r="E849" t="str">
            <v>3.14 - Alimentação Preparada</v>
          </cell>
          <cell r="F849">
            <v>3504437000150</v>
          </cell>
          <cell r="G849" t="str">
            <v>FRINSCAL DIST E IMPORT DE ALIMENTOS LTDA</v>
          </cell>
          <cell r="H849" t="str">
            <v>B</v>
          </cell>
          <cell r="I849" t="str">
            <v>S</v>
          </cell>
          <cell r="J849">
            <v>1485435</v>
          </cell>
          <cell r="K849">
            <v>45106</v>
          </cell>
          <cell r="L849" t="str">
            <v>26230603504437000150550010014854351169158231</v>
          </cell>
          <cell r="M849" t="str">
            <v>26 -  Pernambuco</v>
          </cell>
          <cell r="N849">
            <v>4956</v>
          </cell>
        </row>
        <row r="850">
          <cell r="C850" t="str">
            <v>HOSPITAL MESTRE VITALINO</v>
          </cell>
          <cell r="E850" t="str">
            <v>3.14 - Alimentação Preparada</v>
          </cell>
          <cell r="F850">
            <v>24883359000112</v>
          </cell>
          <cell r="G850" t="str">
            <v>CARUARU POLPAS EIRELLI ME</v>
          </cell>
          <cell r="H850" t="str">
            <v>B</v>
          </cell>
          <cell r="I850" t="str">
            <v>S</v>
          </cell>
          <cell r="J850" t="str">
            <v>000.042.826</v>
          </cell>
          <cell r="K850">
            <v>45106</v>
          </cell>
          <cell r="L850" t="str">
            <v>26230624883359000112550010000428261272500009</v>
          </cell>
          <cell r="M850" t="str">
            <v>26 -  Pernambuco</v>
          </cell>
          <cell r="N850">
            <v>3967</v>
          </cell>
        </row>
        <row r="851">
          <cell r="C851" t="str">
            <v>HOSPITAL MESTRE VITALINO</v>
          </cell>
          <cell r="E851" t="str">
            <v>3.14 - Alimentação Preparada</v>
          </cell>
          <cell r="F851">
            <v>4117725000115</v>
          </cell>
          <cell r="G851" t="str">
            <v>H C RUSSO  INDUSTRIA E COM DE PESCADOS</v>
          </cell>
          <cell r="H851" t="str">
            <v>B</v>
          </cell>
          <cell r="I851" t="str">
            <v>S</v>
          </cell>
          <cell r="J851">
            <v>13389</v>
          </cell>
          <cell r="K851">
            <v>45104</v>
          </cell>
          <cell r="L851" t="str">
            <v>26230604117725000115550000000133891330168286</v>
          </cell>
          <cell r="M851" t="str">
            <v>26 -  Pernambuco</v>
          </cell>
          <cell r="N851">
            <v>7200</v>
          </cell>
        </row>
        <row r="852">
          <cell r="C852" t="str">
            <v>HOSPITAL MESTRE VITALINO</v>
          </cell>
          <cell r="E852" t="str">
            <v>3.14 - Alimentação Preparada</v>
          </cell>
          <cell r="F852">
            <v>42518643000171</v>
          </cell>
          <cell r="G852" t="str">
            <v>ISAYANE S E SANTOS HORTIFRUTIGRANJEIROS</v>
          </cell>
          <cell r="H852" t="str">
            <v>B</v>
          </cell>
          <cell r="I852" t="str">
            <v>S</v>
          </cell>
          <cell r="J852" t="str">
            <v>000.000.378</v>
          </cell>
          <cell r="K852">
            <v>45107</v>
          </cell>
          <cell r="L852" t="str">
            <v>26230642518643000171550010000003781053158464</v>
          </cell>
          <cell r="M852" t="str">
            <v>26 -  Pernambuco</v>
          </cell>
          <cell r="N852">
            <v>52327.58</v>
          </cell>
        </row>
        <row r="853">
          <cell r="C853" t="str">
            <v>HOSPITAL MESTRE VITALINO</v>
          </cell>
          <cell r="E853" t="str">
            <v>3.14 - Alimentação Preparada</v>
          </cell>
          <cell r="F853">
            <v>2916265015434</v>
          </cell>
          <cell r="G853" t="str">
            <v>JBS SA</v>
          </cell>
          <cell r="H853" t="str">
            <v>B</v>
          </cell>
          <cell r="I853" t="str">
            <v>S</v>
          </cell>
          <cell r="J853">
            <v>1148704</v>
          </cell>
          <cell r="K853">
            <v>45107</v>
          </cell>
          <cell r="L853" t="str">
            <v>26230602916265015434550010011487041771412479</v>
          </cell>
          <cell r="M853" t="str">
            <v>26 -  Pernambuco</v>
          </cell>
          <cell r="N853">
            <v>5246.03</v>
          </cell>
        </row>
        <row r="854">
          <cell r="C854" t="str">
            <v>HOSPITAL MESTRE VITALINO</v>
          </cell>
          <cell r="E854" t="str">
            <v>3.14 - Alimentação Preparada</v>
          </cell>
          <cell r="F854">
            <v>12420164001048</v>
          </cell>
          <cell r="G854" t="str">
            <v>RHJ INDUSTR E CMR D EQPMNTS MEDICS LTDA</v>
          </cell>
          <cell r="H854" t="str">
            <v>B</v>
          </cell>
          <cell r="I854" t="str">
            <v>S</v>
          </cell>
          <cell r="J854" t="str">
            <v>000.033.049</v>
          </cell>
          <cell r="K854">
            <v>45076</v>
          </cell>
          <cell r="L854" t="str">
            <v>35230507573656000142550020000330491202203521</v>
          </cell>
          <cell r="M854" t="str">
            <v>35 -  São Paulo</v>
          </cell>
          <cell r="N854">
            <v>133.21</v>
          </cell>
        </row>
        <row r="855">
          <cell r="C855" t="str">
            <v>HOSPITAL MESTRE VITALINO</v>
          </cell>
          <cell r="E855" t="str">
            <v>3.14 - Alimentação Preparada</v>
          </cell>
          <cell r="F855">
            <v>6263291000197</v>
          </cell>
          <cell r="G855" t="str">
            <v>HOSANA ART INFANTIL LTDA</v>
          </cell>
          <cell r="H855" t="str">
            <v>B</v>
          </cell>
          <cell r="I855" t="str">
            <v>S</v>
          </cell>
          <cell r="J855" t="str">
            <v>000.008.546</v>
          </cell>
          <cell r="K855">
            <v>45079</v>
          </cell>
          <cell r="L855" t="str">
            <v>26230606263291000197550010000085461192835449</v>
          </cell>
          <cell r="M855" t="str">
            <v>26 -  Pernambuco</v>
          </cell>
          <cell r="N855">
            <v>414.03</v>
          </cell>
        </row>
        <row r="856">
          <cell r="C856" t="str">
            <v>HOSPITAL MESTRE VITALINO</v>
          </cell>
          <cell r="E856" t="str">
            <v>3.14 - Alimentação Preparada</v>
          </cell>
          <cell r="F856">
            <v>4562287000102</v>
          </cell>
          <cell r="G856" t="str">
            <v>ADRIANA TRAJINO DOS SANTOS COELHO</v>
          </cell>
          <cell r="H856" t="str">
            <v>B</v>
          </cell>
          <cell r="I856" t="str">
            <v>S</v>
          </cell>
          <cell r="J856">
            <v>434</v>
          </cell>
          <cell r="K856">
            <v>45079</v>
          </cell>
          <cell r="L856" t="str">
            <v>26230604562287000102550010000004341000195300</v>
          </cell>
          <cell r="M856" t="str">
            <v>26 -  Pernambuco</v>
          </cell>
          <cell r="N856">
            <v>110</v>
          </cell>
        </row>
        <row r="857">
          <cell r="C857" t="str">
            <v>HOSPITAL MESTRE VITALINO</v>
          </cell>
          <cell r="E857" t="str">
            <v>3.14 - Alimentação Preparada</v>
          </cell>
          <cell r="F857">
            <v>27058274000198</v>
          </cell>
          <cell r="G857" t="str">
            <v>JATOBARRETTO CENTRO DE DISTRIBUICAO LTDA</v>
          </cell>
          <cell r="H857" t="str">
            <v>B</v>
          </cell>
          <cell r="I857" t="str">
            <v>S</v>
          </cell>
          <cell r="J857" t="str">
            <v>000.017.007</v>
          </cell>
          <cell r="K857">
            <v>45092</v>
          </cell>
          <cell r="L857" t="str">
            <v>26230627058274000198550010000170071134694184</v>
          </cell>
          <cell r="M857" t="str">
            <v>26 -  Pernambuco</v>
          </cell>
          <cell r="N857">
            <v>688.8</v>
          </cell>
        </row>
        <row r="858">
          <cell r="C858" t="str">
            <v>HOSPITAL MESTRE VITALINO</v>
          </cell>
          <cell r="E858" t="str">
            <v>3.14 - Alimentação Preparada</v>
          </cell>
          <cell r="F858">
            <v>46700220000129</v>
          </cell>
          <cell r="G858" t="str">
            <v>NOVA DISTRIBUI E ATACADO DE LIM LTDA</v>
          </cell>
          <cell r="H858" t="str">
            <v>B</v>
          </cell>
          <cell r="I858" t="str">
            <v>S</v>
          </cell>
          <cell r="J858">
            <v>6197</v>
          </cell>
          <cell r="K858">
            <v>45091</v>
          </cell>
          <cell r="L858" t="str">
            <v>26230646700220000129550010000061971255645203</v>
          </cell>
          <cell r="M858" t="str">
            <v>26 -  Pernambuco</v>
          </cell>
          <cell r="N858">
            <v>452.9</v>
          </cell>
        </row>
        <row r="859">
          <cell r="C859" t="str">
            <v>HOSPITAL MESTRE VITALINO</v>
          </cell>
          <cell r="E859" t="str">
            <v>3.14 - Alimentação Preparada</v>
          </cell>
          <cell r="F859">
            <v>11840014000130</v>
          </cell>
          <cell r="G859" t="str">
            <v>MACROPAC PROTECAO E EMBALAGEM LTDA</v>
          </cell>
          <cell r="H859" t="str">
            <v>B</v>
          </cell>
          <cell r="I859" t="str">
            <v>S</v>
          </cell>
          <cell r="J859">
            <v>433672</v>
          </cell>
          <cell r="K859">
            <v>45096</v>
          </cell>
          <cell r="L859" t="str">
            <v>26230611840014000130550010004336721102398812</v>
          </cell>
          <cell r="M859" t="str">
            <v>26 -  Pernambuco</v>
          </cell>
          <cell r="N859">
            <v>136.02000000000001</v>
          </cell>
        </row>
        <row r="860">
          <cell r="C860" t="str">
            <v>HOSPITAL MESTRE VITALINO</v>
          </cell>
          <cell r="E860" t="str">
            <v>3.14 - Alimentação Preparada</v>
          </cell>
          <cell r="F860">
            <v>70082664000718</v>
          </cell>
          <cell r="G860" t="str">
            <v>JCL LAJES E MATERIAIS P CONS LTDA</v>
          </cell>
          <cell r="H860" t="str">
            <v>B</v>
          </cell>
          <cell r="I860" t="str">
            <v>S</v>
          </cell>
          <cell r="J860">
            <v>43972</v>
          </cell>
          <cell r="K860">
            <v>45103</v>
          </cell>
          <cell r="L860" t="str">
            <v>26230670082664000718651030000439721361710075</v>
          </cell>
          <cell r="M860" t="str">
            <v>26 -  Pernambuco</v>
          </cell>
          <cell r="N860">
            <v>18.899999999999999</v>
          </cell>
        </row>
        <row r="861">
          <cell r="C861" t="str">
            <v>HOSPITAL MESTRE VITALINO</v>
          </cell>
          <cell r="E861" t="str">
            <v>3.14 - Alimentação Preparada</v>
          </cell>
          <cell r="F861">
            <v>8228759000138</v>
          </cell>
          <cell r="G861" t="str">
            <v>CENTRAL DAS ESSENCIAS LTDA</v>
          </cell>
          <cell r="H861" t="str">
            <v>B</v>
          </cell>
          <cell r="I861" t="str">
            <v>S</v>
          </cell>
          <cell r="J861">
            <v>48478</v>
          </cell>
          <cell r="K861">
            <v>45103</v>
          </cell>
          <cell r="L861" t="str">
            <v>26230608228759000138650010000484781963208639</v>
          </cell>
          <cell r="M861" t="str">
            <v>26 -  Pernambuco</v>
          </cell>
          <cell r="N861">
            <v>279</v>
          </cell>
        </row>
        <row r="862">
          <cell r="E862" t="str">
            <v/>
          </cell>
        </row>
        <row r="863">
          <cell r="C863" t="str">
            <v>HOSPITAL MESTRE VITALINO</v>
          </cell>
          <cell r="E863" t="str">
            <v>3.6 - Material de Expediente</v>
          </cell>
          <cell r="F863">
            <v>24073694000155</v>
          </cell>
          <cell r="G863" t="str">
            <v>NAGEM CIL COMERCIO DE INFORMATICA LTDA</v>
          </cell>
          <cell r="H863" t="str">
            <v>B</v>
          </cell>
          <cell r="I863" t="str">
            <v>S</v>
          </cell>
          <cell r="J863" t="str">
            <v>000.952.262</v>
          </cell>
          <cell r="K863">
            <v>45076</v>
          </cell>
          <cell r="L863" t="str">
            <v>26230524073694000155550010009522621028629630</v>
          </cell>
          <cell r="M863" t="str">
            <v>26 -  Pernambuco</v>
          </cell>
          <cell r="N863">
            <v>10450</v>
          </cell>
        </row>
        <row r="864">
          <cell r="C864" t="str">
            <v>HOSPITAL MESTRE VITALINO</v>
          </cell>
          <cell r="E864" t="str">
            <v>3.6 - Material de Expediente</v>
          </cell>
          <cell r="F864">
            <v>33277851000135</v>
          </cell>
          <cell r="G864" t="str">
            <v>NATANAEL CAMPOS DA SILVA</v>
          </cell>
          <cell r="H864" t="str">
            <v>B</v>
          </cell>
          <cell r="I864" t="str">
            <v>S</v>
          </cell>
          <cell r="J864" t="str">
            <v>000.000.098</v>
          </cell>
          <cell r="K864">
            <v>45079</v>
          </cell>
          <cell r="L864" t="str">
            <v>26230633277851000135550010000000981043277000</v>
          </cell>
          <cell r="M864" t="str">
            <v>26 -  Pernambuco</v>
          </cell>
          <cell r="N864">
            <v>720</v>
          </cell>
        </row>
        <row r="865">
          <cell r="C865" t="str">
            <v>HOSPITAL MESTRE VITALINO</v>
          </cell>
          <cell r="E865" t="str">
            <v>3.6 - Material de Expediente</v>
          </cell>
          <cell r="F865">
            <v>38184070000209</v>
          </cell>
          <cell r="G865" t="str">
            <v>ULTRA C ATAC ARTIG DE PAPEL ESC INF LTDA</v>
          </cell>
          <cell r="H865" t="str">
            <v>B</v>
          </cell>
          <cell r="I865" t="str">
            <v>S</v>
          </cell>
          <cell r="J865">
            <v>4779</v>
          </cell>
          <cell r="K865">
            <v>45078</v>
          </cell>
          <cell r="L865" t="str">
            <v>26230638184070000209550010000047791155821650</v>
          </cell>
          <cell r="M865" t="str">
            <v>26 -  Pernambuco</v>
          </cell>
          <cell r="N865">
            <v>1080</v>
          </cell>
        </row>
        <row r="866">
          <cell r="C866" t="str">
            <v>HOSPITAL MESTRE VITALINO</v>
          </cell>
          <cell r="E866" t="str">
            <v>3.6 - Material de Expediente</v>
          </cell>
          <cell r="F866">
            <v>42692694000115</v>
          </cell>
          <cell r="G866" t="str">
            <v>CARUARU COMER DE TECIDOS E PLAST LTDA</v>
          </cell>
          <cell r="H866" t="str">
            <v>B</v>
          </cell>
          <cell r="I866" t="str">
            <v>S</v>
          </cell>
          <cell r="J866">
            <v>3718</v>
          </cell>
          <cell r="K866">
            <v>45082</v>
          </cell>
          <cell r="L866" t="str">
            <v>26230642692694000115650010000037181000048290</v>
          </cell>
          <cell r="M866" t="str">
            <v>26 -  Pernambuco</v>
          </cell>
          <cell r="N866">
            <v>138</v>
          </cell>
        </row>
        <row r="867">
          <cell r="C867" t="str">
            <v>HOSPITAL MESTRE VITALINO</v>
          </cell>
          <cell r="E867" t="str">
            <v>3.6 - Material de Expediente</v>
          </cell>
          <cell r="F867">
            <v>4810650000234</v>
          </cell>
          <cell r="G867" t="str">
            <v>CABRAL DIST E COM DE MERCADORIA LTDA</v>
          </cell>
          <cell r="H867" t="str">
            <v>B</v>
          </cell>
          <cell r="I867" t="str">
            <v>S</v>
          </cell>
          <cell r="J867">
            <v>26539</v>
          </cell>
          <cell r="K867">
            <v>45084</v>
          </cell>
          <cell r="L867" t="str">
            <v>26230604810650000234550040000265391990502140</v>
          </cell>
          <cell r="M867" t="str">
            <v>26 -  Pernambuco</v>
          </cell>
          <cell r="N867">
            <v>124.99</v>
          </cell>
        </row>
        <row r="868">
          <cell r="C868" t="str">
            <v>HOSPITAL MESTRE VITALINO</v>
          </cell>
          <cell r="E868" t="str">
            <v>3.6 - Material de Expediente</v>
          </cell>
          <cell r="F868">
            <v>10230480003075</v>
          </cell>
          <cell r="G868" t="str">
            <v>FERREIRA COSTA CIA LTDA</v>
          </cell>
          <cell r="H868" t="str">
            <v>B</v>
          </cell>
          <cell r="I868" t="str">
            <v>S</v>
          </cell>
          <cell r="J868" t="str">
            <v>000.071.894</v>
          </cell>
          <cell r="K868">
            <v>45084</v>
          </cell>
          <cell r="L868" t="str">
            <v>26230610230480003075550100000718941081905105</v>
          </cell>
          <cell r="M868" t="str">
            <v>26 -  Pernambuco</v>
          </cell>
          <cell r="N868">
            <v>399.2</v>
          </cell>
        </row>
        <row r="869">
          <cell r="C869" t="str">
            <v>HOSPITAL MESTRE VITALINO</v>
          </cell>
          <cell r="E869" t="str">
            <v>3.6 - Material de Expediente</v>
          </cell>
          <cell r="F869">
            <v>4810650000234</v>
          </cell>
          <cell r="G869" t="str">
            <v>CABRAL DIST E COM DE MERCADORIA LTDA</v>
          </cell>
          <cell r="H869" t="str">
            <v>B</v>
          </cell>
          <cell r="I869" t="str">
            <v>S</v>
          </cell>
          <cell r="J869">
            <v>26542</v>
          </cell>
          <cell r="K869">
            <v>45085</v>
          </cell>
          <cell r="L869" t="str">
            <v>26230604810650000234550040000265421717620768</v>
          </cell>
          <cell r="M869" t="str">
            <v>26 -  Pernambuco</v>
          </cell>
          <cell r="N869">
            <v>124.99</v>
          </cell>
        </row>
        <row r="870">
          <cell r="C870" t="str">
            <v>HOSPITAL MESTRE VITALINO</v>
          </cell>
          <cell r="E870" t="str">
            <v>3.6 - Material de Expediente</v>
          </cell>
          <cell r="F870">
            <v>33277851000135</v>
          </cell>
          <cell r="G870" t="str">
            <v>NATANAEL CAMPOS DA SILVA</v>
          </cell>
          <cell r="H870" t="str">
            <v>B</v>
          </cell>
          <cell r="I870" t="str">
            <v>S</v>
          </cell>
          <cell r="J870" t="str">
            <v>000.000.099</v>
          </cell>
          <cell r="K870">
            <v>45084</v>
          </cell>
          <cell r="L870" t="str">
            <v>26230633277851000135550010000000991043277007</v>
          </cell>
          <cell r="M870" t="str">
            <v>26 -  Pernambuco</v>
          </cell>
          <cell r="N870">
            <v>480</v>
          </cell>
        </row>
        <row r="871">
          <cell r="C871" t="str">
            <v>HOSPITAL MESTRE VITALINO</v>
          </cell>
          <cell r="E871" t="str">
            <v>3.6 - Material de Expediente</v>
          </cell>
          <cell r="F871">
            <v>33277851000135</v>
          </cell>
          <cell r="G871" t="str">
            <v>NATANAEL CAMPOS DA SILVA</v>
          </cell>
          <cell r="H871" t="str">
            <v>B</v>
          </cell>
          <cell r="I871" t="str">
            <v>S</v>
          </cell>
          <cell r="J871" t="str">
            <v>000.000.100</v>
          </cell>
          <cell r="K871">
            <v>45085</v>
          </cell>
          <cell r="L871" t="str">
            <v>26230633277851000135550010000001001043277000</v>
          </cell>
          <cell r="M871" t="str">
            <v>26 -  Pernambuco</v>
          </cell>
          <cell r="N871">
            <v>500</v>
          </cell>
        </row>
        <row r="872">
          <cell r="C872" t="str">
            <v>HOSPITAL MESTRE VITALINO</v>
          </cell>
          <cell r="E872" t="str">
            <v>3.6 - Material de Expediente</v>
          </cell>
          <cell r="F872">
            <v>24348443000136</v>
          </cell>
          <cell r="G872" t="str">
            <v>FRANCRIS LIVRARIA E PAPELARIA LTDA</v>
          </cell>
          <cell r="H872" t="str">
            <v>B</v>
          </cell>
          <cell r="I872" t="str">
            <v>S</v>
          </cell>
          <cell r="J872" t="str">
            <v>000.017.844</v>
          </cell>
          <cell r="K872">
            <v>45092</v>
          </cell>
          <cell r="L872" t="str">
            <v>26230624348443000136550010000178441632753893</v>
          </cell>
          <cell r="M872" t="str">
            <v>26 -  Pernambuco</v>
          </cell>
          <cell r="N872">
            <v>1805.45</v>
          </cell>
        </row>
        <row r="873">
          <cell r="C873" t="str">
            <v>HOSPITAL MESTRE VITALINO</v>
          </cell>
          <cell r="E873" t="str">
            <v>3.6 - Material de Expediente</v>
          </cell>
          <cell r="F873">
            <v>7601049000149</v>
          </cell>
          <cell r="G873" t="str">
            <v>SEVERINO JOSE DE ARAUJO SOBRINHO ME</v>
          </cell>
          <cell r="H873" t="str">
            <v>B</v>
          </cell>
          <cell r="I873" t="str">
            <v>S</v>
          </cell>
          <cell r="J873">
            <v>21359</v>
          </cell>
          <cell r="K873">
            <v>45090</v>
          </cell>
          <cell r="L873" t="str">
            <v>26230607601049000149550010000213591681450793</v>
          </cell>
          <cell r="M873" t="str">
            <v>26 -  Pernambuco</v>
          </cell>
          <cell r="N873">
            <v>3399</v>
          </cell>
        </row>
        <row r="874">
          <cell r="C874" t="str">
            <v>HOSPITAL MESTRE VITALINO</v>
          </cell>
          <cell r="E874" t="str">
            <v>3.6 - Material de Expediente</v>
          </cell>
          <cell r="F874">
            <v>38184070000209</v>
          </cell>
          <cell r="G874" t="str">
            <v>ULTRA C ATAC ARTIG DE PAPEL ESC INF LTDA</v>
          </cell>
          <cell r="H874" t="str">
            <v>B</v>
          </cell>
          <cell r="I874" t="str">
            <v>S</v>
          </cell>
          <cell r="J874">
            <v>4929</v>
          </cell>
          <cell r="K874">
            <v>45091</v>
          </cell>
          <cell r="L874" t="str">
            <v>26230638184070000209550010000049291701052437</v>
          </cell>
          <cell r="M874" t="str">
            <v>26 -  Pernambuco</v>
          </cell>
          <cell r="N874">
            <v>414</v>
          </cell>
        </row>
        <row r="875">
          <cell r="C875" t="str">
            <v>HOSPITAL MESTRE VITALINO</v>
          </cell>
          <cell r="E875" t="str">
            <v>3.6 - Material de Expediente</v>
          </cell>
          <cell r="F875">
            <v>38184070000209</v>
          </cell>
          <cell r="G875" t="str">
            <v>ULTRA C ATAC ARTIG DE PAPEL ESC INF LTDA</v>
          </cell>
          <cell r="H875" t="str">
            <v>B</v>
          </cell>
          <cell r="I875" t="str">
            <v>S</v>
          </cell>
          <cell r="J875">
            <v>4930</v>
          </cell>
          <cell r="K875">
            <v>45091</v>
          </cell>
          <cell r="L875" t="str">
            <v>26230638184070000209550010000049301117195151</v>
          </cell>
          <cell r="M875" t="str">
            <v>26 -  Pernambuco</v>
          </cell>
          <cell r="N875">
            <v>1717.56</v>
          </cell>
        </row>
        <row r="876">
          <cell r="C876" t="str">
            <v>HOSPITAL MESTRE VITALINO</v>
          </cell>
          <cell r="E876" t="str">
            <v>3.6 - Material de Expediente</v>
          </cell>
          <cell r="F876">
            <v>46700220000129</v>
          </cell>
          <cell r="G876" t="str">
            <v>NOVA DISTRIBUI E ATACADO DE LIM LTDA</v>
          </cell>
          <cell r="H876" t="str">
            <v>B</v>
          </cell>
          <cell r="I876" t="str">
            <v>S</v>
          </cell>
          <cell r="J876">
            <v>6197</v>
          </cell>
          <cell r="K876">
            <v>45091</v>
          </cell>
          <cell r="L876" t="str">
            <v>26230646700220000129550010000061971255645203</v>
          </cell>
          <cell r="M876" t="str">
            <v>26 -  Pernambuco</v>
          </cell>
          <cell r="N876">
            <v>259.83999999999997</v>
          </cell>
        </row>
        <row r="877">
          <cell r="C877" t="str">
            <v>HOSPITAL MESTRE VITALINO</v>
          </cell>
          <cell r="E877" t="str">
            <v>3.6 - Material de Expediente</v>
          </cell>
          <cell r="F877">
            <v>46700220000129</v>
          </cell>
          <cell r="G877" t="str">
            <v>NOVA DISTRIBUI E ATACADO DE LIM LTDA</v>
          </cell>
          <cell r="H877" t="str">
            <v>B</v>
          </cell>
          <cell r="I877" t="str">
            <v>S</v>
          </cell>
          <cell r="J877">
            <v>6201</v>
          </cell>
          <cell r="K877">
            <v>45091</v>
          </cell>
          <cell r="L877" t="str">
            <v>26230646700220000129550010000062011802330050</v>
          </cell>
          <cell r="M877" t="str">
            <v>26 -  Pernambuco</v>
          </cell>
          <cell r="N877">
            <v>471.5</v>
          </cell>
        </row>
        <row r="878">
          <cell r="C878" t="str">
            <v>HOSPITAL MESTRE VITALINO</v>
          </cell>
          <cell r="E878" t="str">
            <v>3.6 - Material de Expediente</v>
          </cell>
          <cell r="F878">
            <v>18617596000139</v>
          </cell>
          <cell r="G878" t="str">
            <v>ETIQUETAG COMERCIO DE ETIQUETAS LTDA</v>
          </cell>
          <cell r="H878" t="str">
            <v>B</v>
          </cell>
          <cell r="I878" t="str">
            <v>S</v>
          </cell>
          <cell r="J878" t="str">
            <v>000.013.583</v>
          </cell>
          <cell r="K878">
            <v>45093</v>
          </cell>
          <cell r="L878" t="str">
            <v>26230618617596000139550010000135831316800005</v>
          </cell>
          <cell r="M878" t="str">
            <v>26 -  Pernambuco</v>
          </cell>
          <cell r="N878">
            <v>756</v>
          </cell>
        </row>
        <row r="879">
          <cell r="C879" t="str">
            <v>HOSPITAL MESTRE VITALINO</v>
          </cell>
          <cell r="E879" t="str">
            <v>3.6 - Material de Expediente</v>
          </cell>
          <cell r="F879">
            <v>4004741000100</v>
          </cell>
          <cell r="G879" t="str">
            <v>NORLUX LTDA</v>
          </cell>
          <cell r="H879" t="str">
            <v>B</v>
          </cell>
          <cell r="I879" t="str">
            <v>S</v>
          </cell>
          <cell r="J879">
            <v>10497</v>
          </cell>
          <cell r="K879">
            <v>45092</v>
          </cell>
          <cell r="L879" t="str">
            <v>26230604004741000100550000000104971340169292</v>
          </cell>
          <cell r="M879" t="str">
            <v>26 -  Pernambuco</v>
          </cell>
          <cell r="N879">
            <v>1044</v>
          </cell>
        </row>
        <row r="880">
          <cell r="E880" t="str">
            <v/>
          </cell>
        </row>
        <row r="881">
          <cell r="C881" t="str">
            <v>HOSPITAL MESTRE VITALINO</v>
          </cell>
          <cell r="E881" t="str">
            <v>3.2 - Gás e Outros Materiais Engarrafados</v>
          </cell>
          <cell r="F881">
            <v>3237583004588</v>
          </cell>
          <cell r="G881" t="str">
            <v>COPAGAZ DISTRIBUIDORA DE GAS S.A.</v>
          </cell>
          <cell r="H881" t="str">
            <v>B</v>
          </cell>
          <cell r="I881" t="str">
            <v>S</v>
          </cell>
          <cell r="J881" t="str">
            <v>000.011.206</v>
          </cell>
          <cell r="K881">
            <v>45084</v>
          </cell>
          <cell r="L881" t="str">
            <v>26230603237583004588550120000112061086178736</v>
          </cell>
          <cell r="M881" t="str">
            <v>26 -  Pernambuco</v>
          </cell>
          <cell r="N881">
            <v>4457.8900000000003</v>
          </cell>
        </row>
        <row r="882">
          <cell r="C882" t="str">
            <v>HOSPITAL MESTRE VITALINO</v>
          </cell>
          <cell r="E882" t="str">
            <v>3.2 - Gás e Outros Materiais Engarrafados</v>
          </cell>
          <cell r="F882">
            <v>3237583004588</v>
          </cell>
          <cell r="G882" t="str">
            <v>COPAGAZ DISTRIBUIDORA DE GAS S.A.</v>
          </cell>
          <cell r="H882" t="str">
            <v>B</v>
          </cell>
          <cell r="I882" t="str">
            <v>S</v>
          </cell>
          <cell r="J882" t="str">
            <v>000.011.227</v>
          </cell>
          <cell r="K882">
            <v>45090</v>
          </cell>
          <cell r="L882" t="str">
            <v>26230603237583004588550120000112271093473616</v>
          </cell>
          <cell r="M882" t="str">
            <v>26 -  Pernambuco</v>
          </cell>
          <cell r="N882">
            <v>3093.15</v>
          </cell>
        </row>
        <row r="883">
          <cell r="C883" t="str">
            <v>HOSPITAL MESTRE VITALINO</v>
          </cell>
          <cell r="E883" t="str">
            <v>3.2 - Gás e Outros Materiais Engarrafados</v>
          </cell>
          <cell r="F883">
            <v>3237583004588</v>
          </cell>
          <cell r="G883" t="str">
            <v>COPAGAZ DISTRIBUIDORA DE GAS S.A.</v>
          </cell>
          <cell r="H883" t="str">
            <v>B</v>
          </cell>
          <cell r="I883" t="str">
            <v>S</v>
          </cell>
          <cell r="J883" t="str">
            <v>000.011.265</v>
          </cell>
          <cell r="K883">
            <v>45090</v>
          </cell>
          <cell r="L883" t="str">
            <v>26230603237583004588550120000112651012672100</v>
          </cell>
          <cell r="M883" t="str">
            <v>26 -  Pernambuco</v>
          </cell>
          <cell r="N883">
            <v>3740.56</v>
          </cell>
        </row>
        <row r="884">
          <cell r="C884" t="str">
            <v>HOSPITAL MESTRE VITALINO</v>
          </cell>
          <cell r="E884" t="str">
            <v>3.2 - Gás e Outros Materiais Engarrafados</v>
          </cell>
          <cell r="F884">
            <v>3237583004588</v>
          </cell>
          <cell r="G884" t="str">
            <v>COPAGAZ DISTRIBUIDORA DE GAS S.A.</v>
          </cell>
          <cell r="H884" t="str">
            <v>B</v>
          </cell>
          <cell r="I884" t="str">
            <v>S</v>
          </cell>
          <cell r="J884" t="str">
            <v>000.011.291</v>
          </cell>
          <cell r="K884">
            <v>45106</v>
          </cell>
          <cell r="L884" t="str">
            <v>26230603237583004588550120000112911080576307</v>
          </cell>
          <cell r="M884" t="str">
            <v>26 -  Pernambuco</v>
          </cell>
          <cell r="N884">
            <v>3861.94</v>
          </cell>
        </row>
        <row r="885">
          <cell r="E885" t="str">
            <v/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9494196000192</v>
          </cell>
          <cell r="G886" t="str">
            <v>COMERCIAL JR CLAUDIO  MARIO LTDA</v>
          </cell>
          <cell r="H886" t="str">
            <v>B</v>
          </cell>
          <cell r="I886" t="str">
            <v>S</v>
          </cell>
          <cell r="J886" t="str">
            <v>288469</v>
          </cell>
          <cell r="K886">
            <v>45077</v>
          </cell>
          <cell r="L886" t="str">
            <v>26230509494196000192550010002884691039713053</v>
          </cell>
          <cell r="M886" t="str">
            <v>26 -  Pernambuco</v>
          </cell>
          <cell r="N886">
            <v>604.59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9494196000192</v>
          </cell>
          <cell r="G887" t="str">
            <v>COMERCIAL JR CLAUDIO  MARIO LTDA</v>
          </cell>
          <cell r="H887" t="str">
            <v>B</v>
          </cell>
          <cell r="I887" t="str">
            <v>S</v>
          </cell>
          <cell r="J887">
            <v>288471</v>
          </cell>
          <cell r="K887">
            <v>45077</v>
          </cell>
          <cell r="L887" t="str">
            <v>26230509494196000192550010002884711039713280</v>
          </cell>
          <cell r="M887" t="str">
            <v>26 -  Pernambuco</v>
          </cell>
          <cell r="N887">
            <v>585.27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9494196000192</v>
          </cell>
          <cell r="G888" t="str">
            <v>COMERCIAL JR CLAUDIO  MARIO LTDA</v>
          </cell>
          <cell r="H888" t="str">
            <v>B</v>
          </cell>
          <cell r="I888" t="str">
            <v>S</v>
          </cell>
          <cell r="J888">
            <v>288466</v>
          </cell>
          <cell r="K888">
            <v>45077</v>
          </cell>
          <cell r="L888" t="str">
            <v>26230509494196000192550010002884661039712438</v>
          </cell>
          <cell r="M888" t="str">
            <v>26 -  Pernambuco</v>
          </cell>
          <cell r="N888">
            <v>420.64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10859287000163</v>
          </cell>
          <cell r="G889" t="str">
            <v>NEWMED COM E SERV DE EQUIP HOSP LTDA</v>
          </cell>
          <cell r="H889" t="str">
            <v>B</v>
          </cell>
          <cell r="I889" t="str">
            <v>S</v>
          </cell>
          <cell r="J889">
            <v>6499</v>
          </cell>
          <cell r="K889">
            <v>45054</v>
          </cell>
          <cell r="L889" t="str">
            <v>26230510859287000163550010000064991847155164</v>
          </cell>
          <cell r="M889" t="str">
            <v>26 -  Pernambuco</v>
          </cell>
          <cell r="N889">
            <v>3450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8200859000156</v>
          </cell>
          <cell r="G890" t="str">
            <v>EFIGENIA CECILIA ALVES</v>
          </cell>
          <cell r="H890" t="str">
            <v>B</v>
          </cell>
          <cell r="I890" t="str">
            <v>S</v>
          </cell>
          <cell r="J890" t="str">
            <v>000.007.784</v>
          </cell>
          <cell r="K890">
            <v>45077</v>
          </cell>
          <cell r="L890" t="str">
            <v>26230508200859000156550000000077841569305210</v>
          </cell>
          <cell r="M890" t="str">
            <v>26 -  Pernambuco</v>
          </cell>
          <cell r="N890">
            <v>1100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10779833000156</v>
          </cell>
          <cell r="G891" t="str">
            <v>MEDICAL MERCANTIL DE APARELHAGEM MEDICA</v>
          </cell>
          <cell r="H891" t="str">
            <v>B</v>
          </cell>
          <cell r="I891" t="str">
            <v>S</v>
          </cell>
          <cell r="J891">
            <v>576928</v>
          </cell>
          <cell r="K891">
            <v>45076</v>
          </cell>
          <cell r="L891" t="str">
            <v>26230510779833000156550010005769281578951008</v>
          </cell>
          <cell r="M891" t="str">
            <v>26 -  Pernambuco</v>
          </cell>
          <cell r="N891">
            <v>1097.5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9494196000192</v>
          </cell>
          <cell r="G892" t="str">
            <v>COMERCIAL JR CLAUDIO  MARIO LTDA</v>
          </cell>
          <cell r="H892" t="str">
            <v>B</v>
          </cell>
          <cell r="I892" t="str">
            <v>S</v>
          </cell>
          <cell r="J892">
            <v>288673</v>
          </cell>
          <cell r="K892">
            <v>45078</v>
          </cell>
          <cell r="L892" t="str">
            <v>26230609494196000192550010002886731039734481</v>
          </cell>
          <cell r="M892" t="str">
            <v>26 -  Pernambuco</v>
          </cell>
          <cell r="N892">
            <v>246.75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9494196000192</v>
          </cell>
          <cell r="G893" t="str">
            <v>COMERCIAL JR CLAUDIO  MARIO LTDA</v>
          </cell>
          <cell r="H893" t="str">
            <v>B</v>
          </cell>
          <cell r="I893" t="str">
            <v>S</v>
          </cell>
          <cell r="J893">
            <v>288853</v>
          </cell>
          <cell r="K893">
            <v>45079</v>
          </cell>
          <cell r="L893" t="str">
            <v>26230609494196000192550010002888531039754170</v>
          </cell>
          <cell r="M893" t="str">
            <v>26 -  Pernambuco</v>
          </cell>
          <cell r="N893">
            <v>23.94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9494196000192</v>
          </cell>
          <cell r="G894" t="str">
            <v>COMERCIAL JR CLAUDIO  MARIO LTDA</v>
          </cell>
          <cell r="H894" t="str">
            <v>B</v>
          </cell>
          <cell r="I894" t="str">
            <v>S</v>
          </cell>
          <cell r="J894">
            <v>288682</v>
          </cell>
          <cell r="K894">
            <v>45078</v>
          </cell>
          <cell r="L894" t="str">
            <v>26230609494196000192550010002886821039735126</v>
          </cell>
          <cell r="M894" t="str">
            <v>26 -  Pernambuco</v>
          </cell>
          <cell r="N894">
            <v>663.7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70066071000172</v>
          </cell>
          <cell r="G895" t="str">
            <v>DIVINOPOLIS TINTAS LTDA ME</v>
          </cell>
          <cell r="H895" t="str">
            <v>B</v>
          </cell>
          <cell r="I895" t="str">
            <v>S</v>
          </cell>
          <cell r="J895">
            <v>1112</v>
          </cell>
          <cell r="K895">
            <v>45079</v>
          </cell>
          <cell r="L895" t="str">
            <v>26230670066071000172550010000011121405353114</v>
          </cell>
          <cell r="M895" t="str">
            <v>26 -  Pernambuco</v>
          </cell>
          <cell r="N895">
            <v>600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70066071000172</v>
          </cell>
          <cell r="G896" t="str">
            <v>DIVINOPOLIS TINTAS LTDA ME</v>
          </cell>
          <cell r="H896" t="str">
            <v>B</v>
          </cell>
          <cell r="I896" t="str">
            <v>S</v>
          </cell>
          <cell r="J896">
            <v>1113</v>
          </cell>
          <cell r="K896">
            <v>45079</v>
          </cell>
          <cell r="L896" t="str">
            <v>26230670066071000172550010000011131648871444</v>
          </cell>
          <cell r="M896" t="str">
            <v>26 -  Pernambuco</v>
          </cell>
          <cell r="N896">
            <v>197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75315333024393</v>
          </cell>
          <cell r="G897" t="str">
            <v>ATACADAO S.A</v>
          </cell>
          <cell r="H897" t="str">
            <v>B</v>
          </cell>
          <cell r="I897" t="str">
            <v>S</v>
          </cell>
          <cell r="J897" t="str">
            <v>000.054.454</v>
          </cell>
          <cell r="K897">
            <v>45079</v>
          </cell>
          <cell r="L897" t="str">
            <v>26230675315333024393550010000544541751130145</v>
          </cell>
          <cell r="M897" t="str">
            <v>26 -  Pernambuco</v>
          </cell>
          <cell r="N897">
            <v>64.430000000000007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 t="str">
            <v>70.082.664/0007-18</v>
          </cell>
          <cell r="G898" t="str">
            <v>JCL LAJES E MATERIAIS P CONS LTDA</v>
          </cell>
          <cell r="H898" t="str">
            <v>B</v>
          </cell>
          <cell r="I898" t="str">
            <v>S</v>
          </cell>
          <cell r="J898">
            <v>42995</v>
          </cell>
          <cell r="K898">
            <v>45079</v>
          </cell>
          <cell r="L898" t="str">
            <v>26230670082664000718651030000429951340973239</v>
          </cell>
          <cell r="M898" t="str">
            <v>26 -  Pernambuco</v>
          </cell>
          <cell r="N898">
            <v>208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8758191000167</v>
          </cell>
          <cell r="G899" t="str">
            <v>FELIPE J S COMERCIO CONSTRUCOES</v>
          </cell>
          <cell r="H899" t="str">
            <v>B</v>
          </cell>
          <cell r="I899" t="str">
            <v>S</v>
          </cell>
          <cell r="J899" t="str">
            <v>000.002.137</v>
          </cell>
          <cell r="K899">
            <v>45079</v>
          </cell>
          <cell r="L899" t="str">
            <v>26230608758191000167550010000021371376812788</v>
          </cell>
          <cell r="M899" t="str">
            <v>26 -  Pernambuco</v>
          </cell>
          <cell r="N899">
            <v>265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29589907000110</v>
          </cell>
          <cell r="G900" t="str">
            <v>ELIZANGELA MARIA DA SILVA</v>
          </cell>
          <cell r="H900" t="str">
            <v>B</v>
          </cell>
          <cell r="I900" t="str">
            <v>S</v>
          </cell>
          <cell r="J900">
            <v>5354</v>
          </cell>
          <cell r="K900">
            <v>45082</v>
          </cell>
          <cell r="L900" t="str">
            <v>26230629589907000110550010000053541334089820</v>
          </cell>
          <cell r="M900" t="str">
            <v>26 -  Pernambuco</v>
          </cell>
          <cell r="N900">
            <v>114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9494196000192</v>
          </cell>
          <cell r="G901" t="str">
            <v>COMERCIAL JR CLAUDIO  MARIO LTDA</v>
          </cell>
          <cell r="H901" t="str">
            <v>B</v>
          </cell>
          <cell r="I901" t="str">
            <v>S</v>
          </cell>
          <cell r="J901">
            <v>289046</v>
          </cell>
          <cell r="K901">
            <v>45082</v>
          </cell>
          <cell r="L901" t="str">
            <v>26230609494196000192550010002890461039781999</v>
          </cell>
          <cell r="M901" t="str">
            <v>26 -  Pernambuco</v>
          </cell>
          <cell r="N901">
            <v>359.92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11999737000186</v>
          </cell>
          <cell r="G902" t="str">
            <v>VASCOFEL VASCONCELOS FERRAGENS</v>
          </cell>
          <cell r="H902" t="str">
            <v>B</v>
          </cell>
          <cell r="I902" t="str">
            <v>S</v>
          </cell>
          <cell r="J902">
            <v>42214</v>
          </cell>
          <cell r="K902">
            <v>45016</v>
          </cell>
          <cell r="L902" t="str">
            <v>26230311999737000186550010000422141113159856</v>
          </cell>
          <cell r="M902" t="str">
            <v>26 -  Pernambuco</v>
          </cell>
          <cell r="N902">
            <v>302.10000000000002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10483586000146</v>
          </cell>
          <cell r="G903" t="str">
            <v>PERFIL COMERCIO DE FORROS E DIVISORIAS L</v>
          </cell>
          <cell r="H903" t="str">
            <v>B</v>
          </cell>
          <cell r="I903" t="str">
            <v>S</v>
          </cell>
          <cell r="J903" t="str">
            <v>000.006.745</v>
          </cell>
          <cell r="K903">
            <v>45078</v>
          </cell>
          <cell r="L903" t="str">
            <v>26230610483586000146550040000067451767954806</v>
          </cell>
          <cell r="M903" t="str">
            <v>26 -  Pernambuco</v>
          </cell>
          <cell r="N903">
            <v>1064.4000000000001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5507986000104</v>
          </cell>
          <cell r="G904" t="str">
            <v>CAZANOVA MAT. DE CONST E DIST LTDA</v>
          </cell>
          <cell r="H904" t="str">
            <v>B</v>
          </cell>
          <cell r="I904" t="str">
            <v>S</v>
          </cell>
          <cell r="J904">
            <v>542637</v>
          </cell>
          <cell r="K904">
            <v>45084</v>
          </cell>
          <cell r="L904" t="str">
            <v>26230605507986000104550010005426371127482005</v>
          </cell>
          <cell r="M904" t="str">
            <v>26 -  Pernambuco</v>
          </cell>
          <cell r="N904">
            <v>412.9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9494196000192</v>
          </cell>
          <cell r="G905" t="str">
            <v>COMERCIAL JR CLAUDIO  MARIO LTDA</v>
          </cell>
          <cell r="H905" t="str">
            <v>B</v>
          </cell>
          <cell r="I905" t="str">
            <v>S</v>
          </cell>
          <cell r="J905">
            <v>289275</v>
          </cell>
          <cell r="K905">
            <v>45084</v>
          </cell>
          <cell r="L905" t="str">
            <v>26230609494196000192550010002892751039809209</v>
          </cell>
          <cell r="M905" t="str">
            <v>26 -  Pernambuco</v>
          </cell>
          <cell r="N905">
            <v>319.52999999999997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30324030000114</v>
          </cell>
          <cell r="G906" t="str">
            <v>THERMOFRIO REFRIGERACAO LTDA</v>
          </cell>
          <cell r="H906" t="str">
            <v>B</v>
          </cell>
          <cell r="I906" t="str">
            <v>S</v>
          </cell>
          <cell r="J906" t="str">
            <v>000.004.643</v>
          </cell>
          <cell r="K906">
            <v>45085</v>
          </cell>
          <cell r="L906" t="str">
            <v>26230630324030000114550010000046431000199228</v>
          </cell>
          <cell r="M906" t="str">
            <v>26 -  Pernambuco</v>
          </cell>
          <cell r="N906">
            <v>500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11999737000267</v>
          </cell>
          <cell r="G907" t="str">
            <v>VASCOFEL VASCONCELOS FERRAGENS</v>
          </cell>
          <cell r="H907" t="str">
            <v>B</v>
          </cell>
          <cell r="I907" t="str">
            <v>S</v>
          </cell>
          <cell r="J907">
            <v>7390</v>
          </cell>
          <cell r="K907">
            <v>45086</v>
          </cell>
          <cell r="L907" t="str">
            <v>26230611999737000267550030000073901171401038</v>
          </cell>
          <cell r="M907" t="str">
            <v>26 -  Pernambuco</v>
          </cell>
          <cell r="N907">
            <v>456.63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25361160000197</v>
          </cell>
          <cell r="G908" t="str">
            <v>DISTRIBUIDORA ESPACO DRYWALL LTDA</v>
          </cell>
          <cell r="H908" t="str">
            <v>B</v>
          </cell>
          <cell r="I908" t="str">
            <v>S</v>
          </cell>
          <cell r="J908" t="str">
            <v>000.001.447</v>
          </cell>
          <cell r="K908">
            <v>45086</v>
          </cell>
          <cell r="L908" t="str">
            <v>26230625361160000197550010000014471159202300</v>
          </cell>
          <cell r="M908" t="str">
            <v>26 -  Pernambuco</v>
          </cell>
          <cell r="N908">
            <v>412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41057399000558</v>
          </cell>
          <cell r="G909" t="str">
            <v>MADECENTER LTDA</v>
          </cell>
          <cell r="H909" t="str">
            <v>B</v>
          </cell>
          <cell r="I909" t="str">
            <v>S</v>
          </cell>
          <cell r="J909" t="str">
            <v>000.025.921</v>
          </cell>
          <cell r="K909">
            <v>45089</v>
          </cell>
          <cell r="L909" t="str">
            <v>26230641057399000558550010000259211522231176</v>
          </cell>
          <cell r="M909" t="str">
            <v>26 -  Pernambuco</v>
          </cell>
          <cell r="N909">
            <v>845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41057399000558</v>
          </cell>
          <cell r="G910" t="str">
            <v>MADECENTER LTDA</v>
          </cell>
          <cell r="H910" t="str">
            <v>B</v>
          </cell>
          <cell r="I910" t="str">
            <v>S</v>
          </cell>
          <cell r="J910" t="str">
            <v>000.025.923</v>
          </cell>
          <cell r="K910">
            <v>45089</v>
          </cell>
          <cell r="L910" t="str">
            <v>26230641057399000558550010000259231803681080</v>
          </cell>
          <cell r="M910" t="str">
            <v>26 -  Pernambuco</v>
          </cell>
          <cell r="N910">
            <v>340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30324030000114</v>
          </cell>
          <cell r="G911" t="str">
            <v>THERMOFRIO REFRIGERACAO LTDA</v>
          </cell>
          <cell r="H911" t="str">
            <v>B</v>
          </cell>
          <cell r="I911" t="str">
            <v>S</v>
          </cell>
          <cell r="J911" t="str">
            <v>000.004.658</v>
          </cell>
          <cell r="K911">
            <v>45089</v>
          </cell>
          <cell r="L911" t="str">
            <v>26230630324030000114550010000046581000199964</v>
          </cell>
          <cell r="M911" t="str">
            <v>26 -  Pernambuco</v>
          </cell>
          <cell r="N911">
            <v>100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9494196000192</v>
          </cell>
          <cell r="G912" t="str">
            <v>COMERCIAL JR CLAUDIO  MARIO LTDA</v>
          </cell>
          <cell r="H912" t="str">
            <v>B</v>
          </cell>
          <cell r="I912" t="str">
            <v>S</v>
          </cell>
          <cell r="J912">
            <v>289827</v>
          </cell>
          <cell r="K912">
            <v>45089</v>
          </cell>
          <cell r="L912" t="str">
            <v>26230609494196000192550010002898271039890966</v>
          </cell>
          <cell r="M912" t="str">
            <v>26 -  Pernambuco</v>
          </cell>
          <cell r="N912">
            <v>21.12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7885198000187</v>
          </cell>
          <cell r="G913" t="str">
            <v>ELETROFRIGOR PECAS LTDA</v>
          </cell>
          <cell r="H913" t="str">
            <v>B</v>
          </cell>
          <cell r="I913" t="str">
            <v>S</v>
          </cell>
          <cell r="J913" t="str">
            <v>000.149.605</v>
          </cell>
          <cell r="K913">
            <v>45086</v>
          </cell>
          <cell r="L913" t="str">
            <v>33230607885198000187550030001496051988086999</v>
          </cell>
          <cell r="M913" t="str">
            <v>33 -  Rio de Janeiro</v>
          </cell>
          <cell r="N913">
            <v>264.04000000000002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9494196000192</v>
          </cell>
          <cell r="G914" t="str">
            <v>COMERCIAL JR CLAUDIO  MARIO LTDA</v>
          </cell>
          <cell r="H914" t="str">
            <v>B</v>
          </cell>
          <cell r="I914" t="str">
            <v>S</v>
          </cell>
          <cell r="J914">
            <v>289955</v>
          </cell>
          <cell r="K914">
            <v>45090</v>
          </cell>
          <cell r="L914" t="str">
            <v>26230609494196000192550010002899551039907150</v>
          </cell>
          <cell r="M914" t="str">
            <v>26 -  Pernambuco</v>
          </cell>
          <cell r="N914">
            <v>376.6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9494196000192</v>
          </cell>
          <cell r="G915" t="str">
            <v>COMERCIAL JR CLAUDIO  MARIO LTDA</v>
          </cell>
          <cell r="H915" t="str">
            <v>B</v>
          </cell>
          <cell r="I915" t="str">
            <v>S</v>
          </cell>
          <cell r="J915">
            <v>290145</v>
          </cell>
          <cell r="K915">
            <v>45092</v>
          </cell>
          <cell r="L915" t="str">
            <v>26230609494196000192550010002901451039932483</v>
          </cell>
          <cell r="M915" t="str">
            <v>26 -  Pernambuco</v>
          </cell>
          <cell r="N915">
            <v>641.91999999999996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9494196000192</v>
          </cell>
          <cell r="G916" t="str">
            <v>COMERCIAL JR CLAUDIO  MARIO LTDA</v>
          </cell>
          <cell r="H916" t="str">
            <v>B</v>
          </cell>
          <cell r="I916" t="str">
            <v>S</v>
          </cell>
          <cell r="J916">
            <v>290091</v>
          </cell>
          <cell r="K916">
            <v>45091</v>
          </cell>
          <cell r="L916" t="str">
            <v>26230609494196000192550010002900911039925581</v>
          </cell>
          <cell r="M916" t="str">
            <v>26 -  Pernambuco</v>
          </cell>
          <cell r="N916">
            <v>43.95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92660406000623</v>
          </cell>
          <cell r="G917" t="str">
            <v>FRIGELAR COM E DIST SA</v>
          </cell>
          <cell r="H917" t="str">
            <v>B</v>
          </cell>
          <cell r="I917" t="str">
            <v>S</v>
          </cell>
          <cell r="J917">
            <v>750120</v>
          </cell>
          <cell r="K917">
            <v>45092</v>
          </cell>
          <cell r="L917" t="str">
            <v>26230692660406000623550050007501201000320264</v>
          </cell>
          <cell r="M917" t="str">
            <v>26 -  Pernambuco</v>
          </cell>
          <cell r="N917">
            <v>223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21591368000141</v>
          </cell>
          <cell r="G918" t="str">
            <v>INTERAMINENSE IND. COM. M. CON. EIRELI</v>
          </cell>
          <cell r="H918" t="str">
            <v>B</v>
          </cell>
          <cell r="I918" t="str">
            <v>S</v>
          </cell>
          <cell r="J918" t="str">
            <v>000.053.524</v>
          </cell>
          <cell r="K918">
            <v>45057</v>
          </cell>
          <cell r="L918" t="str">
            <v>26230521591368000141550010000535241139679703</v>
          </cell>
          <cell r="M918" t="str">
            <v>26 -  Pernambuco</v>
          </cell>
          <cell r="N918">
            <v>3350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9494196000192</v>
          </cell>
          <cell r="G919" t="str">
            <v>COMERCIAL JR CLAUDIO  MARIO LTDA</v>
          </cell>
          <cell r="H919" t="str">
            <v>B</v>
          </cell>
          <cell r="I919" t="str">
            <v>S</v>
          </cell>
          <cell r="J919">
            <v>290282</v>
          </cell>
          <cell r="K919">
            <v>45093</v>
          </cell>
          <cell r="L919" t="str">
            <v>26230609494196000192550010002902821039949008</v>
          </cell>
          <cell r="M919" t="str">
            <v>26 -  Pernambuco</v>
          </cell>
          <cell r="N919">
            <v>3363.54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25361160000197</v>
          </cell>
          <cell r="G920" t="str">
            <v>DISTRIBUIDORA ESPACO DRYWALL LTDA</v>
          </cell>
          <cell r="H920" t="str">
            <v>B</v>
          </cell>
          <cell r="I920" t="str">
            <v>S</v>
          </cell>
          <cell r="J920" t="str">
            <v>000.001.457</v>
          </cell>
          <cell r="K920">
            <v>45093</v>
          </cell>
          <cell r="L920" t="str">
            <v>26230625361160000197550010000014571166202309</v>
          </cell>
          <cell r="M920" t="str">
            <v>26 -  Pernambuco</v>
          </cell>
          <cell r="N920">
            <v>647.5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70082664000718</v>
          </cell>
          <cell r="G921" t="str">
            <v>JCL LAJES E MATERIAIS P CONS LTDA</v>
          </cell>
          <cell r="H921" t="str">
            <v>B</v>
          </cell>
          <cell r="I921" t="str">
            <v>S</v>
          </cell>
          <cell r="J921">
            <v>37130</v>
          </cell>
          <cell r="K921">
            <v>45092</v>
          </cell>
          <cell r="L921" t="str">
            <v>26230670082664000718550010000371301093211363</v>
          </cell>
          <cell r="M921" t="str">
            <v>26 -  Pernambuco</v>
          </cell>
          <cell r="N921">
            <v>1200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>
            <v>11999737000267</v>
          </cell>
          <cell r="G922" t="str">
            <v>VASCOFEL VASCONC COM DE FER LTDA</v>
          </cell>
          <cell r="H922" t="str">
            <v>B</v>
          </cell>
          <cell r="I922" t="str">
            <v>S</v>
          </cell>
          <cell r="J922">
            <v>7625</v>
          </cell>
          <cell r="K922">
            <v>45093</v>
          </cell>
          <cell r="L922" t="str">
            <v>26230611999737000267550030000076251108919627</v>
          </cell>
          <cell r="M922" t="str">
            <v>26 -  Pernambuco</v>
          </cell>
          <cell r="N922">
            <v>1473.12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6201314000139</v>
          </cell>
          <cell r="G923" t="str">
            <v>CAMEL CARUARU MATERIAIS ELETRI</v>
          </cell>
          <cell r="H923" t="str">
            <v>B</v>
          </cell>
          <cell r="I923" t="str">
            <v>S</v>
          </cell>
          <cell r="J923" t="str">
            <v>000.116.123</v>
          </cell>
          <cell r="K923">
            <v>45096</v>
          </cell>
          <cell r="L923" t="str">
            <v>26230606201314000139550010001161231436041442</v>
          </cell>
          <cell r="M923" t="str">
            <v>26 -  Pernambuco</v>
          </cell>
          <cell r="N923">
            <v>58.75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9494196000192</v>
          </cell>
          <cell r="G924" t="str">
            <v>COMERCIAL JR CLAUDIO  MARIO LTDA</v>
          </cell>
          <cell r="H924" t="str">
            <v>B</v>
          </cell>
          <cell r="I924" t="str">
            <v>S</v>
          </cell>
          <cell r="J924">
            <v>290356</v>
          </cell>
          <cell r="K924">
            <v>45093</v>
          </cell>
          <cell r="L924" t="str">
            <v>26230609494196000192550010002903561039959009</v>
          </cell>
          <cell r="M924" t="str">
            <v>26 -  Pernambuco</v>
          </cell>
          <cell r="N924">
            <v>59.86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9494196000192</v>
          </cell>
          <cell r="G925" t="str">
            <v>COMERCIAL JR CLAUDIO  MARIO LTDA</v>
          </cell>
          <cell r="H925" t="str">
            <v>B</v>
          </cell>
          <cell r="I925" t="str">
            <v>S</v>
          </cell>
          <cell r="J925">
            <v>290468</v>
          </cell>
          <cell r="K925">
            <v>45096</v>
          </cell>
          <cell r="L925" t="str">
            <v>26230609494196000192550010002904681039976953</v>
          </cell>
          <cell r="M925" t="str">
            <v>26 -  Pernambuco</v>
          </cell>
          <cell r="N925">
            <v>225.72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9494196000192</v>
          </cell>
          <cell r="G926" t="str">
            <v>COMERCIAL JR CLAUDIO  MARIO LTDA</v>
          </cell>
          <cell r="H926" t="str">
            <v>B</v>
          </cell>
          <cell r="I926" t="str">
            <v>S</v>
          </cell>
          <cell r="J926">
            <v>290479</v>
          </cell>
          <cell r="K926">
            <v>45096</v>
          </cell>
          <cell r="L926" t="str">
            <v>26230609494196000192550010002904791039978259</v>
          </cell>
          <cell r="M926" t="str">
            <v>26 -  Pernambuco</v>
          </cell>
          <cell r="N926">
            <v>164.42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>
            <v>9494196000192</v>
          </cell>
          <cell r="G927" t="str">
            <v>COMERCIAL JR CLAUDIO  MARIO LTDA</v>
          </cell>
          <cell r="H927" t="str">
            <v>B</v>
          </cell>
          <cell r="I927" t="str">
            <v>S</v>
          </cell>
          <cell r="J927">
            <v>289536</v>
          </cell>
          <cell r="K927">
            <v>45085</v>
          </cell>
          <cell r="L927" t="str">
            <v>26230609494196000192550010002895361039849756</v>
          </cell>
          <cell r="M927" t="str">
            <v>26 -  Pernambuco</v>
          </cell>
          <cell r="N927">
            <v>399.47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70066071000172</v>
          </cell>
          <cell r="G928" t="str">
            <v>DIVINOPOLIS TINTAS LTDA ME</v>
          </cell>
          <cell r="H928" t="str">
            <v>B</v>
          </cell>
          <cell r="I928" t="str">
            <v>S</v>
          </cell>
          <cell r="J928">
            <v>1124</v>
          </cell>
          <cell r="K928">
            <v>45097</v>
          </cell>
          <cell r="L928" t="str">
            <v>26230670066071000172550010000011241879050687</v>
          </cell>
          <cell r="M928" t="str">
            <v>26 -  Pernambuco</v>
          </cell>
          <cell r="N928">
            <v>109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70066071000172</v>
          </cell>
          <cell r="G929" t="str">
            <v>DIVINOPOLIS TINTAS LTDA ME</v>
          </cell>
          <cell r="H929" t="str">
            <v>B</v>
          </cell>
          <cell r="I929" t="str">
            <v>S</v>
          </cell>
          <cell r="J929">
            <v>1125</v>
          </cell>
          <cell r="K929">
            <v>45097</v>
          </cell>
          <cell r="L929" t="str">
            <v>26230670066071000172550010000011251903789540</v>
          </cell>
          <cell r="M929" t="str">
            <v>26 -  Pernambuco</v>
          </cell>
          <cell r="N929">
            <v>620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 t="str">
            <v>30.324.030/0001-14</v>
          </cell>
          <cell r="G930" t="str">
            <v>THERMOFRIO REFRIGERACAO LTDA</v>
          </cell>
          <cell r="H930" t="str">
            <v>B</v>
          </cell>
          <cell r="I930" t="str">
            <v>S</v>
          </cell>
          <cell r="J930" t="str">
            <v>000.004.708</v>
          </cell>
          <cell r="K930">
            <v>45098</v>
          </cell>
          <cell r="L930" t="str">
            <v>26230630324030000114550010000047081000202179</v>
          </cell>
          <cell r="M930" t="str">
            <v>26 -  Pernambuco</v>
          </cell>
          <cell r="N930">
            <v>700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70082664000718</v>
          </cell>
          <cell r="G931" t="str">
            <v>JCL LAJES E MATERIAIS P CONS LTDA</v>
          </cell>
          <cell r="H931" t="str">
            <v>B</v>
          </cell>
          <cell r="I931" t="str">
            <v>S</v>
          </cell>
          <cell r="J931">
            <v>43806</v>
          </cell>
          <cell r="K931">
            <v>45097</v>
          </cell>
          <cell r="L931" t="str">
            <v>26230670082664000718651030000438061356527453</v>
          </cell>
          <cell r="M931" t="str">
            <v>26 -  Pernambuco</v>
          </cell>
          <cell r="N931">
            <v>109.9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9198939000187</v>
          </cell>
          <cell r="G932" t="str">
            <v>OXY PRO CONTROLES P AR COND LTDA</v>
          </cell>
          <cell r="H932" t="str">
            <v>B</v>
          </cell>
          <cell r="I932" t="str">
            <v>S</v>
          </cell>
          <cell r="J932">
            <v>12107</v>
          </cell>
          <cell r="K932">
            <v>45086</v>
          </cell>
          <cell r="L932" t="str">
            <v>35230609198939000187550010000121071580470141</v>
          </cell>
          <cell r="M932" t="str">
            <v>35 -  São Paulo</v>
          </cell>
          <cell r="N932">
            <v>11186.58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16607557000125</v>
          </cell>
          <cell r="G933" t="str">
            <v>M. F. MELO  CIA LTDA</v>
          </cell>
          <cell r="H933" t="str">
            <v>B</v>
          </cell>
          <cell r="I933" t="str">
            <v>S</v>
          </cell>
          <cell r="J933">
            <v>2353</v>
          </cell>
          <cell r="K933">
            <v>45079</v>
          </cell>
          <cell r="L933" t="str">
            <v>41230616607557000125550010000023531000000995</v>
          </cell>
          <cell r="M933" t="str">
            <v>41 -  Paraná</v>
          </cell>
          <cell r="N933">
            <v>3627.8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17329258000139</v>
          </cell>
          <cell r="G934" t="str">
            <v>LINIER COMERCIO DE CONTROLES LTDA</v>
          </cell>
          <cell r="H934" t="str">
            <v>B</v>
          </cell>
          <cell r="I934" t="str">
            <v>S</v>
          </cell>
          <cell r="J934" t="str">
            <v>000.004.246</v>
          </cell>
          <cell r="K934">
            <v>45085</v>
          </cell>
          <cell r="L934" t="str">
            <v>35230617329258000139550010000042461882637159</v>
          </cell>
          <cell r="M934" t="str">
            <v>35 -  São Paulo</v>
          </cell>
          <cell r="N934">
            <v>1291.54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7544385000105</v>
          </cell>
          <cell r="G935" t="str">
            <v>JPRIM PEREIRA FILHO FERAMENTAS LTDA</v>
          </cell>
          <cell r="H935" t="str">
            <v>B</v>
          </cell>
          <cell r="I935" t="str">
            <v>S</v>
          </cell>
          <cell r="J935" t="str">
            <v>000.008.249</v>
          </cell>
          <cell r="K935">
            <v>45103</v>
          </cell>
          <cell r="L935" t="str">
            <v>26230607544385000105550010000082491931322136</v>
          </cell>
          <cell r="M935" t="str">
            <v>26 -  Pernambuco</v>
          </cell>
          <cell r="N935">
            <v>2349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9494196000192</v>
          </cell>
          <cell r="G936" t="str">
            <v>COMERCIAL JR CLAUDIO  MARIO LTDA</v>
          </cell>
          <cell r="H936" t="str">
            <v>B</v>
          </cell>
          <cell r="I936" t="str">
            <v>S</v>
          </cell>
          <cell r="J936">
            <v>291062</v>
          </cell>
          <cell r="K936">
            <v>45103</v>
          </cell>
          <cell r="L936" t="str">
            <v>26230609494196000192550010002910621040054400</v>
          </cell>
          <cell r="M936" t="str">
            <v>26 -  Pernambuco</v>
          </cell>
          <cell r="N936">
            <v>378.39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11549698000115</v>
          </cell>
          <cell r="G937" t="str">
            <v>CENCOMAL CENTRO COM DE MADEIRAS LTDA</v>
          </cell>
          <cell r="H937" t="str">
            <v>B</v>
          </cell>
          <cell r="I937" t="str">
            <v>S</v>
          </cell>
          <cell r="J937">
            <v>21278</v>
          </cell>
          <cell r="K937">
            <v>45103</v>
          </cell>
          <cell r="L937" t="str">
            <v>26230611549698000115550010000212781194248238</v>
          </cell>
          <cell r="M937" t="str">
            <v>26 -  Pernambuco</v>
          </cell>
          <cell r="N937">
            <v>65.930000000000007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11549698000115</v>
          </cell>
          <cell r="G938" t="str">
            <v>CENCOMAL CENTRO COM DE MADEIRAS LTDA</v>
          </cell>
          <cell r="H938" t="str">
            <v>B</v>
          </cell>
          <cell r="I938" t="str">
            <v>S</v>
          </cell>
          <cell r="J938">
            <v>21278</v>
          </cell>
          <cell r="K938">
            <v>45103</v>
          </cell>
          <cell r="L938" t="str">
            <v>26230611549698000115550010000212781194248238</v>
          </cell>
          <cell r="M938" t="str">
            <v>26 -  Pernambuco</v>
          </cell>
          <cell r="N938">
            <v>3.7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92660406000623</v>
          </cell>
          <cell r="G939" t="str">
            <v>FRIGELAR COM E DIST SA</v>
          </cell>
          <cell r="H939" t="str">
            <v>B</v>
          </cell>
          <cell r="I939" t="str">
            <v>S</v>
          </cell>
          <cell r="J939">
            <v>751964</v>
          </cell>
          <cell r="K939">
            <v>45104</v>
          </cell>
          <cell r="L939" t="str">
            <v>26230692660406000623550050007519641000103835</v>
          </cell>
          <cell r="M939" t="str">
            <v>26 -  Pernambuco</v>
          </cell>
          <cell r="N939">
            <v>872.37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24362877000190</v>
          </cell>
          <cell r="G940" t="str">
            <v>LUCAS SANTOS LEITE</v>
          </cell>
          <cell r="H940" t="str">
            <v>B</v>
          </cell>
          <cell r="I940" t="str">
            <v>S</v>
          </cell>
          <cell r="J940">
            <v>1240</v>
          </cell>
          <cell r="K940">
            <v>45097</v>
          </cell>
          <cell r="L940" t="str">
            <v>26230624362877000190550010000012401729871760</v>
          </cell>
          <cell r="M940" t="str">
            <v>26 -  Pernambuco</v>
          </cell>
          <cell r="N940">
            <v>8000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>
            <v>70082664000718</v>
          </cell>
          <cell r="G941" t="str">
            <v>JCL LAJES E MATERIAIS P CONS LTDA</v>
          </cell>
          <cell r="H941" t="str">
            <v>B</v>
          </cell>
          <cell r="I941" t="str">
            <v>S</v>
          </cell>
          <cell r="J941">
            <v>37404</v>
          </cell>
          <cell r="K941">
            <v>45103</v>
          </cell>
          <cell r="L941" t="str">
            <v>26230670082664000718550010000374041093557649</v>
          </cell>
          <cell r="M941" t="str">
            <v>26 -  Pernambuco</v>
          </cell>
          <cell r="N941">
            <v>239.8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48404000000183</v>
          </cell>
          <cell r="G942" t="str">
            <v>L M DE SENA MARMORES E GRANITOS</v>
          </cell>
          <cell r="H942" t="str">
            <v>B</v>
          </cell>
          <cell r="I942" t="str">
            <v>S</v>
          </cell>
          <cell r="J942" t="str">
            <v>000.000.026</v>
          </cell>
          <cell r="K942">
            <v>45104</v>
          </cell>
          <cell r="L942" t="str">
            <v>26230648404000000183550010000000261000001466</v>
          </cell>
          <cell r="M942" t="str">
            <v>26 -  Pernambuco</v>
          </cell>
          <cell r="N942">
            <v>800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7065420000103</v>
          </cell>
          <cell r="G943" t="str">
            <v>NORDAP COM EQUIP E PECAS LTDA</v>
          </cell>
          <cell r="H943" t="str">
            <v>B</v>
          </cell>
          <cell r="I943" t="str">
            <v>S</v>
          </cell>
          <cell r="J943">
            <v>67648</v>
          </cell>
          <cell r="K943">
            <v>45098</v>
          </cell>
          <cell r="L943" t="str">
            <v>26230607065420000103550010000676481000942728</v>
          </cell>
          <cell r="M943" t="str">
            <v>26 -  Pernambuco</v>
          </cell>
          <cell r="N943">
            <v>4740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9494196000192</v>
          </cell>
          <cell r="G944" t="str">
            <v>COMERCIAL JR CLAUDIO  MARIO LTDA</v>
          </cell>
          <cell r="H944" t="str">
            <v>B</v>
          </cell>
          <cell r="I944" t="str">
            <v>S</v>
          </cell>
          <cell r="J944">
            <v>291126</v>
          </cell>
          <cell r="K944">
            <v>45103</v>
          </cell>
          <cell r="L944" t="str">
            <v>26230609494196000192550010002911261040062488</v>
          </cell>
          <cell r="M944" t="str">
            <v>26 -  Pernambuco</v>
          </cell>
          <cell r="N944">
            <v>33.090000000000003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>
            <v>9494196000192</v>
          </cell>
          <cell r="G945" t="str">
            <v>COMERCIAL JR CLAUDIO  MARIO LTDA</v>
          </cell>
          <cell r="H945" t="str">
            <v>B</v>
          </cell>
          <cell r="I945" t="str">
            <v>S</v>
          </cell>
          <cell r="J945">
            <v>291323</v>
          </cell>
          <cell r="K945">
            <v>45105</v>
          </cell>
          <cell r="L945" t="str">
            <v>26230609494196000192550010002913231040087196</v>
          </cell>
          <cell r="M945" t="str">
            <v>26 -  Pernambuco</v>
          </cell>
          <cell r="N945">
            <v>12.85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9494196000192</v>
          </cell>
          <cell r="G946" t="str">
            <v>COMERCIAL JR CLAUDIO  MARIO LTDA</v>
          </cell>
          <cell r="H946" t="str">
            <v>B</v>
          </cell>
          <cell r="I946" t="str">
            <v>S</v>
          </cell>
          <cell r="J946">
            <v>291180</v>
          </cell>
          <cell r="K946">
            <v>45104</v>
          </cell>
          <cell r="L946" t="str">
            <v>26230609494196000192550010002911801040070965</v>
          </cell>
          <cell r="M946" t="str">
            <v>26 -  Pernambuco</v>
          </cell>
          <cell r="N946">
            <v>267.52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25361160000197</v>
          </cell>
          <cell r="G947" t="str">
            <v>DISTRIBUIDORA ESPACO DRYWALL LTDA</v>
          </cell>
          <cell r="H947" t="str">
            <v>B</v>
          </cell>
          <cell r="I947" t="str">
            <v>S</v>
          </cell>
          <cell r="J947" t="str">
            <v>000.001.470</v>
          </cell>
          <cell r="K947">
            <v>45105</v>
          </cell>
          <cell r="L947" t="str">
            <v>26230625361160000197550010000014701178202300</v>
          </cell>
          <cell r="M947" t="str">
            <v>26 -  Pernambuco</v>
          </cell>
          <cell r="N947">
            <v>268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>
            <v>10230480003075</v>
          </cell>
          <cell r="G948" t="str">
            <v>FERREIRA COSTA CIA LTDA</v>
          </cell>
          <cell r="H948" t="str">
            <v>B</v>
          </cell>
          <cell r="I948" t="str">
            <v>S</v>
          </cell>
          <cell r="J948" t="str">
            <v>000.074.497</v>
          </cell>
          <cell r="K948">
            <v>45105</v>
          </cell>
          <cell r="L948" t="str">
            <v>26230610230480003075550100000744971082170340</v>
          </cell>
          <cell r="M948" t="str">
            <v>26 -  Pernambuco</v>
          </cell>
          <cell r="N948">
            <v>79.02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>
            <v>47707145000190</v>
          </cell>
          <cell r="G949" t="str">
            <v>TME COMERCIAL LTDA</v>
          </cell>
          <cell r="H949" t="str">
            <v>B</v>
          </cell>
          <cell r="I949" t="str">
            <v>S</v>
          </cell>
          <cell r="J949" t="str">
            <v>000.031.775</v>
          </cell>
          <cell r="K949">
            <v>45096</v>
          </cell>
          <cell r="L949" t="str">
            <v>35230647707145000190550010000317751050284371</v>
          </cell>
          <cell r="M949" t="str">
            <v>35 -  São Paulo</v>
          </cell>
          <cell r="N949">
            <v>1519.8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>
            <v>47707145000190</v>
          </cell>
          <cell r="G950" t="str">
            <v>TME COMERCIAL LTDA</v>
          </cell>
          <cell r="H950" t="str">
            <v>B</v>
          </cell>
          <cell r="I950" t="str">
            <v>S</v>
          </cell>
          <cell r="J950" t="str">
            <v>000.031.262</v>
          </cell>
          <cell r="K950">
            <v>45094</v>
          </cell>
          <cell r="L950" t="str">
            <v>35230647707145000190550010000312621974506820</v>
          </cell>
          <cell r="M950" t="str">
            <v>35 -  São Paulo</v>
          </cell>
          <cell r="N950">
            <v>2247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9494196000192</v>
          </cell>
          <cell r="G951" t="str">
            <v>COMERCIAL JR CLAUDIO  MARIO LTDA</v>
          </cell>
          <cell r="H951" t="str">
            <v>B</v>
          </cell>
          <cell r="I951" t="str">
            <v>S</v>
          </cell>
          <cell r="J951">
            <v>288466</v>
          </cell>
          <cell r="K951">
            <v>45077</v>
          </cell>
          <cell r="L951" t="str">
            <v>26230509494196000192550010002884661039712438</v>
          </cell>
          <cell r="M951" t="str">
            <v>26 -  Pernambuco</v>
          </cell>
          <cell r="N951">
            <v>111.76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28308010000531</v>
          </cell>
          <cell r="G952" t="str">
            <v>BERGAMASCHI INFORM E SUPRIM LTDA</v>
          </cell>
          <cell r="H952" t="str">
            <v>B</v>
          </cell>
          <cell r="I952" t="str">
            <v>S</v>
          </cell>
          <cell r="J952" t="str">
            <v>000.005.732</v>
          </cell>
          <cell r="K952">
            <v>45069</v>
          </cell>
          <cell r="L952" t="str">
            <v>35230528308010000531550020000057321954783900</v>
          </cell>
          <cell r="M952" t="str">
            <v>35 -  São Paulo</v>
          </cell>
          <cell r="N952">
            <v>993.53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>
            <v>28308010000531</v>
          </cell>
          <cell r="G953" t="str">
            <v>BERGAMASCHI INFORM E SUPRIM LTDA</v>
          </cell>
          <cell r="H953" t="str">
            <v>B</v>
          </cell>
          <cell r="I953" t="str">
            <v>S</v>
          </cell>
          <cell r="J953" t="str">
            <v>000.005.734</v>
          </cell>
          <cell r="K953">
            <v>45069</v>
          </cell>
          <cell r="L953" t="str">
            <v>35230528308010000531550020000057341554660563</v>
          </cell>
          <cell r="M953" t="str">
            <v>35 -  São Paulo</v>
          </cell>
          <cell r="N953">
            <v>993.53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>
            <v>3735242000111</v>
          </cell>
          <cell r="G954" t="str">
            <v>KADISA IND E COMERCIO  EPP</v>
          </cell>
          <cell r="H954" t="str">
            <v>B</v>
          </cell>
          <cell r="I954" t="str">
            <v>S</v>
          </cell>
          <cell r="J954" t="str">
            <v>000.026.064</v>
          </cell>
          <cell r="K954">
            <v>45076</v>
          </cell>
          <cell r="L954" t="str">
            <v>26230503735242000111550010000260641242700052</v>
          </cell>
          <cell r="M954" t="str">
            <v>26 -  Pernambuco</v>
          </cell>
          <cell r="N954">
            <v>1600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>
            <v>11401437000153</v>
          </cell>
          <cell r="G955" t="str">
            <v>ELETRICA LUMENS LTDA</v>
          </cell>
          <cell r="H955" t="str">
            <v>B</v>
          </cell>
          <cell r="I955" t="str">
            <v>S</v>
          </cell>
          <cell r="J955">
            <v>8164</v>
          </cell>
          <cell r="K955">
            <v>45089</v>
          </cell>
          <cell r="L955" t="str">
            <v>26230611401437000153550010000081641196922287</v>
          </cell>
          <cell r="M955" t="str">
            <v>26 -  Pernambuco</v>
          </cell>
          <cell r="N955">
            <v>128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10230480003075</v>
          </cell>
          <cell r="G956" t="str">
            <v>FERREIRA COSTA CIA LTDA</v>
          </cell>
          <cell r="H956" t="str">
            <v>B</v>
          </cell>
          <cell r="I956" t="str">
            <v>S</v>
          </cell>
          <cell r="J956" t="str">
            <v>000.072.506</v>
          </cell>
          <cell r="K956">
            <v>45089</v>
          </cell>
          <cell r="L956" t="str">
            <v>26230610230480003075550100000725061081971871</v>
          </cell>
          <cell r="M956" t="str">
            <v>26 -  Pernambuco</v>
          </cell>
          <cell r="N956">
            <v>179.9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6281775000169</v>
          </cell>
          <cell r="G957" t="str">
            <v>MF SANTOS PRODUTOS ALIM LTDA</v>
          </cell>
          <cell r="H957" t="str">
            <v>B</v>
          </cell>
          <cell r="I957" t="str">
            <v>S</v>
          </cell>
          <cell r="J957">
            <v>576341</v>
          </cell>
          <cell r="K957">
            <v>45097</v>
          </cell>
          <cell r="L957" t="str">
            <v>26230606281775000169550010005763411245141550</v>
          </cell>
          <cell r="M957" t="str">
            <v>26 -  Pernambuco</v>
          </cell>
          <cell r="N957">
            <v>345.6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9494196000192</v>
          </cell>
          <cell r="G958" t="str">
            <v>COMERCIAL JR CLAUDIO  MARIO LTDA</v>
          </cell>
          <cell r="H958" t="str">
            <v>B</v>
          </cell>
          <cell r="I958" t="str">
            <v>S</v>
          </cell>
          <cell r="J958">
            <v>290591</v>
          </cell>
          <cell r="K958">
            <v>45097</v>
          </cell>
          <cell r="L958" t="str">
            <v>26230609494196000192550010002905911039991093</v>
          </cell>
          <cell r="M958" t="str">
            <v>26 -  Pernambuco</v>
          </cell>
          <cell r="N958">
            <v>115.28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10731605000106</v>
          </cell>
          <cell r="G959" t="str">
            <v>ELETRONICA CENTRAL CARUARU LTDA</v>
          </cell>
          <cell r="H959" t="str">
            <v>B</v>
          </cell>
          <cell r="I959" t="str">
            <v>S</v>
          </cell>
          <cell r="J959" t="str">
            <v>000.012.574</v>
          </cell>
          <cell r="K959">
            <v>45096</v>
          </cell>
          <cell r="L959" t="str">
            <v>26230610731605000106550010000125741022995052</v>
          </cell>
          <cell r="M959" t="str">
            <v>26 -  Pernambuco</v>
          </cell>
          <cell r="N959">
            <v>45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>
            <v>11370184000106</v>
          </cell>
          <cell r="G960" t="str">
            <v>VILA NOVA ELETRICA LTDA  ME</v>
          </cell>
          <cell r="H960" t="str">
            <v>B</v>
          </cell>
          <cell r="I960" t="str">
            <v>S</v>
          </cell>
          <cell r="J960">
            <v>2451</v>
          </cell>
          <cell r="K960">
            <v>45096</v>
          </cell>
          <cell r="L960" t="str">
            <v>26230611370184000106550010000024511627139135</v>
          </cell>
          <cell r="M960" t="str">
            <v>26 -  Pernambuco</v>
          </cell>
          <cell r="N960">
            <v>385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>
            <v>8980641000161</v>
          </cell>
          <cell r="G961" t="str">
            <v>MAPROS LTDA</v>
          </cell>
          <cell r="H961" t="str">
            <v>B</v>
          </cell>
          <cell r="I961" t="str">
            <v>S</v>
          </cell>
          <cell r="J961" t="str">
            <v>000.008.843</v>
          </cell>
          <cell r="K961">
            <v>45098</v>
          </cell>
          <cell r="L961" t="str">
            <v>26230608980641000161550010000088431842401560</v>
          </cell>
          <cell r="M961" t="str">
            <v>26 -  Pernambuco</v>
          </cell>
          <cell r="N961">
            <v>29950</v>
          </cell>
        </row>
        <row r="962">
          <cell r="E962" t="str">
            <v/>
          </cell>
        </row>
        <row r="963">
          <cell r="C963" t="str">
            <v>HOSPITAL MESTRE VITALINO</v>
          </cell>
          <cell r="E963" t="str">
            <v xml:space="preserve">3.10 - Material para Manutenção de Bens Móveis </v>
          </cell>
          <cell r="F963" t="str">
            <v>02.334.220/0001-87</v>
          </cell>
          <cell r="G963" t="str">
            <v>TRISUL COMERCIO E IMPORTAÇÃO LTDA</v>
          </cell>
          <cell r="H963" t="str">
            <v>B</v>
          </cell>
          <cell r="I963" t="str">
            <v>S</v>
          </cell>
          <cell r="J963">
            <v>26185</v>
          </cell>
          <cell r="K963">
            <v>45085</v>
          </cell>
          <cell r="L963" t="str">
            <v>26230602334220000187550010000261851247520430</v>
          </cell>
          <cell r="M963" t="str">
            <v>26 -  Pernambuco</v>
          </cell>
          <cell r="N963">
            <v>139</v>
          </cell>
        </row>
        <row r="964">
          <cell r="C964" t="str">
            <v>HOSPITAL MESTRE VITALINO</v>
          </cell>
          <cell r="E964" t="str">
            <v xml:space="preserve">3.10 - Material para Manutenção de Bens Móveis </v>
          </cell>
          <cell r="F964">
            <v>8222247000164</v>
          </cell>
          <cell r="G964" t="str">
            <v>F R PONTO COM SERV DE PROD ELETRONICOS</v>
          </cell>
          <cell r="H964" t="str">
            <v>B</v>
          </cell>
          <cell r="I964" t="str">
            <v>S</v>
          </cell>
          <cell r="J964" t="str">
            <v>000.003.932</v>
          </cell>
          <cell r="K964">
            <v>45089</v>
          </cell>
          <cell r="L964" t="str">
            <v>26230608222247000164550010000039321247113534</v>
          </cell>
          <cell r="M964" t="str">
            <v>26 -  Pernambuco</v>
          </cell>
          <cell r="N964">
            <v>840</v>
          </cell>
        </row>
        <row r="965">
          <cell r="C965" t="str">
            <v>HOSPITAL MESTRE VITALINO</v>
          </cell>
          <cell r="E965" t="str">
            <v xml:space="preserve">3.10 - Material para Manutenção de Bens Móveis </v>
          </cell>
          <cell r="F965">
            <v>8763600000113</v>
          </cell>
          <cell r="G965" t="str">
            <v>JOSE ANTONIO OMENA VARIEDADES</v>
          </cell>
          <cell r="H965" t="str">
            <v>B</v>
          </cell>
          <cell r="I965" t="str">
            <v>S</v>
          </cell>
          <cell r="J965" t="str">
            <v>000.002.395</v>
          </cell>
          <cell r="K965">
            <v>45097</v>
          </cell>
          <cell r="L965" t="str">
            <v>26230608763600000113550010000023951310393233</v>
          </cell>
          <cell r="M965" t="str">
            <v>26 -  Pernambuco</v>
          </cell>
          <cell r="N965">
            <v>34.6</v>
          </cell>
        </row>
        <row r="966">
          <cell r="C966" t="str">
            <v>HOSPITAL MESTRE VITALINO</v>
          </cell>
          <cell r="E966" t="str">
            <v xml:space="preserve">3.10 - Material para Manutenção de Bens Móveis </v>
          </cell>
          <cell r="F966">
            <v>18617596000139</v>
          </cell>
          <cell r="G966" t="str">
            <v>ETIQUETAG COMERCIO DE ETIQUETAS LTDA</v>
          </cell>
          <cell r="H966" t="str">
            <v>B</v>
          </cell>
          <cell r="I966" t="str">
            <v>S</v>
          </cell>
          <cell r="J966" t="str">
            <v>000.013.583</v>
          </cell>
          <cell r="K966">
            <v>45093</v>
          </cell>
          <cell r="L966" t="str">
            <v>26230618617596000139550010000135831316800005</v>
          </cell>
          <cell r="M966" t="str">
            <v>26 -  Pernambuco</v>
          </cell>
          <cell r="N966">
            <v>5605</v>
          </cell>
        </row>
        <row r="967">
          <cell r="C967" t="str">
            <v>HOSPITAL MESTRE VITALINO</v>
          </cell>
          <cell r="E967" t="str">
            <v xml:space="preserve">3.10 - Material para Manutenção de Bens Móveis </v>
          </cell>
          <cell r="F967">
            <v>47005197000115</v>
          </cell>
          <cell r="G967" t="str">
            <v>RICARDO DOS SANTOS BARBOSA 42142606865</v>
          </cell>
          <cell r="H967" t="str">
            <v>B</v>
          </cell>
          <cell r="I967" t="str">
            <v>S</v>
          </cell>
          <cell r="J967" t="str">
            <v>000.021.866</v>
          </cell>
          <cell r="K967">
            <v>45104</v>
          </cell>
          <cell r="L967" t="str">
            <v>35230647005197000115550020000218661774999139</v>
          </cell>
          <cell r="M967" t="str">
            <v>35 -  São Paulo</v>
          </cell>
          <cell r="N967">
            <v>94</v>
          </cell>
        </row>
        <row r="968">
          <cell r="C968" t="str">
            <v>HOSPITAL MESTRE VITALINO</v>
          </cell>
          <cell r="E968" t="str">
            <v xml:space="preserve">3.10 - Material para Manutenção de Bens Móveis </v>
          </cell>
          <cell r="F968">
            <v>47005197000115</v>
          </cell>
          <cell r="G968" t="str">
            <v>RICARDO DOS SANTOS BARBOSA 42142606865</v>
          </cell>
          <cell r="H968" t="str">
            <v>B</v>
          </cell>
          <cell r="I968" t="str">
            <v>S</v>
          </cell>
          <cell r="J968" t="str">
            <v>000.021.867</v>
          </cell>
          <cell r="K968">
            <v>45104</v>
          </cell>
          <cell r="L968" t="str">
            <v>35230647005197000115550020000218671408803495</v>
          </cell>
          <cell r="M968" t="str">
            <v>35 -  São Paulo</v>
          </cell>
          <cell r="N968">
            <v>376</v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C971" t="str">
            <v>HOSPITAL MESTRE VITALINO</v>
          </cell>
          <cell r="E971" t="str">
            <v xml:space="preserve">3.10 - Material para Manutenção de Bens Móveis </v>
          </cell>
          <cell r="F971">
            <v>9494196000192</v>
          </cell>
          <cell r="G971" t="str">
            <v>COMERCIAL JR CLAUDIO  MARIO LTDA</v>
          </cell>
          <cell r="H971" t="str">
            <v>B</v>
          </cell>
          <cell r="I971" t="str">
            <v>S</v>
          </cell>
          <cell r="J971">
            <v>290591</v>
          </cell>
          <cell r="K971">
            <v>45097</v>
          </cell>
          <cell r="L971" t="str">
            <v>26230609494196000192550010002905911039991093</v>
          </cell>
          <cell r="M971" t="str">
            <v>26 -  Pernambuco</v>
          </cell>
          <cell r="N971">
            <v>137.97999999999999</v>
          </cell>
        </row>
        <row r="972">
          <cell r="C972" t="str">
            <v>HOSPITAL MESTRE VITALINO</v>
          </cell>
          <cell r="E972" t="str">
            <v xml:space="preserve">3.10 - Material para Manutenção de Bens Móveis </v>
          </cell>
          <cell r="F972">
            <v>29736901000128</v>
          </cell>
          <cell r="G972" t="str">
            <v>PETROSTAR COMBUSTIVEIS LTDA</v>
          </cell>
          <cell r="H972" t="str">
            <v>B</v>
          </cell>
          <cell r="I972" t="str">
            <v>S</v>
          </cell>
          <cell r="J972" t="str">
            <v>000.000.132</v>
          </cell>
          <cell r="K972">
            <v>45093</v>
          </cell>
          <cell r="L972" t="str">
            <v>26230629736901000128550140000001321922762904</v>
          </cell>
          <cell r="M972" t="str">
            <v>26 -  Pernambuco</v>
          </cell>
          <cell r="N972">
            <v>13110</v>
          </cell>
        </row>
        <row r="973">
          <cell r="C973" t="str">
            <v>HOSPITAL MESTRE VITALINO</v>
          </cell>
          <cell r="E973" t="str">
            <v xml:space="preserve">3.10 - Material para Manutenção de Bens Móveis </v>
          </cell>
          <cell r="F973">
            <v>7544385000105</v>
          </cell>
          <cell r="G973" t="str">
            <v>JPRIM PEREIRA FILHO FERAMENTAS LTDA</v>
          </cell>
          <cell r="H973" t="str">
            <v>B</v>
          </cell>
          <cell r="I973" t="str">
            <v>S</v>
          </cell>
          <cell r="J973" t="str">
            <v>000.008.249</v>
          </cell>
          <cell r="K973">
            <v>45103</v>
          </cell>
          <cell r="L973" t="str">
            <v>26230607544385000105550010000082491931322136</v>
          </cell>
          <cell r="M973" t="str">
            <v>26 -  Pernambuco</v>
          </cell>
          <cell r="N973">
            <v>53</v>
          </cell>
        </row>
        <row r="974">
          <cell r="C974" t="str">
            <v>HOSPITAL MESTRE VITALINO</v>
          </cell>
          <cell r="E974" t="str">
            <v xml:space="preserve">3.10 - Material para Manutenção de Bens Móveis </v>
          </cell>
          <cell r="F974">
            <v>7102549000136</v>
          </cell>
          <cell r="G974" t="str">
            <v>CLICK S. MOVEIS E EQUIP LTDA ME</v>
          </cell>
          <cell r="H974" t="str">
            <v>B</v>
          </cell>
          <cell r="I974" t="str">
            <v>S</v>
          </cell>
          <cell r="J974" t="str">
            <v>000.003.576</v>
          </cell>
          <cell r="K974">
            <v>45105</v>
          </cell>
          <cell r="L974" t="str">
            <v>26230607102549000136550010000035761946508463</v>
          </cell>
          <cell r="M974" t="str">
            <v>26 -  Pernambuco</v>
          </cell>
          <cell r="N974">
            <v>1780</v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C977" t="str">
            <v>HOSPITAL MESTRE VITALINO</v>
          </cell>
          <cell r="E977" t="str">
            <v xml:space="preserve">3.8 - Uniformes, Tecidos e Aviamentos </v>
          </cell>
          <cell r="F977">
            <v>4917296000322</v>
          </cell>
          <cell r="G977" t="str">
            <v>AVIL TEXTIL LTDA</v>
          </cell>
          <cell r="H977" t="str">
            <v>B</v>
          </cell>
          <cell r="I977" t="str">
            <v>S</v>
          </cell>
          <cell r="J977" t="str">
            <v>000.067.319</v>
          </cell>
          <cell r="K977">
            <v>45084</v>
          </cell>
          <cell r="L977" t="str">
            <v>26230604917296000322550030000673191000673109</v>
          </cell>
          <cell r="M977" t="str">
            <v>26 -  Pernambuco</v>
          </cell>
          <cell r="N977">
            <v>102.69</v>
          </cell>
        </row>
        <row r="978">
          <cell r="C978" t="str">
            <v>HOSPITAL MESTRE VITALINO</v>
          </cell>
          <cell r="E978" t="str">
            <v xml:space="preserve">3.8 - Uniformes, Tecidos e Aviamentos </v>
          </cell>
          <cell r="F978">
            <v>188968000517</v>
          </cell>
          <cell r="G978" t="str">
            <v>NOVO AVIAMENTO LTDA</v>
          </cell>
          <cell r="H978" t="str">
            <v>B</v>
          </cell>
          <cell r="I978" t="str">
            <v>S</v>
          </cell>
          <cell r="J978" t="str">
            <v>000.039.675</v>
          </cell>
          <cell r="K978">
            <v>45090</v>
          </cell>
          <cell r="L978" t="str">
            <v>26230600188968000517550010000396751946388513</v>
          </cell>
          <cell r="M978" t="str">
            <v>26 -  Pernambuco</v>
          </cell>
          <cell r="N978">
            <v>1573</v>
          </cell>
        </row>
        <row r="979">
          <cell r="C979" t="str">
            <v>HOSPITAL MESTRE VITALINO</v>
          </cell>
          <cell r="E979" t="str">
            <v xml:space="preserve">3.8 - Uniformes, Tecidos e Aviamentos </v>
          </cell>
          <cell r="F979">
            <v>2725362000175</v>
          </cell>
          <cell r="G979" t="str">
            <v>SANDIL SANTOS DISTRIBUIDORA LTDA</v>
          </cell>
          <cell r="H979" t="str">
            <v>B</v>
          </cell>
          <cell r="I979" t="str">
            <v>S</v>
          </cell>
          <cell r="J979" t="str">
            <v>000.009.110</v>
          </cell>
          <cell r="K979">
            <v>45099</v>
          </cell>
          <cell r="L979" t="str">
            <v>26230602725362000175550010000091101000743758</v>
          </cell>
          <cell r="M979" t="str">
            <v>26 -  Pernambuco</v>
          </cell>
          <cell r="N979">
            <v>600</v>
          </cell>
        </row>
        <row r="980">
          <cell r="C980" t="str">
            <v>HOSPITAL MESTRE VITALINO</v>
          </cell>
          <cell r="E980" t="str">
            <v xml:space="preserve">3.8 - Uniformes, Tecidos e Aviamentos </v>
          </cell>
          <cell r="F980">
            <v>22006201000139</v>
          </cell>
          <cell r="G980" t="str">
            <v>FORTPEL COMERCIO DE DESCARTAVEIS LTDA</v>
          </cell>
          <cell r="H980" t="str">
            <v>B</v>
          </cell>
          <cell r="I980" t="str">
            <v>S</v>
          </cell>
          <cell r="J980">
            <v>181259</v>
          </cell>
          <cell r="K980">
            <v>45072</v>
          </cell>
          <cell r="L980" t="str">
            <v>26230522006201000139550000001812591101812596</v>
          </cell>
          <cell r="M980" t="str">
            <v>26 -  Pernambuco</v>
          </cell>
          <cell r="N980">
            <v>279.92</v>
          </cell>
        </row>
        <row r="981">
          <cell r="C981" t="str">
            <v>HOSPITAL MESTRE VITALINO</v>
          </cell>
          <cell r="E981" t="str">
            <v xml:space="preserve">3.8 - Uniformes, Tecidos e Aviamentos </v>
          </cell>
          <cell r="F981">
            <v>24028351000179</v>
          </cell>
          <cell r="G981" t="str">
            <v>SOL E MAR CONFECCAO LTDA</v>
          </cell>
          <cell r="H981" t="str">
            <v>B</v>
          </cell>
          <cell r="I981" t="str">
            <v>S</v>
          </cell>
          <cell r="J981">
            <v>879</v>
          </cell>
          <cell r="K981">
            <v>45083</v>
          </cell>
          <cell r="L981" t="str">
            <v>26230624028351000179550010000008791368355394</v>
          </cell>
          <cell r="M981" t="str">
            <v>26 -  Pernambuco</v>
          </cell>
          <cell r="N981">
            <v>5940</v>
          </cell>
        </row>
        <row r="982">
          <cell r="C982" t="str">
            <v>HOSPITAL MESTRE VITALINO</v>
          </cell>
          <cell r="E982" t="str">
            <v xml:space="preserve">3.8 - Uniformes, Tecidos e Aviamentos </v>
          </cell>
          <cell r="F982">
            <v>4402515000179</v>
          </cell>
          <cell r="G982" t="str">
            <v>E. M. DE MOURA COMERCIAL  ME</v>
          </cell>
          <cell r="H982" t="str">
            <v>B</v>
          </cell>
          <cell r="I982" t="str">
            <v>S</v>
          </cell>
          <cell r="J982">
            <v>5568</v>
          </cell>
          <cell r="K982">
            <v>45082</v>
          </cell>
          <cell r="L982" t="str">
            <v>26230604402515000179550010000055681018747180</v>
          </cell>
          <cell r="M982" t="str">
            <v>26 -  Pernambuco</v>
          </cell>
          <cell r="N982">
            <v>275</v>
          </cell>
        </row>
        <row r="983">
          <cell r="C983" t="str">
            <v>HOSPITAL MESTRE VITALINO</v>
          </cell>
          <cell r="E983" t="str">
            <v xml:space="preserve">3.8 - Uniformes, Tecidos e Aviamentos </v>
          </cell>
          <cell r="F983">
            <v>4402515000179</v>
          </cell>
          <cell r="G983" t="str">
            <v>E. M. DE MOURA COMERCIAL  ME</v>
          </cell>
          <cell r="H983" t="str">
            <v>B</v>
          </cell>
          <cell r="I983" t="str">
            <v>S</v>
          </cell>
          <cell r="J983">
            <v>5568</v>
          </cell>
          <cell r="K983">
            <v>45082</v>
          </cell>
          <cell r="L983" t="str">
            <v>26230604402515000179550010000055681018747180</v>
          </cell>
          <cell r="M983" t="str">
            <v>26 -  Pernambuco</v>
          </cell>
          <cell r="N983">
            <v>2800</v>
          </cell>
        </row>
        <row r="984">
          <cell r="C984" t="str">
            <v>HOSPITAL MESTRE VITALINO</v>
          </cell>
          <cell r="E984" t="str">
            <v xml:space="preserve">3.8 - Uniformes, Tecidos e Aviamentos </v>
          </cell>
          <cell r="F984">
            <v>4402515000179</v>
          </cell>
          <cell r="G984" t="str">
            <v>E. M. DE MOURA COMERCIAL  ME</v>
          </cell>
          <cell r="H984" t="str">
            <v>B</v>
          </cell>
          <cell r="I984" t="str">
            <v>S</v>
          </cell>
          <cell r="J984">
            <v>5568</v>
          </cell>
          <cell r="K984">
            <v>45082</v>
          </cell>
          <cell r="L984" t="str">
            <v>26230604402515000179550010000055681018747180</v>
          </cell>
          <cell r="M984" t="str">
            <v>26 -  Pernambuco</v>
          </cell>
          <cell r="N984">
            <v>2480</v>
          </cell>
        </row>
        <row r="985">
          <cell r="C985" t="str">
            <v>HOSPITAL MESTRE VITALINO</v>
          </cell>
          <cell r="E985" t="str">
            <v xml:space="preserve">3.8 - Uniformes, Tecidos e Aviamentos </v>
          </cell>
          <cell r="F985">
            <v>13596165000110</v>
          </cell>
          <cell r="G985" t="str">
            <v>RESSEG DISTRIBUIDORA LTDA  EPP</v>
          </cell>
          <cell r="H985" t="str">
            <v>B</v>
          </cell>
          <cell r="I985" t="str">
            <v>S</v>
          </cell>
          <cell r="J985">
            <v>145102</v>
          </cell>
          <cell r="K985">
            <v>45084</v>
          </cell>
          <cell r="L985" t="str">
            <v>26230613596165000110550010001451021404069466</v>
          </cell>
          <cell r="M985" t="str">
            <v>26 -  Pernambuco</v>
          </cell>
          <cell r="N985">
            <v>149.94</v>
          </cell>
        </row>
        <row r="986">
          <cell r="C986" t="str">
            <v>HOSPITAL MESTRE VITALINO</v>
          </cell>
          <cell r="E986" t="str">
            <v xml:space="preserve">3.8 - Uniformes, Tecidos e Aviamentos </v>
          </cell>
          <cell r="F986">
            <v>33395501000173</v>
          </cell>
          <cell r="G986" t="str">
            <v>MA FELIX DE SOUZA COMERCIO</v>
          </cell>
          <cell r="H986" t="str">
            <v>B</v>
          </cell>
          <cell r="I986" t="str">
            <v>S</v>
          </cell>
          <cell r="J986" t="str">
            <v>000.001.039</v>
          </cell>
          <cell r="K986">
            <v>45084</v>
          </cell>
          <cell r="L986" t="str">
            <v>26230633395501000173550010000010391333358671</v>
          </cell>
          <cell r="M986" t="str">
            <v>26 -  Pernambuco</v>
          </cell>
          <cell r="N986">
            <v>550</v>
          </cell>
        </row>
        <row r="987">
          <cell r="C987" t="str">
            <v>HOSPITAL MESTRE VITALINO</v>
          </cell>
          <cell r="E987" t="str">
            <v xml:space="preserve">3.8 - Uniformes, Tecidos e Aviamentos </v>
          </cell>
          <cell r="F987">
            <v>28333213000154</v>
          </cell>
          <cell r="G987" t="str">
            <v>GLOBAL DISTRIBUIDORA DE SUPRIMENTOS LTDA</v>
          </cell>
          <cell r="H987" t="str">
            <v>B</v>
          </cell>
          <cell r="I987" t="str">
            <v>S</v>
          </cell>
          <cell r="J987">
            <v>7084</v>
          </cell>
          <cell r="K987">
            <v>45092</v>
          </cell>
          <cell r="L987" t="str">
            <v>26230628333213000154550010000070841120519835</v>
          </cell>
          <cell r="M987" t="str">
            <v>26 -  Pernambuco</v>
          </cell>
          <cell r="N987">
            <v>100</v>
          </cell>
        </row>
        <row r="988">
          <cell r="C988" t="str">
            <v>HOSPITAL MESTRE VITALINO</v>
          </cell>
          <cell r="E988" t="str">
            <v xml:space="preserve">3.8 - Uniformes, Tecidos e Aviamentos </v>
          </cell>
          <cell r="F988">
            <v>12134879000143</v>
          </cell>
          <cell r="G988" t="str">
            <v>AIQ FERRAMENTAS E INSTRUMENTOS LTDA</v>
          </cell>
          <cell r="H988" t="str">
            <v>B</v>
          </cell>
          <cell r="I988" t="str">
            <v>S</v>
          </cell>
          <cell r="J988" t="str">
            <v>000.027.271</v>
          </cell>
          <cell r="K988">
            <v>45091</v>
          </cell>
          <cell r="L988" t="str">
            <v>35230612134879000143550020000272711835614494</v>
          </cell>
          <cell r="M988" t="str">
            <v>35 -  São Paulo</v>
          </cell>
          <cell r="N988">
            <v>190.62</v>
          </cell>
        </row>
        <row r="989">
          <cell r="C989" t="str">
            <v>HOSPITAL MESTRE VITALINO</v>
          </cell>
          <cell r="E989" t="str">
            <v xml:space="preserve">3.8 - Uniformes, Tecidos e Aviamentos </v>
          </cell>
          <cell r="F989">
            <v>7264693000179</v>
          </cell>
          <cell r="G989" t="str">
            <v>RENASCER MERCANTIL FERRAGISTA LTDA</v>
          </cell>
          <cell r="H989" t="str">
            <v>B</v>
          </cell>
          <cell r="I989" t="str">
            <v>S</v>
          </cell>
          <cell r="J989" t="str">
            <v>000.683.432</v>
          </cell>
          <cell r="K989">
            <v>45097</v>
          </cell>
          <cell r="L989" t="str">
            <v>26230607264693000179550010006834321175522338</v>
          </cell>
          <cell r="M989" t="str">
            <v>26 -  Pernambuco</v>
          </cell>
          <cell r="N989">
            <v>854.4</v>
          </cell>
        </row>
        <row r="990">
          <cell r="C990" t="str">
            <v>HOSPITAL MESTRE VITALINO</v>
          </cell>
          <cell r="E990" t="str">
            <v xml:space="preserve">3.8 - Uniformes, Tecidos e Aviamentos </v>
          </cell>
          <cell r="F990">
            <v>5673610000170</v>
          </cell>
          <cell r="G990" t="str">
            <v>NOVO HORIZONTE PROD IND E VEST LTDA</v>
          </cell>
          <cell r="H990" t="str">
            <v>B</v>
          </cell>
          <cell r="I990" t="str">
            <v>S</v>
          </cell>
          <cell r="J990">
            <v>46632</v>
          </cell>
          <cell r="K990">
            <v>45092</v>
          </cell>
          <cell r="L990" t="str">
            <v>35230605673610000170550010000466321927216984</v>
          </cell>
          <cell r="M990" t="str">
            <v>35 -  São Paulo</v>
          </cell>
          <cell r="N990">
            <v>6636</v>
          </cell>
        </row>
        <row r="991">
          <cell r="C991" t="str">
            <v>HOSPITAL MESTRE VITALINO</v>
          </cell>
          <cell r="E991" t="str">
            <v xml:space="preserve">3.8 - Uniformes, Tecidos e Aviamentos </v>
          </cell>
          <cell r="F991">
            <v>4402515000179</v>
          </cell>
          <cell r="G991" t="str">
            <v>E. M. DE MOURA COMERCIAL  ME</v>
          </cell>
          <cell r="H991" t="str">
            <v>B</v>
          </cell>
          <cell r="I991" t="str">
            <v>S</v>
          </cell>
          <cell r="J991">
            <v>5591</v>
          </cell>
          <cell r="K991">
            <v>45099</v>
          </cell>
          <cell r="L991" t="str">
            <v>26230604402515000179550010000055911023383394</v>
          </cell>
          <cell r="M991" t="str">
            <v>26 -  Pernambuco</v>
          </cell>
          <cell r="N991">
            <v>3185</v>
          </cell>
        </row>
        <row r="992">
          <cell r="C992" t="str">
            <v>HOSPITAL MESTRE VITALINO</v>
          </cell>
          <cell r="E992" t="str">
            <v xml:space="preserve">3.8 - Uniformes, Tecidos e Aviamentos </v>
          </cell>
          <cell r="F992">
            <v>27416376000138</v>
          </cell>
          <cell r="G992" t="str">
            <v>ALEGRIA DISTRIBUIDORA LTDA</v>
          </cell>
          <cell r="H992" t="str">
            <v>B</v>
          </cell>
          <cell r="I992" t="str">
            <v>S</v>
          </cell>
          <cell r="J992" t="str">
            <v>000.003.807</v>
          </cell>
          <cell r="K992">
            <v>45104</v>
          </cell>
          <cell r="L992" t="str">
            <v>26230627416376000138550010000038071210161600</v>
          </cell>
          <cell r="M992" t="str">
            <v>26 -  Pernambuco</v>
          </cell>
          <cell r="N992">
            <v>563.28</v>
          </cell>
        </row>
        <row r="993">
          <cell r="C993" t="str">
            <v>HOSPITAL MESTRE VITALINO</v>
          </cell>
          <cell r="E993" t="str">
            <v xml:space="preserve">3.8 - Uniformes, Tecidos e Aviamentos </v>
          </cell>
          <cell r="F993">
            <v>41200526000100</v>
          </cell>
          <cell r="G993" t="str">
            <v>LEAL DIST DE MAT DE LIMP E ESCRITO LTDA</v>
          </cell>
          <cell r="H993" t="str">
            <v>B</v>
          </cell>
          <cell r="I993" t="str">
            <v>S</v>
          </cell>
          <cell r="J993" t="str">
            <v>000.003.015</v>
          </cell>
          <cell r="K993">
            <v>45103</v>
          </cell>
          <cell r="L993" t="str">
            <v>26230641200526000100550010000030151268483348</v>
          </cell>
          <cell r="M993" t="str">
            <v>26 -  Pernambuco</v>
          </cell>
          <cell r="N993">
            <v>3297.8</v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C996" t="str">
            <v>HOSPITAL MESTRE VITALINO</v>
          </cell>
          <cell r="E996" t="str">
            <v>3.99 - Outras despesas com Material de Consumo</v>
          </cell>
          <cell r="F996">
            <v>58426628000990</v>
          </cell>
          <cell r="G996" t="str">
            <v>ITM SA  INDUSTRIA DE TECNOLOGIAS MEDICAS</v>
          </cell>
          <cell r="H996" t="str">
            <v>B</v>
          </cell>
          <cell r="I996" t="str">
            <v>S</v>
          </cell>
          <cell r="J996" t="str">
            <v>000.048.986</v>
          </cell>
          <cell r="K996">
            <v>45076</v>
          </cell>
          <cell r="L996" t="str">
            <v>43230588303433000167550010000489861439389230</v>
          </cell>
          <cell r="M996" t="str">
            <v>43 -  Rio Grande do Sul</v>
          </cell>
          <cell r="N996">
            <v>6357.83</v>
          </cell>
        </row>
        <row r="997">
          <cell r="C997" t="str">
            <v>HOSPITAL MESTRE VITALINO</v>
          </cell>
          <cell r="E997" t="str">
            <v>3.99 - Outras despesas com Material de Consumo</v>
          </cell>
          <cell r="F997">
            <v>41081134000161</v>
          </cell>
          <cell r="G997" t="str">
            <v>AGRESTE GASES COM LTDA  EPP</v>
          </cell>
          <cell r="H997" t="str">
            <v>B</v>
          </cell>
          <cell r="I997" t="str">
            <v>S</v>
          </cell>
          <cell r="J997">
            <v>24175</v>
          </cell>
          <cell r="K997">
            <v>45063</v>
          </cell>
          <cell r="L997" t="str">
            <v>26230541081134000161550000000241751234609231</v>
          </cell>
          <cell r="M997" t="str">
            <v>26 -  Pernambuco</v>
          </cell>
          <cell r="N997">
            <v>230</v>
          </cell>
        </row>
        <row r="998">
          <cell r="C998" t="str">
            <v>HOSPITAL MESTRE VITALINO</v>
          </cell>
          <cell r="E998" t="str">
            <v>3.99 - Outras despesas com Material de Consumo</v>
          </cell>
          <cell r="F998">
            <v>61418042000131</v>
          </cell>
          <cell r="G998" t="str">
            <v>CIRURGICA FERNANDES LTDA</v>
          </cell>
          <cell r="H998" t="str">
            <v>B</v>
          </cell>
          <cell r="I998" t="str">
            <v>S</v>
          </cell>
          <cell r="J998">
            <v>1603324</v>
          </cell>
          <cell r="K998">
            <v>45090</v>
          </cell>
          <cell r="L998" t="str">
            <v>35230661418042000131550040016033241276762514</v>
          </cell>
          <cell r="M998" t="str">
            <v>35 -  São Paulo</v>
          </cell>
          <cell r="N998">
            <v>2115</v>
          </cell>
        </row>
        <row r="999">
          <cell r="C999" t="str">
            <v>HOSPITAL MESTRE VITALINO</v>
          </cell>
          <cell r="E999" t="str">
            <v>3.99 - Outras despesas com Material de Consumo</v>
          </cell>
          <cell r="F999">
            <v>10080109000130</v>
          </cell>
          <cell r="G999" t="str">
            <v>NORFEL NORDESTINA DE FERRAGENS LTDA</v>
          </cell>
          <cell r="H999" t="str">
            <v>B</v>
          </cell>
          <cell r="I999" t="str">
            <v>S</v>
          </cell>
          <cell r="J999" t="str">
            <v>000.001.789</v>
          </cell>
          <cell r="K999">
            <v>45096</v>
          </cell>
          <cell r="L999" t="str">
            <v>26230610080109000130550010000017891210192741</v>
          </cell>
          <cell r="M999" t="str">
            <v>26 -  Pernambuco</v>
          </cell>
          <cell r="N999">
            <v>190</v>
          </cell>
        </row>
        <row r="1000">
          <cell r="C1000" t="str">
            <v>HOSPITAL MESTRE VITALINO</v>
          </cell>
          <cell r="E1000" t="str">
            <v>3.99 - Outras despesas com Material de Consumo</v>
          </cell>
          <cell r="F1000">
            <v>21538069000143</v>
          </cell>
          <cell r="G1000" t="str">
            <v>BAMAFIX PARAFUSOS E FERRAMENTAS LTDA</v>
          </cell>
          <cell r="H1000" t="str">
            <v>B</v>
          </cell>
          <cell r="I1000" t="str">
            <v>S</v>
          </cell>
          <cell r="J1000" t="str">
            <v>000.093.086</v>
          </cell>
          <cell r="K1000">
            <v>45092</v>
          </cell>
          <cell r="L1000" t="str">
            <v>35230621538069000143550500000930861350044177</v>
          </cell>
          <cell r="M1000" t="str">
            <v>35 -  São Paulo</v>
          </cell>
          <cell r="N1000">
            <v>599</v>
          </cell>
        </row>
        <row r="1001">
          <cell r="E1001" t="str">
            <v/>
          </cell>
        </row>
        <row r="1002">
          <cell r="C1002" t="str">
            <v>HOSPITAL MESTRE VITALINO</v>
          </cell>
          <cell r="E1002" t="str">
            <v>6 - Equipamento e Material Permanente</v>
          </cell>
          <cell r="F1002" t="str">
            <v>41.754.506/0001-73</v>
          </cell>
          <cell r="G1002" t="str">
            <v>FACIL SOLUCOES EM SOFTWARE E EQUIP LTDA</v>
          </cell>
          <cell r="H1002" t="str">
            <v>B</v>
          </cell>
          <cell r="I1002" t="str">
            <v>S</v>
          </cell>
          <cell r="J1002">
            <v>43</v>
          </cell>
          <cell r="K1002">
            <v>45083</v>
          </cell>
          <cell r="L1002" t="str">
            <v>26230641754506000173550010000000431285559283</v>
          </cell>
          <cell r="M1002" t="str">
            <v>26 -  Pernambuco</v>
          </cell>
          <cell r="N1002">
            <v>4800</v>
          </cell>
        </row>
        <row r="1003">
          <cell r="E1003" t="str">
            <v/>
          </cell>
        </row>
        <row r="1004">
          <cell r="C1004" t="str">
            <v>HOSPITAL MESTRE VITALINO</v>
          </cell>
          <cell r="E1004" t="str">
            <v>1.99 - Outras Despesas com Pessoal</v>
          </cell>
          <cell r="F1004">
            <v>30871900000175</v>
          </cell>
          <cell r="G1004" t="str">
            <v>INSANOS HAMBURGUERIA</v>
          </cell>
          <cell r="H1004" t="str">
            <v>B</v>
          </cell>
          <cell r="I1004" t="str">
            <v>S</v>
          </cell>
          <cell r="J1004">
            <v>134902</v>
          </cell>
          <cell r="K1004">
            <v>45078</v>
          </cell>
          <cell r="L1004" t="str">
            <v>26230630871900000175650030001349021881545644</v>
          </cell>
          <cell r="M1004" t="str">
            <v>26 -  Pernambuco</v>
          </cell>
          <cell r="N1004">
            <v>104.94</v>
          </cell>
        </row>
        <row r="1005">
          <cell r="C1005" t="str">
            <v>HOSPITAL MESTRE VITALINO</v>
          </cell>
          <cell r="E1005" t="str">
            <v>1.99 - Outras Despesas com Pessoal</v>
          </cell>
          <cell r="F1005">
            <v>12841101000255</v>
          </cell>
          <cell r="G1005" t="str">
            <v>O REI DAS COXINHAS</v>
          </cell>
          <cell r="H1005" t="str">
            <v>B</v>
          </cell>
          <cell r="I1005" t="str">
            <v>S</v>
          </cell>
          <cell r="J1005">
            <v>884489</v>
          </cell>
          <cell r="K1005">
            <v>45079</v>
          </cell>
          <cell r="L1005" t="str">
            <v>26230612841101000255650010008844891481328351</v>
          </cell>
          <cell r="M1005" t="str">
            <v>26 -  Pernambuco</v>
          </cell>
          <cell r="N1005">
            <v>51.85</v>
          </cell>
        </row>
        <row r="1006">
          <cell r="C1006" t="str">
            <v>HOSPITAL MESTRE VITALINO</v>
          </cell>
          <cell r="E1006" t="str">
            <v>1.99 - Outras Despesas com Pessoal</v>
          </cell>
          <cell r="F1006">
            <v>12841101000255</v>
          </cell>
          <cell r="G1006" t="str">
            <v>O REI DAS COXINHAS</v>
          </cell>
          <cell r="H1006" t="str">
            <v>B</v>
          </cell>
          <cell r="I1006" t="str">
            <v>S</v>
          </cell>
          <cell r="J1006">
            <v>27737</v>
          </cell>
          <cell r="K1006">
            <v>45079</v>
          </cell>
          <cell r="L1006" t="str">
            <v>26230612841101000255650080000277371628233862</v>
          </cell>
          <cell r="M1006" t="str">
            <v>26 -  Pernambuco</v>
          </cell>
          <cell r="N1006">
            <v>55</v>
          </cell>
        </row>
        <row r="1007">
          <cell r="C1007" t="str">
            <v>HOSPITAL MESTRE VITALINO</v>
          </cell>
          <cell r="E1007" t="str">
            <v>1.99 - Outras Despesas com Pessoal</v>
          </cell>
          <cell r="F1007">
            <v>27181464000106</v>
          </cell>
          <cell r="G1007" t="str">
            <v>CANTINHO DO LAU</v>
          </cell>
          <cell r="H1007" t="str">
            <v>B</v>
          </cell>
          <cell r="I1007" t="str">
            <v>S</v>
          </cell>
          <cell r="J1007">
            <v>34018</v>
          </cell>
          <cell r="K1007">
            <v>45079</v>
          </cell>
          <cell r="L1007" t="str">
            <v>26230627181464000106650010000340181023678010</v>
          </cell>
          <cell r="M1007" t="str">
            <v>26 -  Pernambuco</v>
          </cell>
          <cell r="N1007">
            <v>52</v>
          </cell>
        </row>
        <row r="1008">
          <cell r="C1008" t="str">
            <v>HOSPITAL MESTRE VITALINO</v>
          </cell>
          <cell r="E1008" t="str">
            <v>1.99 - Outras Despesas com Pessoal</v>
          </cell>
          <cell r="F1008">
            <v>30871900000175</v>
          </cell>
          <cell r="G1008" t="str">
            <v>INSANOS HAMBURGUERIA</v>
          </cell>
          <cell r="H1008" t="str">
            <v>B</v>
          </cell>
          <cell r="I1008" t="str">
            <v>S</v>
          </cell>
          <cell r="J1008">
            <v>100873</v>
          </cell>
          <cell r="K1008">
            <v>45080</v>
          </cell>
          <cell r="L1008" t="str">
            <v>26230625186215000170650020001008731410258145</v>
          </cell>
          <cell r="M1008" t="str">
            <v>26 -  Pernambuco</v>
          </cell>
          <cell r="N1008">
            <v>59.98</v>
          </cell>
        </row>
        <row r="1009">
          <cell r="C1009" t="str">
            <v>HOSPITAL MESTRE VITALINO</v>
          </cell>
          <cell r="E1009" t="str">
            <v>1.99 - Outras Despesas com Pessoal</v>
          </cell>
          <cell r="F1009">
            <v>12841101000255</v>
          </cell>
          <cell r="G1009" t="str">
            <v>O REI DAS COXINHAS</v>
          </cell>
          <cell r="H1009" t="str">
            <v>B</v>
          </cell>
          <cell r="I1009" t="str">
            <v>S</v>
          </cell>
          <cell r="J1009">
            <v>28280</v>
          </cell>
          <cell r="K1009">
            <v>45082</v>
          </cell>
          <cell r="L1009" t="str">
            <v>26230612841101000255650080000282801956611527</v>
          </cell>
          <cell r="M1009" t="str">
            <v>26 -  Pernambuco</v>
          </cell>
          <cell r="N1009">
            <v>92.5</v>
          </cell>
        </row>
        <row r="1010">
          <cell r="C1010" t="str">
            <v>HOSPITAL MESTRE VITALINO</v>
          </cell>
          <cell r="E1010" t="str">
            <v>1.99 - Outras Despesas com Pessoal</v>
          </cell>
          <cell r="F1010">
            <v>14031084000135</v>
          </cell>
          <cell r="G1010" t="str">
            <v>MILK SHAKE LANCHES</v>
          </cell>
          <cell r="H1010" t="str">
            <v>B</v>
          </cell>
          <cell r="I1010" t="str">
            <v>S</v>
          </cell>
          <cell r="J1010">
            <v>187083</v>
          </cell>
          <cell r="K1010">
            <v>45083</v>
          </cell>
          <cell r="L1010" t="str">
            <v>26230614031084000135650010001870831877322235</v>
          </cell>
          <cell r="M1010" t="str">
            <v>26 -  Pernambuco</v>
          </cell>
          <cell r="N1010">
            <v>30</v>
          </cell>
        </row>
        <row r="1011">
          <cell r="C1011" t="str">
            <v>HOSPITAL MESTRE VITALINO</v>
          </cell>
          <cell r="E1011" t="str">
            <v>1.99 - Outras Despesas com Pessoal</v>
          </cell>
          <cell r="F1011">
            <v>14031084000135</v>
          </cell>
          <cell r="G1011" t="str">
            <v>MILK SHAKE LANCHES</v>
          </cell>
          <cell r="H1011" t="str">
            <v>B</v>
          </cell>
          <cell r="I1011" t="str">
            <v>S</v>
          </cell>
          <cell r="J1011">
            <v>187062</v>
          </cell>
          <cell r="K1011">
            <v>45083</v>
          </cell>
          <cell r="L1011" t="str">
            <v>26230614031084000135650010001870621172646080</v>
          </cell>
          <cell r="M1011" t="str">
            <v>26 -  Pernambuco</v>
          </cell>
          <cell r="N1011">
            <v>43</v>
          </cell>
        </row>
        <row r="1012">
          <cell r="C1012" t="str">
            <v>HOSPITAL MESTRE VITALINO</v>
          </cell>
          <cell r="E1012" t="str">
            <v>1.99 - Outras Despesas com Pessoal</v>
          </cell>
          <cell r="F1012">
            <v>46817567000156</v>
          </cell>
          <cell r="G1012" t="str">
            <v>PARAIBANO'S BAR CHUR</v>
          </cell>
          <cell r="H1012" t="str">
            <v>B</v>
          </cell>
          <cell r="I1012" t="str">
            <v>S</v>
          </cell>
          <cell r="J1012">
            <v>6649</v>
          </cell>
          <cell r="K1012">
            <v>45083</v>
          </cell>
          <cell r="L1012" t="str">
            <v>26230646817567000156650010000066491332157314</v>
          </cell>
          <cell r="M1012" t="str">
            <v>26 -  Pernambuco</v>
          </cell>
          <cell r="N1012">
            <v>70.989999999999995</v>
          </cell>
        </row>
        <row r="1013">
          <cell r="C1013" t="str">
            <v>HOSPITAL MESTRE VITALINO</v>
          </cell>
          <cell r="E1013" t="str">
            <v>1.99 - Outras Despesas com Pessoal</v>
          </cell>
          <cell r="F1013">
            <v>25043044000120</v>
          </cell>
          <cell r="G1013" t="str">
            <v>BODE GRILL</v>
          </cell>
          <cell r="H1013" t="str">
            <v>B</v>
          </cell>
          <cell r="I1013" t="str">
            <v>S</v>
          </cell>
          <cell r="J1013">
            <v>79101</v>
          </cell>
          <cell r="K1013">
            <v>45084</v>
          </cell>
          <cell r="L1013" t="str">
            <v>26230625043044000120650010000791011280856943</v>
          </cell>
          <cell r="M1013" t="str">
            <v>26 -  Pernambuco</v>
          </cell>
          <cell r="N1013">
            <v>104.37</v>
          </cell>
        </row>
        <row r="1014">
          <cell r="C1014" t="str">
            <v>HOSPITAL MESTRE VITALINO</v>
          </cell>
          <cell r="E1014" t="str">
            <v>1.99 - Outras Despesas com Pessoal</v>
          </cell>
          <cell r="F1014">
            <v>20737670000100</v>
          </cell>
          <cell r="G1014" t="str">
            <v>ANDRADE SANDRES</v>
          </cell>
          <cell r="H1014" t="str">
            <v>B</v>
          </cell>
          <cell r="I1014" t="str">
            <v>S</v>
          </cell>
          <cell r="J1014">
            <v>219312</v>
          </cell>
          <cell r="K1014">
            <v>45084</v>
          </cell>
          <cell r="L1014" t="str">
            <v>26230620737670000100650030002193129384904950</v>
          </cell>
          <cell r="M1014" t="str">
            <v>26 -  Pernambuco</v>
          </cell>
          <cell r="N1014">
            <v>51.93</v>
          </cell>
        </row>
        <row r="1015">
          <cell r="C1015" t="str">
            <v>HOSPITAL MESTRE VITALINO</v>
          </cell>
          <cell r="E1015" t="str">
            <v>1.99 - Outras Despesas com Pessoal</v>
          </cell>
          <cell r="F1015">
            <v>12841101000255</v>
          </cell>
          <cell r="G1015" t="str">
            <v>O REI DAS COXINHAS</v>
          </cell>
          <cell r="H1015" t="str">
            <v>B</v>
          </cell>
          <cell r="I1015" t="str">
            <v>S</v>
          </cell>
          <cell r="J1015">
            <v>28845</v>
          </cell>
          <cell r="K1015">
            <v>45085</v>
          </cell>
          <cell r="L1015" t="str">
            <v>26230612841101000255650080000288451210210709</v>
          </cell>
          <cell r="M1015" t="str">
            <v>26 -  Pernambuco</v>
          </cell>
          <cell r="N1015">
            <v>62.5</v>
          </cell>
        </row>
        <row r="1016">
          <cell r="C1016" t="str">
            <v>HOSPITAL MESTRE VITALINO</v>
          </cell>
          <cell r="E1016" t="str">
            <v>1.99 - Outras Despesas com Pessoal</v>
          </cell>
          <cell r="F1016">
            <v>25043044000120</v>
          </cell>
          <cell r="G1016" t="str">
            <v>BODE GRILL</v>
          </cell>
          <cell r="H1016" t="str">
            <v>B</v>
          </cell>
          <cell r="I1016" t="str">
            <v>S</v>
          </cell>
          <cell r="J1016">
            <v>79183</v>
          </cell>
          <cell r="K1016">
            <v>45086</v>
          </cell>
          <cell r="L1016" t="str">
            <v>26230625043044000120650010000791831679826443</v>
          </cell>
          <cell r="M1016" t="str">
            <v>26 -  Pernambuco</v>
          </cell>
          <cell r="N1016">
            <v>54.9</v>
          </cell>
        </row>
        <row r="1017">
          <cell r="C1017" t="str">
            <v>HOSPITAL MESTRE VITALINO</v>
          </cell>
          <cell r="E1017" t="str">
            <v>1.99 - Outras Despesas com Pessoal</v>
          </cell>
          <cell r="F1017">
            <v>26800156000140</v>
          </cell>
          <cell r="G1017" t="str">
            <v>BOA PARADA GRILL</v>
          </cell>
          <cell r="H1017" t="str">
            <v>B</v>
          </cell>
          <cell r="I1017" t="str">
            <v>S</v>
          </cell>
          <cell r="J1017">
            <v>53065</v>
          </cell>
          <cell r="K1017">
            <v>45086</v>
          </cell>
          <cell r="L1017" t="str">
            <v>26230626800156000140650030000530651005032839</v>
          </cell>
          <cell r="M1017" t="str">
            <v>26 -  Pernambuco</v>
          </cell>
          <cell r="N1017">
            <v>27.96</v>
          </cell>
        </row>
        <row r="1018">
          <cell r="C1018" t="str">
            <v>HOSPITAL MESTRE VITALINO</v>
          </cell>
          <cell r="E1018" t="str">
            <v>1.99 - Outras Despesas com Pessoal</v>
          </cell>
          <cell r="F1018">
            <v>21757511000122</v>
          </cell>
          <cell r="G1018" t="str">
            <v>FOFAO BURGUER</v>
          </cell>
          <cell r="H1018" t="str">
            <v>B</v>
          </cell>
          <cell r="I1018" t="str">
            <v>S</v>
          </cell>
          <cell r="J1018">
            <v>13247</v>
          </cell>
          <cell r="K1018">
            <v>45087</v>
          </cell>
          <cell r="L1018" t="str">
            <v>26230621757511000122650030000132471000000010</v>
          </cell>
          <cell r="M1018" t="str">
            <v>26 -  Pernambuco</v>
          </cell>
          <cell r="N1018">
            <v>50</v>
          </cell>
        </row>
        <row r="1019">
          <cell r="C1019" t="str">
            <v>HOSPITAL MESTRE VITALINO</v>
          </cell>
          <cell r="E1019" t="str">
            <v>1.99 - Outras Despesas com Pessoal</v>
          </cell>
          <cell r="F1019">
            <v>21757511000122</v>
          </cell>
          <cell r="G1019" t="str">
            <v>JOSENILDO MORAIS</v>
          </cell>
          <cell r="H1019" t="str">
            <v>B</v>
          </cell>
          <cell r="I1019" t="str">
            <v>S</v>
          </cell>
          <cell r="J1019">
            <v>13444</v>
          </cell>
          <cell r="K1019">
            <v>45089</v>
          </cell>
          <cell r="L1019" t="str">
            <v>26230621757511000122650030000134441000000010</v>
          </cell>
          <cell r="M1019" t="str">
            <v>26 -  Pernambuco</v>
          </cell>
          <cell r="N1019">
            <v>50.5</v>
          </cell>
        </row>
        <row r="1020">
          <cell r="C1020" t="str">
            <v>HOSPITAL MESTRE VITALINO</v>
          </cell>
          <cell r="E1020" t="str">
            <v>1.99 - Outras Despesas com Pessoal</v>
          </cell>
          <cell r="F1020">
            <v>25043044000120</v>
          </cell>
          <cell r="G1020" t="str">
            <v>BODE GRILL</v>
          </cell>
          <cell r="H1020" t="str">
            <v>B</v>
          </cell>
          <cell r="I1020" t="str">
            <v>S</v>
          </cell>
          <cell r="J1020">
            <v>79402</v>
          </cell>
          <cell r="K1020">
            <v>45089</v>
          </cell>
          <cell r="L1020" t="str">
            <v>26230625043044000120650010000794021220650420</v>
          </cell>
          <cell r="M1020" t="str">
            <v>26 -  Pernambuco</v>
          </cell>
          <cell r="N1020">
            <v>60.78</v>
          </cell>
        </row>
        <row r="1021">
          <cell r="C1021" t="str">
            <v>HOSPITAL MESTRE VITALINO</v>
          </cell>
          <cell r="E1021" t="str">
            <v>1.99 - Outras Despesas com Pessoal</v>
          </cell>
          <cell r="F1021">
            <v>10691509000181</v>
          </cell>
          <cell r="G1021" t="str">
            <v>KAMEOKA RESTAURANTE</v>
          </cell>
          <cell r="H1021" t="str">
            <v>B</v>
          </cell>
          <cell r="I1021" t="str">
            <v>S</v>
          </cell>
          <cell r="J1021">
            <v>183038</v>
          </cell>
          <cell r="K1021">
            <v>45090</v>
          </cell>
          <cell r="L1021" t="str">
            <v>26230610691509000181650010001830389916706206</v>
          </cell>
          <cell r="M1021" t="str">
            <v>26 -  Pernambuco</v>
          </cell>
          <cell r="N1021">
            <v>28</v>
          </cell>
        </row>
        <row r="1022">
          <cell r="C1022" t="str">
            <v>HOSPITAL MESTRE VITALINO</v>
          </cell>
          <cell r="E1022" t="str">
            <v>1.99 - Outras Despesas com Pessoal</v>
          </cell>
          <cell r="F1022">
            <v>12841101000255</v>
          </cell>
          <cell r="G1022" t="str">
            <v>O REI DAS COXINHAS</v>
          </cell>
          <cell r="H1022" t="str">
            <v>B</v>
          </cell>
          <cell r="I1022" t="str">
            <v>S</v>
          </cell>
          <cell r="J1022">
            <v>890493</v>
          </cell>
          <cell r="K1022">
            <v>45090</v>
          </cell>
          <cell r="L1022" t="str">
            <v>26230612841101000255650010008904931913354994</v>
          </cell>
          <cell r="M1022" t="str">
            <v>26 -  Pernambuco</v>
          </cell>
          <cell r="N1022">
            <v>156</v>
          </cell>
        </row>
        <row r="1023">
          <cell r="C1023" t="str">
            <v>HOSPITAL MESTRE VITALINO</v>
          </cell>
          <cell r="E1023" t="str">
            <v>1.99 - Outras Despesas com Pessoal</v>
          </cell>
          <cell r="F1023">
            <v>41190179000174</v>
          </cell>
          <cell r="G1023" t="str">
            <v>CHURRASCARIA NOSSA S</v>
          </cell>
          <cell r="H1023" t="str">
            <v>B</v>
          </cell>
          <cell r="I1023" t="str">
            <v>S</v>
          </cell>
          <cell r="J1023">
            <v>34643</v>
          </cell>
          <cell r="K1023">
            <v>45090</v>
          </cell>
          <cell r="L1023" t="str">
            <v>26230641190179000174650010000346431426445359</v>
          </cell>
          <cell r="M1023" t="str">
            <v>26 -  Pernambuco</v>
          </cell>
          <cell r="N1023">
            <v>82</v>
          </cell>
        </row>
        <row r="1024">
          <cell r="C1024" t="str">
            <v>HOSPITAL MESTRE VITALINO</v>
          </cell>
          <cell r="E1024" t="str">
            <v>1.99 - Outras Despesas com Pessoal</v>
          </cell>
          <cell r="F1024">
            <v>27181464000106</v>
          </cell>
          <cell r="G1024" t="str">
            <v>CANTINHO DO LAU</v>
          </cell>
          <cell r="H1024" t="str">
            <v>B</v>
          </cell>
          <cell r="I1024" t="str">
            <v>S</v>
          </cell>
          <cell r="J1024">
            <v>34052</v>
          </cell>
          <cell r="K1024">
            <v>45090</v>
          </cell>
          <cell r="L1024" t="str">
            <v>26230627181464000106650010000340521884111041</v>
          </cell>
          <cell r="M1024" t="str">
            <v>26 -  Pernambuco</v>
          </cell>
          <cell r="N1024">
            <v>44</v>
          </cell>
        </row>
        <row r="1025">
          <cell r="C1025" t="str">
            <v>HOSPITAL MESTRE VITALINO</v>
          </cell>
          <cell r="E1025" t="str">
            <v>1.99 - Outras Despesas com Pessoal</v>
          </cell>
          <cell r="F1025">
            <v>12841101000255</v>
          </cell>
          <cell r="G1025" t="str">
            <v>O REI DAS COXINHAS</v>
          </cell>
          <cell r="H1025" t="str">
            <v>B</v>
          </cell>
          <cell r="I1025" t="str">
            <v>S</v>
          </cell>
          <cell r="J1025">
            <v>30116</v>
          </cell>
          <cell r="K1025">
            <v>45092</v>
          </cell>
          <cell r="L1025" t="str">
            <v>26230612841101000255650080000301161857949130</v>
          </cell>
          <cell r="M1025" t="str">
            <v>26 -  Pernambuco</v>
          </cell>
          <cell r="N1025">
            <v>67</v>
          </cell>
        </row>
        <row r="1026">
          <cell r="C1026" t="str">
            <v>HOSPITAL MESTRE VITALINO</v>
          </cell>
          <cell r="E1026" t="str">
            <v>1.99 - Outras Despesas com Pessoal</v>
          </cell>
          <cell r="F1026">
            <v>14031084000135</v>
          </cell>
          <cell r="G1026" t="str">
            <v>MILK SHAKE LANCHES</v>
          </cell>
          <cell r="H1026" t="str">
            <v>B</v>
          </cell>
          <cell r="I1026" t="str">
            <v>S</v>
          </cell>
          <cell r="J1026">
            <v>187613</v>
          </cell>
          <cell r="K1026">
            <v>45092</v>
          </cell>
          <cell r="L1026" t="str">
            <v>26230614031084000135650010001876131449899028</v>
          </cell>
          <cell r="M1026" t="str">
            <v>26 -  Pernambuco</v>
          </cell>
          <cell r="N1026">
            <v>30.5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C1030" t="str">
            <v>HOSPITAL MESTRE VITALINO</v>
          </cell>
          <cell r="E1030" t="str">
            <v>1.99 - Outras Despesas com Pessoal</v>
          </cell>
          <cell r="F1030">
            <v>37333172000197</v>
          </cell>
          <cell r="G1030" t="str">
            <v>CHURR SABOR NA BRASA</v>
          </cell>
          <cell r="H1030" t="str">
            <v>B</v>
          </cell>
          <cell r="I1030" t="str">
            <v>S</v>
          </cell>
          <cell r="J1030">
            <v>3317</v>
          </cell>
          <cell r="K1030">
            <v>45093</v>
          </cell>
          <cell r="L1030" t="str">
            <v>26230637333172000197650010000033171476827537</v>
          </cell>
          <cell r="M1030" t="str">
            <v>26 -  Pernambuco</v>
          </cell>
          <cell r="N1030">
            <v>56</v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>
            <v>10691509000181</v>
          </cell>
          <cell r="G1031" t="str">
            <v>KAMEOKA RESTAURANTE</v>
          </cell>
          <cell r="H1031" t="str">
            <v>B</v>
          </cell>
          <cell r="I1031" t="str">
            <v>S</v>
          </cell>
          <cell r="J1031">
            <v>183346</v>
          </cell>
          <cell r="K1031">
            <v>45093</v>
          </cell>
          <cell r="L1031" t="str">
            <v>26230610691509000181650010001833469401718393</v>
          </cell>
          <cell r="M1031" t="str">
            <v>26 -  Pernambuco</v>
          </cell>
          <cell r="N1031">
            <v>34</v>
          </cell>
        </row>
        <row r="1032">
          <cell r="C1032" t="str">
            <v>HOSPITAL MESTRE VITALINO</v>
          </cell>
          <cell r="E1032" t="str">
            <v>1.99 - Outras Despesas com Pessoal</v>
          </cell>
          <cell r="F1032">
            <v>21757511000122</v>
          </cell>
          <cell r="G1032" t="str">
            <v>JOSENILDO MORAIS</v>
          </cell>
          <cell r="H1032" t="str">
            <v>B</v>
          </cell>
          <cell r="I1032" t="str">
            <v>S</v>
          </cell>
          <cell r="J1032">
            <v>13699</v>
          </cell>
          <cell r="K1032">
            <v>45095</v>
          </cell>
          <cell r="L1032" t="str">
            <v>26230621757511000122650030000136991000000019</v>
          </cell>
          <cell r="M1032" t="str">
            <v>26 -  Pernambuco</v>
          </cell>
          <cell r="N1032">
            <v>60</v>
          </cell>
        </row>
        <row r="1033">
          <cell r="C1033" t="str">
            <v>HOSPITAL MESTRE VITALINO</v>
          </cell>
          <cell r="E1033" t="str">
            <v>1.99 - Outras Despesas com Pessoal</v>
          </cell>
          <cell r="F1033">
            <v>41062183001200</v>
          </cell>
          <cell r="G1033" t="str">
            <v>MCDONALDS</v>
          </cell>
          <cell r="H1033" t="str">
            <v>B</v>
          </cell>
          <cell r="I1033" t="str">
            <v>S</v>
          </cell>
          <cell r="J1033">
            <v>160795</v>
          </cell>
          <cell r="K1033">
            <v>45095</v>
          </cell>
          <cell r="L1033" t="str">
            <v>26230641062183001200650020001607951867999307</v>
          </cell>
          <cell r="M1033" t="str">
            <v>26 -  Pernambuco</v>
          </cell>
          <cell r="N1033">
            <v>52.8</v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>
            <v>14031084000135</v>
          </cell>
          <cell r="G1034" t="str">
            <v>MILK SHAKE LANCHES</v>
          </cell>
          <cell r="H1034" t="str">
            <v>B</v>
          </cell>
          <cell r="I1034" t="str">
            <v>S</v>
          </cell>
          <cell r="J1034">
            <v>187844</v>
          </cell>
          <cell r="K1034">
            <v>45096</v>
          </cell>
          <cell r="L1034" t="str">
            <v>26230614031084000135650010001878441554337104</v>
          </cell>
          <cell r="M1034" t="str">
            <v>26 -  Pernambuco</v>
          </cell>
          <cell r="N1034">
            <v>71.5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>
            <v>26800156000140</v>
          </cell>
          <cell r="G1035" t="str">
            <v>BOA PARADA GRILL</v>
          </cell>
          <cell r="H1035" t="str">
            <v>B</v>
          </cell>
          <cell r="I1035" t="str">
            <v>S</v>
          </cell>
          <cell r="J1035">
            <v>53846</v>
          </cell>
          <cell r="K1035">
            <v>45097</v>
          </cell>
          <cell r="L1035" t="str">
            <v>26230626800156000140650030000538461110327000</v>
          </cell>
          <cell r="M1035" t="str">
            <v>26 -  Pernambuco</v>
          </cell>
          <cell r="N1035">
            <v>29.99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>
            <v>25043044000120</v>
          </cell>
          <cell r="G1036" t="str">
            <v>BODE GRILL</v>
          </cell>
          <cell r="H1036" t="str">
            <v>B</v>
          </cell>
          <cell r="I1036" t="str">
            <v>S</v>
          </cell>
          <cell r="J1036">
            <v>79846</v>
          </cell>
          <cell r="K1036">
            <v>45097</v>
          </cell>
          <cell r="L1036" t="str">
            <v>26230625043044000120650010000798461926052460</v>
          </cell>
          <cell r="M1036" t="str">
            <v>26 -  Pernambuco</v>
          </cell>
          <cell r="N1036">
            <v>70.16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>
            <v>20737670000100</v>
          </cell>
          <cell r="G1037" t="str">
            <v>ANDRADE SANDRES</v>
          </cell>
          <cell r="H1037" t="str">
            <v>B</v>
          </cell>
          <cell r="I1037" t="str">
            <v>S</v>
          </cell>
          <cell r="J1037">
            <v>223383</v>
          </cell>
          <cell r="K1037">
            <v>45100</v>
          </cell>
          <cell r="L1037" t="str">
            <v>26230620737670000100650030002233839600407848</v>
          </cell>
          <cell r="M1037" t="str">
            <v>26 -  Pernambuco</v>
          </cell>
          <cell r="N1037">
            <v>51.94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>
            <v>37333172000197</v>
          </cell>
          <cell r="G1038" t="str">
            <v>CHURR SABOR NA BRASA</v>
          </cell>
          <cell r="H1038" t="str">
            <v>B</v>
          </cell>
          <cell r="I1038" t="str">
            <v>S</v>
          </cell>
          <cell r="J1038">
            <v>3326</v>
          </cell>
          <cell r="K1038">
            <v>45100</v>
          </cell>
          <cell r="L1038" t="str">
            <v>26230637333172000197650010000033261275395922</v>
          </cell>
          <cell r="M1038" t="str">
            <v>26 -  Pernambuco</v>
          </cell>
          <cell r="N1038">
            <v>100</v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>
            <v>27181464000106</v>
          </cell>
          <cell r="G1039" t="str">
            <v>CANTINHO DO LAU</v>
          </cell>
          <cell r="H1039" t="str">
            <v>B</v>
          </cell>
          <cell r="I1039" t="str">
            <v>S</v>
          </cell>
          <cell r="J1039">
            <v>34085</v>
          </cell>
          <cell r="K1039">
            <v>45100</v>
          </cell>
          <cell r="L1039" t="str">
            <v>26230627181464000106650010000340851261459335</v>
          </cell>
          <cell r="M1039" t="str">
            <v>26 -  Pernambuco</v>
          </cell>
          <cell r="N1039">
            <v>99</v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>
            <v>48975267000120</v>
          </cell>
          <cell r="G1040" t="str">
            <v>AGAMENON PIZZARIA</v>
          </cell>
          <cell r="H1040" t="str">
            <v>B</v>
          </cell>
          <cell r="I1040" t="str">
            <v>S</v>
          </cell>
          <cell r="J1040">
            <v>67709</v>
          </cell>
          <cell r="K1040">
            <v>45100</v>
          </cell>
          <cell r="L1040" t="str">
            <v>26230648975267000120650000000677091885416198</v>
          </cell>
          <cell r="M1040" t="str">
            <v>26 -  Pernambuco</v>
          </cell>
          <cell r="N1040">
            <v>70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>
            <v>37333172000197</v>
          </cell>
          <cell r="G1041" t="str">
            <v>CHURR SABOR NA BRASA</v>
          </cell>
          <cell r="H1041" t="str">
            <v>B</v>
          </cell>
          <cell r="I1041" t="str">
            <v>S</v>
          </cell>
          <cell r="J1041">
            <v>3328</v>
          </cell>
          <cell r="K1041">
            <v>45101</v>
          </cell>
          <cell r="L1041" t="str">
            <v>26230637333172000197650010000033281798395019</v>
          </cell>
          <cell r="M1041" t="str">
            <v>26 -  Pernambuco</v>
          </cell>
          <cell r="N1041">
            <v>80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>
            <v>21757511000122</v>
          </cell>
          <cell r="G1042" t="str">
            <v>FOFAO BURGUER</v>
          </cell>
          <cell r="H1042" t="str">
            <v>B</v>
          </cell>
          <cell r="I1042" t="str">
            <v>S</v>
          </cell>
          <cell r="J1042">
            <v>13963</v>
          </cell>
          <cell r="K1042">
            <v>45102</v>
          </cell>
          <cell r="L1042" t="str">
            <v>26230621757511000122650030000139631000000012</v>
          </cell>
          <cell r="M1042" t="str">
            <v>26 -  Pernambuco</v>
          </cell>
          <cell r="N1042">
            <v>99</v>
          </cell>
        </row>
        <row r="1043">
          <cell r="C1043" t="str">
            <v>HOSPITAL MESTRE VITALINO</v>
          </cell>
          <cell r="E1043" t="str">
            <v>1.99 - Outras Despesas com Pessoal</v>
          </cell>
          <cell r="F1043">
            <v>12841101000255</v>
          </cell>
          <cell r="G1043" t="str">
            <v>O REI DAS COXINHAS</v>
          </cell>
          <cell r="H1043" t="str">
            <v>B</v>
          </cell>
          <cell r="I1043" t="str">
            <v>S</v>
          </cell>
          <cell r="J1043">
            <v>32529</v>
          </cell>
          <cell r="K1043">
            <v>45102</v>
          </cell>
          <cell r="L1043" t="str">
            <v>26230612841101000255650080000325291101597757</v>
          </cell>
          <cell r="M1043" t="str">
            <v>26 -  Pernambuco</v>
          </cell>
          <cell r="N1043">
            <v>93</v>
          </cell>
        </row>
        <row r="1044">
          <cell r="C1044" t="str">
            <v>HOSPITAL MESTRE VITALINO</v>
          </cell>
          <cell r="E1044" t="str">
            <v>1.99 - Outras Despesas com Pessoal</v>
          </cell>
          <cell r="F1044">
            <v>42591651044787</v>
          </cell>
          <cell r="G1044" t="str">
            <v>ARCOS DOURADOS COMER</v>
          </cell>
          <cell r="H1044" t="str">
            <v>B</v>
          </cell>
          <cell r="I1044" t="str">
            <v>S</v>
          </cell>
          <cell r="J1044">
            <v>368992</v>
          </cell>
          <cell r="K1044">
            <v>45103</v>
          </cell>
          <cell r="L1044" t="str">
            <v>26230642591651044787650010003689921013861951</v>
          </cell>
          <cell r="M1044" t="str">
            <v>26 -  Pernambuco</v>
          </cell>
          <cell r="N1044">
            <v>54.8</v>
          </cell>
        </row>
        <row r="1045">
          <cell r="C1045" t="str">
            <v>HOSPITAL MESTRE VITALINO</v>
          </cell>
          <cell r="E1045" t="str">
            <v>1.99 - Outras Despesas com Pessoal</v>
          </cell>
          <cell r="F1045">
            <v>10691509000181</v>
          </cell>
          <cell r="G1045" t="str">
            <v>KAMEOKA RESTAURANTE</v>
          </cell>
          <cell r="H1045" t="str">
            <v>B</v>
          </cell>
          <cell r="I1045" t="str">
            <v>S</v>
          </cell>
          <cell r="J1045">
            <v>184467</v>
          </cell>
          <cell r="K1045">
            <v>45104</v>
          </cell>
          <cell r="L1045" t="str">
            <v>26230610691509000181650010001844671965075209</v>
          </cell>
          <cell r="M1045" t="str">
            <v>26 -  Pernambuco</v>
          </cell>
          <cell r="N1045">
            <v>28</v>
          </cell>
        </row>
        <row r="1046">
          <cell r="C1046" t="str">
            <v>HOSPITAL MESTRE VITALINO</v>
          </cell>
          <cell r="E1046" t="str">
            <v>1.99 - Outras Despesas com Pessoal</v>
          </cell>
          <cell r="F1046">
            <v>14031084000135</v>
          </cell>
          <cell r="G1046" t="str">
            <v>MILK SHAKE LANCHES</v>
          </cell>
          <cell r="H1046" t="str">
            <v>B</v>
          </cell>
          <cell r="I1046" t="str">
            <v>S</v>
          </cell>
          <cell r="J1046">
            <v>188196</v>
          </cell>
          <cell r="K1046">
            <v>45104</v>
          </cell>
          <cell r="L1046" t="str">
            <v>26230614031084000135650010001881961985403028</v>
          </cell>
          <cell r="M1046" t="str">
            <v>26 -  Pernambuco</v>
          </cell>
          <cell r="N1046">
            <v>69</v>
          </cell>
        </row>
        <row r="1047">
          <cell r="C1047" t="str">
            <v>HOSPITAL MESTRE VITALINO</v>
          </cell>
          <cell r="E1047" t="str">
            <v>1.99 - Outras Despesas com Pessoal</v>
          </cell>
          <cell r="F1047">
            <v>14031084000135</v>
          </cell>
          <cell r="G1047" t="str">
            <v>MILK SHAKE LANCHES</v>
          </cell>
          <cell r="H1047" t="str">
            <v>B</v>
          </cell>
          <cell r="I1047" t="str">
            <v>S</v>
          </cell>
          <cell r="J1047">
            <v>188236</v>
          </cell>
          <cell r="K1047">
            <v>45105</v>
          </cell>
          <cell r="L1047" t="str">
            <v>26230614031084000135650010001882361738411390</v>
          </cell>
          <cell r="M1047" t="str">
            <v>26 -  Pernambuco</v>
          </cell>
          <cell r="N1047">
            <v>51</v>
          </cell>
        </row>
        <row r="1048">
          <cell r="C1048" t="str">
            <v>HOSPITAL MESTRE VITALINO</v>
          </cell>
          <cell r="E1048" t="str">
            <v>1.99 - Outras Despesas com Pessoal</v>
          </cell>
          <cell r="F1048">
            <v>25043044000120</v>
          </cell>
          <cell r="G1048" t="str">
            <v>BODE GRILL</v>
          </cell>
          <cell r="H1048" t="str">
            <v>B</v>
          </cell>
          <cell r="I1048" t="str">
            <v>S</v>
          </cell>
          <cell r="J1048">
            <v>80325</v>
          </cell>
          <cell r="K1048">
            <v>45105</v>
          </cell>
          <cell r="L1048" t="str">
            <v>26230625043044000120650010000803251812989905</v>
          </cell>
          <cell r="M1048" t="str">
            <v>26 -  Pernambuco</v>
          </cell>
          <cell r="N1048">
            <v>28.49</v>
          </cell>
        </row>
        <row r="1049">
          <cell r="C1049" t="str">
            <v>HOSPITAL MESTRE VITALINO</v>
          </cell>
          <cell r="E1049" t="str">
            <v>1.99 - Outras Despesas com Pessoal</v>
          </cell>
          <cell r="F1049">
            <v>37333172000197</v>
          </cell>
          <cell r="G1049" t="str">
            <v>CHURR SABOR NA BRASA</v>
          </cell>
          <cell r="H1049" t="str">
            <v>B</v>
          </cell>
          <cell r="I1049" t="str">
            <v>S</v>
          </cell>
          <cell r="J1049">
            <v>3331</v>
          </cell>
          <cell r="K1049">
            <v>45105</v>
          </cell>
          <cell r="L1049" t="str">
            <v>26230637333172000197650010000033311386458752</v>
          </cell>
          <cell r="M1049" t="str">
            <v>26 -  Pernambuco</v>
          </cell>
          <cell r="N1049">
            <v>100</v>
          </cell>
        </row>
        <row r="1050">
          <cell r="C1050" t="str">
            <v>HOSPITAL MESTRE VITALINO</v>
          </cell>
          <cell r="E1050" t="str">
            <v>1.99 - Outras Despesas com Pessoal</v>
          </cell>
          <cell r="F1050">
            <v>21757511000122</v>
          </cell>
          <cell r="G1050" t="str">
            <v>FOFAO BURGUER</v>
          </cell>
          <cell r="H1050" t="str">
            <v>B</v>
          </cell>
          <cell r="I1050" t="str">
            <v>S</v>
          </cell>
          <cell r="J1050">
            <v>14102</v>
          </cell>
          <cell r="K1050">
            <v>45105</v>
          </cell>
          <cell r="L1050" t="str">
            <v>26230621757511000122650030000141021000000018</v>
          </cell>
          <cell r="M1050" t="str">
            <v>26 -  Pernambuco</v>
          </cell>
          <cell r="N1050">
            <v>89.5</v>
          </cell>
        </row>
        <row r="1051">
          <cell r="C1051" t="str">
            <v>HOSPITAL MESTRE VITALINO</v>
          </cell>
          <cell r="E1051" t="str">
            <v>1.99 - Outras Despesas com Pessoal</v>
          </cell>
          <cell r="F1051">
            <v>12841101000255</v>
          </cell>
          <cell r="G1051" t="str">
            <v>O REI DAS COXINHAS</v>
          </cell>
          <cell r="H1051" t="str">
            <v>B</v>
          </cell>
          <cell r="I1051" t="str">
            <v>S</v>
          </cell>
          <cell r="J1051">
            <v>33250</v>
          </cell>
          <cell r="K1051">
            <v>45106</v>
          </cell>
          <cell r="L1051" t="str">
            <v>26230612841101000255650080000332501656014177</v>
          </cell>
          <cell r="M1051" t="str">
            <v>26 -  Pernambuco</v>
          </cell>
          <cell r="N1051">
            <v>76</v>
          </cell>
        </row>
        <row r="1052">
          <cell r="C1052" t="str">
            <v>HOSPITAL MESTRE VITALINO</v>
          </cell>
          <cell r="E1052" t="str">
            <v>1.99 - Outras Despesas com Pessoal</v>
          </cell>
          <cell r="F1052">
            <v>21757511000122</v>
          </cell>
          <cell r="G1052" t="str">
            <v>FOFAO BURGUER</v>
          </cell>
          <cell r="H1052" t="str">
            <v>B</v>
          </cell>
          <cell r="I1052" t="str">
            <v>S</v>
          </cell>
          <cell r="J1052">
            <v>14169</v>
          </cell>
          <cell r="K1052">
            <v>45107</v>
          </cell>
          <cell r="L1052" t="str">
            <v>26230621757511000122650030000141691000000017</v>
          </cell>
          <cell r="M1052" t="str">
            <v>26 -  Pernambuco</v>
          </cell>
          <cell r="N1052">
            <v>63.5</v>
          </cell>
        </row>
        <row r="1053">
          <cell r="C1053" t="str">
            <v>HOSPITAL MESTRE VITALINO</v>
          </cell>
          <cell r="E1053" t="str">
            <v>1.99 - Outras Despesas com Pessoal</v>
          </cell>
          <cell r="F1053">
            <v>26800156000140</v>
          </cell>
          <cell r="G1053" t="str">
            <v>BOA PARADA GRILL</v>
          </cell>
          <cell r="H1053" t="str">
            <v>B</v>
          </cell>
          <cell r="I1053" t="str">
            <v>S</v>
          </cell>
          <cell r="J1053">
            <v>54699</v>
          </cell>
          <cell r="K1053">
            <v>45107</v>
          </cell>
          <cell r="L1053" t="str">
            <v>26230626800156000140650030000546991961640875</v>
          </cell>
          <cell r="M1053" t="str">
            <v>26 -  Pernambuco</v>
          </cell>
          <cell r="N1053">
            <v>28</v>
          </cell>
        </row>
        <row r="1054">
          <cell r="C1054" t="str">
            <v>HOSPITAL MESTRE VITALINO</v>
          </cell>
          <cell r="E1054" t="str">
            <v>1.99 - Outras Despesas com Pessoal</v>
          </cell>
          <cell r="F1054">
            <v>21757511000122</v>
          </cell>
          <cell r="G1054" t="str">
            <v>FOFAO BURGUER</v>
          </cell>
          <cell r="H1054" t="str">
            <v>B</v>
          </cell>
          <cell r="I1054" t="str">
            <v>S</v>
          </cell>
          <cell r="J1054">
            <v>14170</v>
          </cell>
          <cell r="K1054">
            <v>45107</v>
          </cell>
          <cell r="L1054" t="str">
            <v>26230621757511000122650030000141701000000018</v>
          </cell>
          <cell r="M1054" t="str">
            <v>26 -  Pernambuco</v>
          </cell>
          <cell r="N1054">
            <v>50.5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C1057" t="str">
            <v>HOSPITAL MESTRE VITALINO</v>
          </cell>
          <cell r="E1057" t="str">
            <v>3.1 - Combustíveis e Lubrificantes Automotivos</v>
          </cell>
          <cell r="F1057">
            <v>35593870000104</v>
          </cell>
          <cell r="G1057" t="str">
            <v>NUNESPOSTO SANTO ANT</v>
          </cell>
          <cell r="H1057" t="str">
            <v>B</v>
          </cell>
          <cell r="I1057" t="str">
            <v>S</v>
          </cell>
          <cell r="J1057">
            <v>37645</v>
          </cell>
          <cell r="K1057">
            <v>45078</v>
          </cell>
          <cell r="L1057" t="str">
            <v>26230635593870000104650100000376461005259904</v>
          </cell>
          <cell r="M1057" t="str">
            <v>26 -  Pernambuco</v>
          </cell>
          <cell r="N1057">
            <v>291.11</v>
          </cell>
        </row>
        <row r="1058">
          <cell r="C1058" t="str">
            <v>HOSPITAL MESTRE VITALINO</v>
          </cell>
          <cell r="E1058" t="str">
            <v>3.1 - Combustíveis e Lubrificantes Automotivos</v>
          </cell>
          <cell r="F1058">
            <v>14202175000196</v>
          </cell>
          <cell r="G1058" t="str">
            <v>IBEFIL COMBUSTIVEIS</v>
          </cell>
          <cell r="H1058" t="str">
            <v>B</v>
          </cell>
          <cell r="I1058" t="str">
            <v>S</v>
          </cell>
          <cell r="J1058">
            <v>664346</v>
          </cell>
          <cell r="K1058">
            <v>45079</v>
          </cell>
          <cell r="L1058" t="str">
            <v>26230614202175000196650010006643461608090864</v>
          </cell>
          <cell r="M1058" t="str">
            <v>26 -  Pernambuco</v>
          </cell>
          <cell r="N1058">
            <v>129.63999999999999</v>
          </cell>
        </row>
        <row r="1059">
          <cell r="C1059" t="str">
            <v>HOSPITAL MESTRE VITALINO</v>
          </cell>
          <cell r="E1059" t="str">
            <v>3.1 - Combustíveis e Lubrificantes Automotivos</v>
          </cell>
          <cell r="F1059">
            <v>35593870000104</v>
          </cell>
          <cell r="G1059" t="str">
            <v>NUNESPOSTO SANTO ANT</v>
          </cell>
          <cell r="H1059" t="str">
            <v>B</v>
          </cell>
          <cell r="I1059" t="str">
            <v>S</v>
          </cell>
          <cell r="J1059">
            <v>25158</v>
          </cell>
          <cell r="K1059">
            <v>45079</v>
          </cell>
          <cell r="L1059" t="str">
            <v>26230635593870000104650110000251581005285713</v>
          </cell>
          <cell r="M1059" t="str">
            <v>26 -  Pernambuco</v>
          </cell>
          <cell r="N1059">
            <v>288.2</v>
          </cell>
        </row>
        <row r="1060">
          <cell r="C1060" t="str">
            <v>HOSPITAL MESTRE VITALINO</v>
          </cell>
          <cell r="E1060" t="str">
            <v>3.1 - Combustíveis e Lubrificantes Automotivos</v>
          </cell>
          <cell r="F1060">
            <v>35593870000104</v>
          </cell>
          <cell r="G1060" t="str">
            <v>NUNESPOSTO SANTO ANT</v>
          </cell>
          <cell r="H1060" t="str">
            <v>B</v>
          </cell>
          <cell r="I1060" t="str">
            <v>S</v>
          </cell>
          <cell r="J1060">
            <v>37765</v>
          </cell>
          <cell r="K1060">
            <v>45079</v>
          </cell>
          <cell r="L1060" t="str">
            <v>26230635593870000104650100000377651005282645</v>
          </cell>
          <cell r="M1060" t="str">
            <v>26 -  Pernambuco</v>
          </cell>
          <cell r="N1060">
            <v>329.41</v>
          </cell>
        </row>
        <row r="1061">
          <cell r="C1061" t="str">
            <v>HOSPITAL MESTRE VITALINO</v>
          </cell>
          <cell r="E1061" t="str">
            <v>3.1 - Combustíveis e Lubrificantes Automotivos</v>
          </cell>
          <cell r="F1061">
            <v>35593870000104</v>
          </cell>
          <cell r="G1061" t="str">
            <v>NUNESPOSTO SANTO ANT</v>
          </cell>
          <cell r="H1061" t="str">
            <v>B</v>
          </cell>
          <cell r="I1061" t="str">
            <v>S</v>
          </cell>
          <cell r="J1061">
            <v>37819</v>
          </cell>
          <cell r="K1061">
            <v>45080</v>
          </cell>
          <cell r="L1061" t="str">
            <v>26230635593870000104650100000378191005295790</v>
          </cell>
          <cell r="M1061" t="str">
            <v>26 -  Pernambuco</v>
          </cell>
          <cell r="N1061">
            <v>249.79</v>
          </cell>
        </row>
        <row r="1062">
          <cell r="C1062" t="str">
            <v>HOSPITAL MESTRE VITALINO</v>
          </cell>
          <cell r="E1062" t="str">
            <v>3.1 - Combustíveis e Lubrificantes Automotivos</v>
          </cell>
          <cell r="F1062">
            <v>35593870000104</v>
          </cell>
          <cell r="G1062" t="str">
            <v>NUNESPOSTO SANTO ANT</v>
          </cell>
          <cell r="H1062" t="str">
            <v>B</v>
          </cell>
          <cell r="I1062" t="str">
            <v>S</v>
          </cell>
          <cell r="J1062">
            <v>37937</v>
          </cell>
          <cell r="K1062">
            <v>45082</v>
          </cell>
          <cell r="L1062" t="str">
            <v>26230635593870000104650100000379371005321078</v>
          </cell>
          <cell r="M1062" t="str">
            <v>26 -  Pernambuco</v>
          </cell>
          <cell r="N1062">
            <v>166.08</v>
          </cell>
        </row>
        <row r="1063">
          <cell r="C1063" t="str">
            <v>HOSPITAL MESTRE VITALINO</v>
          </cell>
          <cell r="E1063" t="str">
            <v>3.1 - Combustíveis e Lubrificantes Automotivos</v>
          </cell>
          <cell r="F1063">
            <v>35593870000104</v>
          </cell>
          <cell r="G1063" t="str">
            <v>NUNESPOSTO SANTO ANT</v>
          </cell>
          <cell r="H1063" t="str">
            <v>B</v>
          </cell>
          <cell r="I1063" t="str">
            <v>S</v>
          </cell>
          <cell r="J1063">
            <v>37933</v>
          </cell>
          <cell r="K1063">
            <v>45082</v>
          </cell>
          <cell r="L1063" t="str">
            <v>26230635593870000104650100000379331005320072</v>
          </cell>
          <cell r="M1063" t="str">
            <v>26 -  Pernambuco</v>
          </cell>
          <cell r="N1063">
            <v>370</v>
          </cell>
        </row>
        <row r="1064">
          <cell r="C1064" t="str">
            <v>HOSPITAL MESTRE VITALINO</v>
          </cell>
          <cell r="E1064" t="str">
            <v>3.1 - Combustíveis e Lubrificantes Automotivos</v>
          </cell>
          <cell r="F1064">
            <v>14202175000196</v>
          </cell>
          <cell r="G1064" t="str">
            <v>IBEFIL COMBUSTIVEIS</v>
          </cell>
          <cell r="H1064" t="str">
            <v>B</v>
          </cell>
          <cell r="I1064" t="str">
            <v>S</v>
          </cell>
          <cell r="J1064">
            <v>665403</v>
          </cell>
          <cell r="K1064">
            <v>45083</v>
          </cell>
          <cell r="L1064" t="str">
            <v>26230614202175000196650010006654031548273596</v>
          </cell>
          <cell r="M1064" t="str">
            <v>26 -  Pernambuco</v>
          </cell>
          <cell r="N1064">
            <v>242.36</v>
          </cell>
        </row>
        <row r="1065">
          <cell r="C1065" t="str">
            <v>HOSPITAL MESTRE VITALINO</v>
          </cell>
          <cell r="E1065" t="str">
            <v>3.1 - Combustíveis e Lubrificantes Automotivos</v>
          </cell>
          <cell r="F1065">
            <v>14202175000196</v>
          </cell>
          <cell r="G1065" t="str">
            <v>IBEFIL COMBUSTIVEIS</v>
          </cell>
          <cell r="H1065" t="str">
            <v>B</v>
          </cell>
          <cell r="I1065" t="str">
            <v>S</v>
          </cell>
          <cell r="J1065">
            <v>665193</v>
          </cell>
          <cell r="K1065">
            <v>45083</v>
          </cell>
          <cell r="L1065" t="str">
            <v>26230614202175000196650010006651931791747507</v>
          </cell>
          <cell r="M1065" t="str">
            <v>26 -  Pernambuco</v>
          </cell>
          <cell r="N1065">
            <v>161.77000000000001</v>
          </cell>
        </row>
        <row r="1066">
          <cell r="C1066" t="str">
            <v>HOSPITAL MESTRE VITALINO</v>
          </cell>
          <cell r="E1066" t="str">
            <v>3.1 - Combustíveis e Lubrificantes Automotivos</v>
          </cell>
          <cell r="F1066">
            <v>35593870000104</v>
          </cell>
          <cell r="G1066" t="str">
            <v>NUNESPOSTO SANTO ANT</v>
          </cell>
          <cell r="H1066" t="str">
            <v>B</v>
          </cell>
          <cell r="I1066" t="str">
            <v>S</v>
          </cell>
          <cell r="J1066">
            <v>25592</v>
          </cell>
          <cell r="K1066">
            <v>45083</v>
          </cell>
          <cell r="L1066" t="str">
            <v>26230635593870000104650110000255921005329641</v>
          </cell>
          <cell r="M1066" t="str">
            <v>26 -  Pernambuco</v>
          </cell>
          <cell r="N1066">
            <v>229.53</v>
          </cell>
        </row>
        <row r="1067">
          <cell r="C1067" t="str">
            <v>HOSPITAL MESTRE VITALINO</v>
          </cell>
          <cell r="E1067" t="str">
            <v>3.1 - Combustíveis e Lubrificantes Automotivos</v>
          </cell>
          <cell r="F1067">
            <v>35593870000104</v>
          </cell>
          <cell r="G1067" t="str">
            <v>NUNESPOSTO SANTO ANT</v>
          </cell>
          <cell r="H1067" t="str">
            <v>B</v>
          </cell>
          <cell r="I1067" t="str">
            <v>S</v>
          </cell>
          <cell r="J1067">
            <v>150751</v>
          </cell>
          <cell r="K1067">
            <v>45083</v>
          </cell>
          <cell r="L1067" t="str">
            <v>26230635593870000104650030001507511005326045</v>
          </cell>
          <cell r="M1067" t="str">
            <v>26 -  Pernambuco</v>
          </cell>
          <cell r="N1067">
            <v>264.58</v>
          </cell>
        </row>
        <row r="1068">
          <cell r="C1068" t="str">
            <v>HOSPITAL MESTRE VITALINO</v>
          </cell>
          <cell r="E1068" t="str">
            <v>3.1 - Combustíveis e Lubrificantes Automotivos</v>
          </cell>
          <cell r="F1068">
            <v>12634127000141</v>
          </cell>
          <cell r="G1068" t="str">
            <v>OTAVIANO BEZERRA FIL</v>
          </cell>
          <cell r="H1068" t="str">
            <v>B</v>
          </cell>
          <cell r="I1068" t="str">
            <v>S</v>
          </cell>
          <cell r="J1068">
            <v>111237</v>
          </cell>
          <cell r="K1068">
            <v>45083</v>
          </cell>
          <cell r="L1068" t="str">
            <v>26230612634127000141650650001112371869397917</v>
          </cell>
          <cell r="M1068" t="str">
            <v>26 -  Pernambuco</v>
          </cell>
          <cell r="N1068">
            <v>140</v>
          </cell>
        </row>
        <row r="1069">
          <cell r="C1069" t="str">
            <v>HOSPITAL MESTRE VITALINO</v>
          </cell>
          <cell r="E1069" t="str">
            <v>3.1 - Combustíveis e Lubrificantes Automotivos</v>
          </cell>
          <cell r="F1069">
            <v>14202175000196</v>
          </cell>
          <cell r="G1069" t="str">
            <v>IBEFIL COMBUSTIVEIS</v>
          </cell>
          <cell r="H1069" t="str">
            <v>B</v>
          </cell>
          <cell r="I1069" t="str">
            <v>S</v>
          </cell>
          <cell r="J1069">
            <v>665615</v>
          </cell>
          <cell r="K1069">
            <v>45084</v>
          </cell>
          <cell r="L1069" t="str">
            <v>26230614202175000196650010006656151749670551</v>
          </cell>
          <cell r="M1069" t="str">
            <v>26 -  Pernambuco</v>
          </cell>
          <cell r="N1069">
            <v>193.38</v>
          </cell>
        </row>
        <row r="1070">
          <cell r="C1070" t="str">
            <v>HOSPITAL MESTRE VITALINO</v>
          </cell>
          <cell r="E1070" t="str">
            <v>3.1 - Combustíveis e Lubrificantes Automotivos</v>
          </cell>
          <cell r="F1070">
            <v>35593870000104</v>
          </cell>
          <cell r="G1070" t="str">
            <v>NUNESPOSTO SANTO ANT</v>
          </cell>
          <cell r="H1070" t="str">
            <v>B</v>
          </cell>
          <cell r="I1070" t="str">
            <v>S</v>
          </cell>
          <cell r="J1070">
            <v>150937</v>
          </cell>
          <cell r="K1070">
            <v>45084</v>
          </cell>
          <cell r="L1070" t="str">
            <v>26230635593870000104650030001509371005348555</v>
          </cell>
          <cell r="M1070" t="str">
            <v>26 -  Pernambuco</v>
          </cell>
          <cell r="N1070">
            <v>297.02</v>
          </cell>
        </row>
        <row r="1071">
          <cell r="C1071" t="str">
            <v>HOSPITAL MESTRE VITALINO</v>
          </cell>
          <cell r="E1071" t="str">
            <v>3.1 - Combustíveis e Lubrificantes Automotivos</v>
          </cell>
          <cell r="F1071">
            <v>35593870000104</v>
          </cell>
          <cell r="G1071" t="str">
            <v>NUNESPOSTO SANTO ANT</v>
          </cell>
          <cell r="H1071" t="str">
            <v>B</v>
          </cell>
          <cell r="I1071" t="str">
            <v>S</v>
          </cell>
          <cell r="J1071">
            <v>150874</v>
          </cell>
          <cell r="K1071">
            <v>45084</v>
          </cell>
          <cell r="L1071" t="str">
            <v>26230635593870000104650030001508741005341249</v>
          </cell>
          <cell r="M1071" t="str">
            <v>26 -  Pernambuco</v>
          </cell>
          <cell r="N1071">
            <v>63.61</v>
          </cell>
        </row>
        <row r="1072">
          <cell r="C1072" t="str">
            <v>HOSPITAL MESTRE VITALINO</v>
          </cell>
          <cell r="E1072" t="str">
            <v>3.1 - Combustíveis e Lubrificantes Automotivos</v>
          </cell>
          <cell r="F1072">
            <v>12634127000141</v>
          </cell>
          <cell r="G1072" t="str">
            <v>OTAVIANO BEZERRA FIL</v>
          </cell>
          <cell r="H1072" t="str">
            <v>B</v>
          </cell>
          <cell r="I1072" t="str">
            <v>S</v>
          </cell>
          <cell r="J1072">
            <v>111355</v>
          </cell>
          <cell r="K1072">
            <v>45084</v>
          </cell>
          <cell r="L1072" t="str">
            <v>26230612634127000141650650001113551910404688</v>
          </cell>
          <cell r="M1072" t="str">
            <v>26 -  Pernambuco</v>
          </cell>
          <cell r="N1072">
            <v>194.39</v>
          </cell>
        </row>
        <row r="1073">
          <cell r="C1073" t="str">
            <v>HOSPITAL MESTRE VITALINO</v>
          </cell>
          <cell r="E1073" t="str">
            <v>3.1 - Combustíveis e Lubrificantes Automotivos</v>
          </cell>
          <cell r="F1073">
            <v>35593870000104</v>
          </cell>
          <cell r="G1073" t="str">
            <v>NUNESPOSTO SANTO ANT</v>
          </cell>
          <cell r="H1073" t="str">
            <v>B</v>
          </cell>
          <cell r="I1073" t="str">
            <v>S</v>
          </cell>
          <cell r="J1073">
            <v>25927</v>
          </cell>
          <cell r="K1073">
            <v>45085</v>
          </cell>
          <cell r="L1073" t="str">
            <v>26230635593870000104650110000259271005365587</v>
          </cell>
          <cell r="M1073" t="str">
            <v>26 -  Pernambuco</v>
          </cell>
          <cell r="N1073">
            <v>82.52</v>
          </cell>
        </row>
        <row r="1074">
          <cell r="C1074" t="str">
            <v>HOSPITAL MESTRE VITALINO</v>
          </cell>
          <cell r="E1074" t="str">
            <v>3.1 - Combustíveis e Lubrificantes Automotivos</v>
          </cell>
          <cell r="F1074">
            <v>35593870000104</v>
          </cell>
          <cell r="G1074" t="str">
            <v>NUNESPOSTO SANTO ANT</v>
          </cell>
          <cell r="H1074" t="str">
            <v>B</v>
          </cell>
          <cell r="I1074" t="str">
            <v>S</v>
          </cell>
          <cell r="J1074">
            <v>25926</v>
          </cell>
          <cell r="K1074">
            <v>45085</v>
          </cell>
          <cell r="L1074" t="str">
            <v>26230635593870000104650110000259261005365504</v>
          </cell>
          <cell r="M1074" t="str">
            <v>26 -  Pernambuco</v>
          </cell>
          <cell r="N1074">
            <v>233.55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>3.1 - Combustíveis e Lubrificantes Automotivos</v>
          </cell>
          <cell r="F1076">
            <v>14202175000196</v>
          </cell>
          <cell r="G1076" t="str">
            <v>IBEFIL COMBUSTIVEIS</v>
          </cell>
          <cell r="H1076" t="str">
            <v>B</v>
          </cell>
          <cell r="I1076" t="str">
            <v>S</v>
          </cell>
          <cell r="J1076">
            <v>666251</v>
          </cell>
          <cell r="K1076">
            <v>45086</v>
          </cell>
          <cell r="L1076" t="str">
            <v>26230614202175000196650010006662511994940328</v>
          </cell>
          <cell r="M1076" t="str">
            <v>26 -  Pernambuco</v>
          </cell>
          <cell r="N1076">
            <v>194.87</v>
          </cell>
        </row>
        <row r="1077">
          <cell r="C1077" t="str">
            <v>HOSPITAL MESTRE VITALINO</v>
          </cell>
          <cell r="E1077" t="str">
            <v>3.1 - Combustíveis e Lubrificantes Automotivos</v>
          </cell>
          <cell r="F1077">
            <v>35593870000104</v>
          </cell>
          <cell r="G1077" t="str">
            <v>NUNESPOSTO SANTO ANT</v>
          </cell>
          <cell r="H1077" t="str">
            <v>B</v>
          </cell>
          <cell r="I1077" t="str">
            <v>S</v>
          </cell>
          <cell r="J1077">
            <v>38252</v>
          </cell>
          <cell r="K1077">
            <v>45086</v>
          </cell>
          <cell r="L1077" t="str">
            <v>26230635593870000104650100000382521005378552</v>
          </cell>
          <cell r="M1077" t="str">
            <v>26 -  Pernambuco</v>
          </cell>
          <cell r="N1077">
            <v>201.48</v>
          </cell>
        </row>
        <row r="1078">
          <cell r="C1078" t="str">
            <v>HOSPITAL MESTRE VITALINO</v>
          </cell>
          <cell r="E1078" t="str">
            <v>3.1 - Combustíveis e Lubrificantes Automotivos</v>
          </cell>
          <cell r="F1078">
            <v>35593870000104</v>
          </cell>
          <cell r="G1078" t="str">
            <v>NUNESPOSTO SANTO ANT</v>
          </cell>
          <cell r="H1078" t="str">
            <v>B</v>
          </cell>
          <cell r="I1078" t="str">
            <v>S</v>
          </cell>
          <cell r="J1078">
            <v>83182</v>
          </cell>
          <cell r="K1078">
            <v>45086</v>
          </cell>
          <cell r="L1078" t="str">
            <v>26230635593870000104650080000831821005367261</v>
          </cell>
          <cell r="M1078" t="str">
            <v>26 -  Pernambuco</v>
          </cell>
          <cell r="N1078">
            <v>143.24</v>
          </cell>
        </row>
        <row r="1079">
          <cell r="C1079" t="str">
            <v>HOSPITAL MESTRE VITALINO</v>
          </cell>
          <cell r="E1079" t="str">
            <v>3.1 - Combustíveis e Lubrificantes Automotivos</v>
          </cell>
          <cell r="F1079">
            <v>12634127000141</v>
          </cell>
          <cell r="G1079" t="str">
            <v>OTAVIANO BEZERRA FIL</v>
          </cell>
          <cell r="H1079" t="str">
            <v>B</v>
          </cell>
          <cell r="I1079" t="str">
            <v>S</v>
          </cell>
          <cell r="J1079" t="str">
            <v>111534</v>
          </cell>
          <cell r="K1079">
            <v>45087</v>
          </cell>
          <cell r="M1079" t="str">
            <v>26 -  Pernambuco</v>
          </cell>
          <cell r="N1079">
            <v>210</v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>3.1 - Combustíveis e Lubrificantes Automotivos</v>
          </cell>
          <cell r="F1081">
            <v>35593870000104</v>
          </cell>
          <cell r="G1081" t="str">
            <v>NUNESPOSTO SANTO ANT</v>
          </cell>
          <cell r="H1081" t="str">
            <v>B</v>
          </cell>
          <cell r="I1081" t="str">
            <v>S</v>
          </cell>
          <cell r="J1081">
            <v>38335</v>
          </cell>
          <cell r="K1081">
            <v>45088</v>
          </cell>
          <cell r="L1081" t="str">
            <v>26230635593870000104650100000383351005399732</v>
          </cell>
          <cell r="M1081" t="str">
            <v>26 -  Pernambuco</v>
          </cell>
          <cell r="N1081">
            <v>138.52000000000001</v>
          </cell>
        </row>
        <row r="1082">
          <cell r="C1082" t="str">
            <v>HOSPITAL MESTRE VITALINO</v>
          </cell>
          <cell r="E1082" t="str">
            <v>3.1 - Combustíveis e Lubrificantes Automotivos</v>
          </cell>
          <cell r="F1082">
            <v>14202175000196</v>
          </cell>
          <cell r="G1082" t="str">
            <v>IBEFIL COMBUSTIVEIS</v>
          </cell>
          <cell r="H1082" t="str">
            <v>B</v>
          </cell>
          <cell r="I1082" t="str">
            <v>S</v>
          </cell>
          <cell r="J1082">
            <v>666887</v>
          </cell>
          <cell r="K1082">
            <v>45090</v>
          </cell>
          <cell r="L1082" t="str">
            <v>26230614202175000196650010006668871976911139</v>
          </cell>
          <cell r="M1082" t="str">
            <v>26 -  Pernambuco</v>
          </cell>
          <cell r="N1082">
            <v>154.69</v>
          </cell>
        </row>
        <row r="1083">
          <cell r="C1083" t="str">
            <v>HOSPITAL MESTRE VITALINO</v>
          </cell>
          <cell r="E1083" t="str">
            <v>3.1 - Combustíveis e Lubrificantes Automotivos</v>
          </cell>
          <cell r="F1083">
            <v>14202175000196</v>
          </cell>
          <cell r="G1083" t="str">
            <v>IBEFIL COMBUSTIVEIS</v>
          </cell>
          <cell r="H1083" t="str">
            <v>B</v>
          </cell>
          <cell r="I1083" t="str">
            <v>S</v>
          </cell>
          <cell r="J1083">
            <v>667108</v>
          </cell>
          <cell r="K1083">
            <v>45090</v>
          </cell>
          <cell r="L1083" t="str">
            <v>26230614202175000196650010006671081275649392</v>
          </cell>
          <cell r="M1083" t="str">
            <v>26 -  Pernambuco</v>
          </cell>
          <cell r="N1083">
            <v>119.29</v>
          </cell>
        </row>
        <row r="1084">
          <cell r="C1084" t="str">
            <v>HOSPITAL MESTRE VITALINO</v>
          </cell>
          <cell r="E1084" t="str">
            <v>3.1 - Combustíveis e Lubrificantes Automotivos</v>
          </cell>
          <cell r="F1084">
            <v>35593870000104</v>
          </cell>
          <cell r="G1084" t="str">
            <v>NUNESPOSTO SANTO ANT</v>
          </cell>
          <cell r="H1084" t="str">
            <v>B</v>
          </cell>
          <cell r="I1084" t="str">
            <v>S</v>
          </cell>
          <cell r="J1084">
            <v>284535</v>
          </cell>
          <cell r="K1084">
            <v>45090</v>
          </cell>
          <cell r="L1084" t="str">
            <v>26230635593870000104650020002845351005416150</v>
          </cell>
          <cell r="M1084" t="str">
            <v>26 -  Pernambuco</v>
          </cell>
          <cell r="N1084">
            <v>170.7</v>
          </cell>
        </row>
        <row r="1085">
          <cell r="C1085" t="str">
            <v>HOSPITAL MESTRE VITALINO</v>
          </cell>
          <cell r="E1085" t="str">
            <v>3.1 - Combustíveis e Lubrificantes Automotivos</v>
          </cell>
          <cell r="F1085">
            <v>35593870000104</v>
          </cell>
          <cell r="G1085" t="str">
            <v>NUNESPOSTO SANTO ANT</v>
          </cell>
          <cell r="H1085" t="str">
            <v>B</v>
          </cell>
          <cell r="I1085" t="str">
            <v>S</v>
          </cell>
          <cell r="J1085">
            <v>284553</v>
          </cell>
          <cell r="K1085">
            <v>45090</v>
          </cell>
          <cell r="L1085" t="str">
            <v>26230635593870000104650020002845531005418577</v>
          </cell>
          <cell r="M1085" t="str">
            <v>26 -  Pernambuco</v>
          </cell>
          <cell r="N1085">
            <v>270.05</v>
          </cell>
        </row>
        <row r="1086">
          <cell r="C1086" t="str">
            <v>HOSPITAL MESTRE VITALINO</v>
          </cell>
          <cell r="E1086" t="str">
            <v>3.1 - Combustíveis e Lubrificantes Automotivos</v>
          </cell>
          <cell r="F1086">
            <v>12634127000141</v>
          </cell>
          <cell r="G1086" t="str">
            <v>OTAVIANO BEZERRA FIL</v>
          </cell>
          <cell r="H1086" t="str">
            <v>B</v>
          </cell>
          <cell r="I1086" t="str">
            <v>S</v>
          </cell>
          <cell r="J1086">
            <v>111780</v>
          </cell>
          <cell r="K1086">
            <v>45090</v>
          </cell>
          <cell r="L1086" t="str">
            <v>26230612634127000141650650001117801300481390</v>
          </cell>
          <cell r="M1086" t="str">
            <v>26 -  Pernambuco</v>
          </cell>
          <cell r="N1086">
            <v>215.04</v>
          </cell>
        </row>
        <row r="1087">
          <cell r="C1087" t="str">
            <v>HOSPITAL MESTRE VITALINO</v>
          </cell>
          <cell r="E1087" t="str">
            <v>3.1 - Combustíveis e Lubrificantes Automotivos</v>
          </cell>
          <cell r="F1087">
            <v>35593870000104</v>
          </cell>
          <cell r="G1087" t="str">
            <v>NUNESPOSTO SANTO ANT</v>
          </cell>
          <cell r="H1087" t="str">
            <v>B</v>
          </cell>
          <cell r="I1087" t="str">
            <v>S</v>
          </cell>
          <cell r="J1087">
            <v>83633</v>
          </cell>
          <cell r="K1087">
            <v>45091</v>
          </cell>
          <cell r="L1087" t="str">
            <v>26230635593870000104650080000836331005439095</v>
          </cell>
          <cell r="M1087" t="str">
            <v>26 -  Pernambuco</v>
          </cell>
          <cell r="N1087">
            <v>181.44</v>
          </cell>
        </row>
        <row r="1088">
          <cell r="C1088" t="str">
            <v>HOSPITAL MESTRE VITALINO</v>
          </cell>
          <cell r="E1088" t="str">
            <v>3.1 - Combustíveis e Lubrificantes Automotivos</v>
          </cell>
          <cell r="F1088">
            <v>14202175000196</v>
          </cell>
          <cell r="G1088" t="str">
            <v>IBEFIL COMBUSTIVEIS</v>
          </cell>
          <cell r="H1088" t="str">
            <v>B</v>
          </cell>
          <cell r="I1088" t="str">
            <v>S</v>
          </cell>
          <cell r="J1088">
            <v>667618</v>
          </cell>
          <cell r="K1088">
            <v>45092</v>
          </cell>
          <cell r="L1088" t="str">
            <v>26230614202175000196650010006676181184082318</v>
          </cell>
          <cell r="M1088" t="str">
            <v>26 -  Pernambuco</v>
          </cell>
          <cell r="N1088">
            <v>131</v>
          </cell>
        </row>
        <row r="1089">
          <cell r="C1089" t="str">
            <v>HOSPITAL MESTRE VITALINO</v>
          </cell>
          <cell r="E1089" t="str">
            <v>3.1 - Combustíveis e Lubrificantes Automotivos</v>
          </cell>
          <cell r="F1089">
            <v>14202175000196</v>
          </cell>
          <cell r="G1089" t="str">
            <v>IBEFIL COMBUSTIVEIS</v>
          </cell>
          <cell r="H1089" t="str">
            <v>B</v>
          </cell>
          <cell r="I1089" t="str">
            <v>S</v>
          </cell>
          <cell r="J1089">
            <v>667398</v>
          </cell>
          <cell r="K1089">
            <v>45092</v>
          </cell>
          <cell r="L1089" t="str">
            <v>26230614202175000196650010006673981653464433</v>
          </cell>
          <cell r="M1089" t="str">
            <v>26 -  Pernambuco</v>
          </cell>
          <cell r="N1089">
            <v>172.12</v>
          </cell>
        </row>
        <row r="1090">
          <cell r="C1090" t="str">
            <v>HOSPITAL MESTRE VITALINO</v>
          </cell>
          <cell r="E1090" t="str">
            <v>3.1 - Combustíveis e Lubrificantes Automotivos</v>
          </cell>
          <cell r="F1090">
            <v>35593870000104</v>
          </cell>
          <cell r="G1090" t="str">
            <v>NUNESPOSTO SANTO ANT</v>
          </cell>
          <cell r="H1090" t="str">
            <v>B</v>
          </cell>
          <cell r="I1090" t="str">
            <v>S</v>
          </cell>
          <cell r="J1090">
            <v>38626</v>
          </cell>
          <cell r="K1090">
            <v>45092</v>
          </cell>
          <cell r="L1090" t="str">
            <v>26230635593870000104650100000386261005455907</v>
          </cell>
          <cell r="M1090" t="str">
            <v>26 -  Pernambuco</v>
          </cell>
          <cell r="N1090">
            <v>207.6</v>
          </cell>
        </row>
        <row r="1091">
          <cell r="C1091" t="str">
            <v>HOSPITAL MESTRE VITALINO</v>
          </cell>
          <cell r="E1091" t="str">
            <v>3.1 - Combustíveis e Lubrificantes Automotivos</v>
          </cell>
          <cell r="F1091">
            <v>12634127000141</v>
          </cell>
          <cell r="G1091" t="str">
            <v>OTAVIANO BEZERRA FIL</v>
          </cell>
          <cell r="H1091" t="str">
            <v>B</v>
          </cell>
          <cell r="I1091" t="str">
            <v>S</v>
          </cell>
          <cell r="J1091">
            <v>111914</v>
          </cell>
          <cell r="K1091">
            <v>45092</v>
          </cell>
          <cell r="L1091" t="str">
            <v>26230612634127000141650650001119141134350400</v>
          </cell>
          <cell r="M1091" t="str">
            <v>26 -  Pernambuco</v>
          </cell>
          <cell r="N1091">
            <v>178.5</v>
          </cell>
        </row>
        <row r="1092">
          <cell r="C1092" t="str">
            <v>HOSPITAL MESTRE VITALINO</v>
          </cell>
          <cell r="E1092" t="str">
            <v>3.1 - Combustíveis e Lubrificantes Automotivos</v>
          </cell>
          <cell r="F1092">
            <v>11694577000167</v>
          </cell>
          <cell r="G1092" t="str">
            <v>IGUEP INCORPORADORA</v>
          </cell>
          <cell r="H1092" t="str">
            <v>B</v>
          </cell>
          <cell r="I1092" t="str">
            <v>S</v>
          </cell>
          <cell r="J1092">
            <v>111939</v>
          </cell>
          <cell r="K1092">
            <v>45093</v>
          </cell>
          <cell r="L1092" t="str">
            <v>26230611694577000167650170001119391004002934</v>
          </cell>
          <cell r="M1092" t="str">
            <v>26 -  Pernambuco</v>
          </cell>
          <cell r="N1092">
            <v>218.81</v>
          </cell>
        </row>
        <row r="1093">
          <cell r="C1093" t="str">
            <v>HOSPITAL MESTRE VITALINO</v>
          </cell>
          <cell r="E1093" t="str">
            <v>3.1 - Combustíveis e Lubrificantes Automotivos</v>
          </cell>
          <cell r="F1093">
            <v>35593870000104</v>
          </cell>
          <cell r="G1093" t="str">
            <v>NUNESPOSTO SANTO ANT</v>
          </cell>
          <cell r="H1093" t="str">
            <v>B</v>
          </cell>
          <cell r="I1093" t="str">
            <v>S</v>
          </cell>
          <cell r="J1093">
            <v>38685</v>
          </cell>
          <cell r="K1093">
            <v>45093</v>
          </cell>
          <cell r="L1093" t="str">
            <v>26230635593870000104650100000386851005466403</v>
          </cell>
          <cell r="M1093" t="str">
            <v>26 -  Pernambuco</v>
          </cell>
          <cell r="N1093">
            <v>56.16</v>
          </cell>
        </row>
        <row r="1094">
          <cell r="E1094" t="str">
            <v/>
          </cell>
        </row>
        <row r="1095">
          <cell r="C1095" t="str">
            <v>HOSPITAL MESTRE VITALINO</v>
          </cell>
          <cell r="E1095" t="str">
            <v>3.1 - Combustíveis e Lubrificantes Automotivos</v>
          </cell>
          <cell r="F1095">
            <v>14202175000196</v>
          </cell>
          <cell r="G1095" t="str">
            <v>IBEFIL COMBUSTIVEIS</v>
          </cell>
          <cell r="H1095" t="str">
            <v>B</v>
          </cell>
          <cell r="I1095" t="str">
            <v>S</v>
          </cell>
          <cell r="J1095">
            <v>668160</v>
          </cell>
          <cell r="K1095">
            <v>45094</v>
          </cell>
          <cell r="L1095" t="str">
            <v>26230614202175000196650010006681601615016093</v>
          </cell>
          <cell r="M1095" t="str">
            <v>26 -  Pernambuco</v>
          </cell>
          <cell r="N1095">
            <v>160.74</v>
          </cell>
        </row>
        <row r="1096">
          <cell r="C1096" t="str">
            <v>HOSPITAL MESTRE VITALINO</v>
          </cell>
          <cell r="E1096" t="str">
            <v>3.1 - Combustíveis e Lubrificantes Automotivos</v>
          </cell>
          <cell r="F1096">
            <v>14202175000196</v>
          </cell>
          <cell r="G1096" t="str">
            <v>IBEFIL COMBUSTIVEIS</v>
          </cell>
          <cell r="H1096" t="str">
            <v>B</v>
          </cell>
          <cell r="I1096" t="str">
            <v>S</v>
          </cell>
          <cell r="J1096">
            <v>668294</v>
          </cell>
          <cell r="K1096">
            <v>45095</v>
          </cell>
          <cell r="L1096" t="str">
            <v>26230614202175000196650010006682941174126341</v>
          </cell>
          <cell r="M1096" t="str">
            <v>26 -  Pernambuco</v>
          </cell>
          <cell r="N1096">
            <v>195.11</v>
          </cell>
        </row>
        <row r="1097">
          <cell r="C1097" t="str">
            <v>HOSPITAL MESTRE VITALINO</v>
          </cell>
          <cell r="E1097" t="str">
            <v>3.1 - Combustíveis e Lubrificantes Automotivos</v>
          </cell>
          <cell r="F1097">
            <v>35593870000104</v>
          </cell>
          <cell r="G1097" t="str">
            <v>NUNESPOSTO SANTO ANT</v>
          </cell>
          <cell r="H1097" t="str">
            <v>B</v>
          </cell>
          <cell r="I1097" t="str">
            <v>S</v>
          </cell>
          <cell r="J1097">
            <v>152188</v>
          </cell>
          <cell r="K1097">
            <v>45095</v>
          </cell>
          <cell r="L1097" t="str">
            <v>26230635593870000104650030001521881005490984</v>
          </cell>
          <cell r="M1097" t="str">
            <v>26 -  Pernambuco</v>
          </cell>
          <cell r="N1097">
            <v>270.05</v>
          </cell>
        </row>
        <row r="1098">
          <cell r="C1098" t="str">
            <v>HOSPITAL MESTRE VITALINO</v>
          </cell>
          <cell r="E1098" t="str">
            <v>3.1 - Combustíveis e Lubrificantes Automotivos</v>
          </cell>
          <cell r="F1098">
            <v>35593870000104</v>
          </cell>
          <cell r="G1098" t="str">
            <v>NUNESPOSTO SANTO ANT</v>
          </cell>
          <cell r="H1098" t="str">
            <v>B</v>
          </cell>
          <cell r="I1098" t="str">
            <v>S</v>
          </cell>
          <cell r="J1098">
            <v>83946</v>
          </cell>
          <cell r="K1098">
            <v>45095</v>
          </cell>
          <cell r="L1098" t="str">
            <v>26230635593870000104650080000839461005490443</v>
          </cell>
          <cell r="M1098" t="str">
            <v>26 -  Pernambuco</v>
          </cell>
          <cell r="N1098">
            <v>95.55</v>
          </cell>
        </row>
        <row r="1099">
          <cell r="C1099" t="str">
            <v>HOSPITAL MESTRE VITALINO</v>
          </cell>
          <cell r="E1099" t="str">
            <v>3.1 - Combustíveis e Lubrificantes Automotivos</v>
          </cell>
          <cell r="F1099">
            <v>12634127000141</v>
          </cell>
          <cell r="G1099" t="str">
            <v>OTAVIANO BEZERRA FIL</v>
          </cell>
          <cell r="H1099" t="str">
            <v>B</v>
          </cell>
          <cell r="I1099" t="str">
            <v>S</v>
          </cell>
          <cell r="J1099">
            <v>112072</v>
          </cell>
          <cell r="K1099">
            <v>45095</v>
          </cell>
          <cell r="L1099" t="str">
            <v>26230612634127000141650650001120721123747265</v>
          </cell>
          <cell r="M1099" t="str">
            <v>26 -  Pernambuco</v>
          </cell>
          <cell r="N1099">
            <v>179.18</v>
          </cell>
        </row>
        <row r="1100">
          <cell r="C1100" t="str">
            <v>HOSPITAL MESTRE VITALINO</v>
          </cell>
          <cell r="E1100" t="str">
            <v>3.1 - Combustíveis e Lubrificantes Automotivos</v>
          </cell>
          <cell r="F1100">
            <v>35593870000104</v>
          </cell>
          <cell r="G1100" t="str">
            <v>NUNESPOSTO SANTO ANT</v>
          </cell>
          <cell r="H1100" t="str">
            <v>B</v>
          </cell>
          <cell r="I1100" t="str">
            <v>S</v>
          </cell>
          <cell r="J1100">
            <v>38793</v>
          </cell>
          <cell r="K1100">
            <v>45096</v>
          </cell>
          <cell r="L1100" t="str">
            <v>26230635593870000104650100000387931005493262</v>
          </cell>
          <cell r="M1100" t="str">
            <v>26 -  Pernambuco</v>
          </cell>
          <cell r="N1100">
            <v>219.8</v>
          </cell>
        </row>
        <row r="1101">
          <cell r="E1101" t="str">
            <v/>
          </cell>
        </row>
        <row r="1102">
          <cell r="C1102" t="str">
            <v>HOSPITAL MESTRE VITALINO</v>
          </cell>
          <cell r="E1102" t="str">
            <v>3.1 - Combustíveis e Lubrificantes Automotivos</v>
          </cell>
          <cell r="F1102">
            <v>35593870000104</v>
          </cell>
          <cell r="G1102" t="str">
            <v>NUNESPOSTO SANTO ANT</v>
          </cell>
          <cell r="H1102" t="str">
            <v>B</v>
          </cell>
          <cell r="I1102" t="str">
            <v>S</v>
          </cell>
          <cell r="J1102">
            <v>38789</v>
          </cell>
          <cell r="K1102">
            <v>45096</v>
          </cell>
          <cell r="L1102" t="str">
            <v>26230635593870000104650110000387891005492883</v>
          </cell>
          <cell r="M1102" t="str">
            <v>26 -  Pernambuco</v>
          </cell>
          <cell r="N1102">
            <v>207.6</v>
          </cell>
        </row>
        <row r="1103">
          <cell r="C1103" t="str">
            <v>HOSPITAL MESTRE VITALINO</v>
          </cell>
          <cell r="E1103" t="str">
            <v>3.1 - Combustíveis e Lubrificantes Automotivos</v>
          </cell>
          <cell r="F1103">
            <v>12634127000141</v>
          </cell>
          <cell r="G1103" t="str">
            <v>OTAVIANO BEZERRA FIL</v>
          </cell>
          <cell r="H1103" t="str">
            <v>B</v>
          </cell>
          <cell r="I1103" t="str">
            <v>S</v>
          </cell>
          <cell r="J1103">
            <v>112171</v>
          </cell>
          <cell r="K1103">
            <v>45096</v>
          </cell>
          <cell r="L1103" t="str">
            <v>26230612634127000141650650001121711734696909</v>
          </cell>
          <cell r="M1103" t="str">
            <v>26 -  Pernambuco</v>
          </cell>
          <cell r="N1103">
            <v>161.37</v>
          </cell>
        </row>
        <row r="1104">
          <cell r="C1104" t="str">
            <v>HOSPITAL MESTRE VITALINO</v>
          </cell>
          <cell r="E1104" t="str">
            <v>3.1 - Combustíveis e Lubrificantes Automotivos</v>
          </cell>
          <cell r="F1104">
            <v>11694577000167</v>
          </cell>
          <cell r="G1104" t="str">
            <v>IGUEP INCORPORADORA</v>
          </cell>
          <cell r="H1104" t="str">
            <v>B</v>
          </cell>
          <cell r="I1104" t="str">
            <v>S</v>
          </cell>
          <cell r="J1104">
            <v>112658</v>
          </cell>
          <cell r="K1104">
            <v>45097</v>
          </cell>
          <cell r="L1104" t="str">
            <v>26230611694577000167650170001126581004035275</v>
          </cell>
          <cell r="M1104" t="str">
            <v>26 -  Pernambuco</v>
          </cell>
          <cell r="N1104">
            <v>176.91</v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C1107" t="str">
            <v>HOSPITAL MESTRE VITALINO</v>
          </cell>
          <cell r="E1107" t="str">
            <v>3.1 - Combustíveis e Lubrificantes Automotivos</v>
          </cell>
          <cell r="F1107">
            <v>35593870000104</v>
          </cell>
          <cell r="G1107" t="str">
            <v>NUNESPOSTO SANTO ANT</v>
          </cell>
          <cell r="H1107" t="str">
            <v>B</v>
          </cell>
          <cell r="I1107" t="str">
            <v>S</v>
          </cell>
          <cell r="J1107">
            <v>38920</v>
          </cell>
          <cell r="K1107">
            <v>45097</v>
          </cell>
          <cell r="L1107" t="str">
            <v>26230635593870000104650100000389201005518499</v>
          </cell>
          <cell r="M1107" t="str">
            <v>26 -  Pernambuco</v>
          </cell>
          <cell r="N1107">
            <v>249.12</v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3.1 - Combustíveis e Lubrificantes Automotivos</v>
          </cell>
          <cell r="F1110">
            <v>12634127000141</v>
          </cell>
          <cell r="G1110" t="str">
            <v>OTAVIANO BEZERRA FIL</v>
          </cell>
          <cell r="H1110" t="str">
            <v>B</v>
          </cell>
          <cell r="I1110" t="str">
            <v>S</v>
          </cell>
          <cell r="J1110">
            <v>112196</v>
          </cell>
          <cell r="K1110">
            <v>45097</v>
          </cell>
          <cell r="L1110" t="str">
            <v>26230612634127000141650650001121961407832833</v>
          </cell>
          <cell r="M1110" t="str">
            <v>26 -  Pernambuco</v>
          </cell>
          <cell r="N1110">
            <v>190.45</v>
          </cell>
        </row>
        <row r="1111">
          <cell r="C1111" t="str">
            <v>HOSPITAL MESTRE VITALINO</v>
          </cell>
          <cell r="E1111" t="str">
            <v>3.1 - Combustíveis e Lubrificantes Automotivos</v>
          </cell>
          <cell r="F1111">
            <v>14202175000196</v>
          </cell>
          <cell r="G1111" t="str">
            <v>IBEFIL COMBUSTIVEIS</v>
          </cell>
          <cell r="H1111" t="str">
            <v>B</v>
          </cell>
          <cell r="I1111" t="str">
            <v>S</v>
          </cell>
          <cell r="J1111">
            <v>668830</v>
          </cell>
          <cell r="K1111">
            <v>45098</v>
          </cell>
          <cell r="L1111" t="str">
            <v>26230614202175000196650010006688301932863925</v>
          </cell>
          <cell r="M1111" t="str">
            <v>26 -  Pernambuco</v>
          </cell>
          <cell r="N1111">
            <v>168.43</v>
          </cell>
        </row>
        <row r="1112">
          <cell r="C1112" t="str">
            <v>HOSPITAL MESTRE VITALINO</v>
          </cell>
          <cell r="E1112" t="str">
            <v>3.1 - Combustíveis e Lubrificantes Automotivos</v>
          </cell>
          <cell r="F1112">
            <v>35593870000104</v>
          </cell>
          <cell r="G1112" t="str">
            <v>NUNESPOSTO SANTO ANT</v>
          </cell>
          <cell r="H1112" t="str">
            <v>B</v>
          </cell>
          <cell r="I1112" t="str">
            <v>S</v>
          </cell>
          <cell r="J1112">
            <v>117844</v>
          </cell>
          <cell r="K1112">
            <v>45099</v>
          </cell>
          <cell r="L1112" t="str">
            <v>26230635593870000104650040001178441005542028</v>
          </cell>
          <cell r="M1112" t="str">
            <v>26 -  Pernambuco</v>
          </cell>
          <cell r="N1112">
            <v>221.4</v>
          </cell>
        </row>
        <row r="1113">
          <cell r="C1113" t="str">
            <v>HOSPITAL MESTRE VITALINO</v>
          </cell>
          <cell r="E1113" t="str">
            <v>3.1 - Combustíveis e Lubrificantes Automotivos</v>
          </cell>
          <cell r="F1113">
            <v>35593870000104</v>
          </cell>
          <cell r="G1113" t="str">
            <v>NUNESPOSTO SANTO ANT</v>
          </cell>
          <cell r="H1113" t="str">
            <v>B</v>
          </cell>
          <cell r="I1113" t="str">
            <v>S</v>
          </cell>
          <cell r="J1113">
            <v>84366</v>
          </cell>
          <cell r="K1113">
            <v>45100</v>
          </cell>
          <cell r="L1113" t="str">
            <v>26230635593870000104650080000843661005561612</v>
          </cell>
          <cell r="M1113" t="str">
            <v>26 -  Pernambuco</v>
          </cell>
          <cell r="N1113">
            <v>303.82</v>
          </cell>
        </row>
        <row r="1114">
          <cell r="E1114" t="str">
            <v/>
          </cell>
        </row>
        <row r="1115">
          <cell r="C1115" t="str">
            <v>HOSPITAL MESTRE VITALINO</v>
          </cell>
          <cell r="E1115" t="str">
            <v>3.1 - Combustíveis e Lubrificantes Automotivos</v>
          </cell>
          <cell r="F1115">
            <v>35593870000104</v>
          </cell>
          <cell r="G1115" t="str">
            <v>NUNESPOSTO SANTO ANT</v>
          </cell>
          <cell r="H1115" t="str">
            <v>B</v>
          </cell>
          <cell r="I1115" t="str">
            <v>S</v>
          </cell>
          <cell r="J1115">
            <v>84389</v>
          </cell>
          <cell r="K1115">
            <v>45100</v>
          </cell>
          <cell r="L1115" t="str">
            <v>26230635598870000104650080000843891005566040</v>
          </cell>
          <cell r="M1115" t="str">
            <v>26 -  Pernambuco</v>
          </cell>
          <cell r="N1115">
            <v>212.79</v>
          </cell>
        </row>
        <row r="1116">
          <cell r="C1116" t="str">
            <v>HOSPITAL MESTRE VITALINO</v>
          </cell>
          <cell r="E1116" t="str">
            <v>3.1 - Combustíveis e Lubrificantes Automotivos</v>
          </cell>
          <cell r="F1116">
            <v>35593870000104</v>
          </cell>
          <cell r="G1116" t="str">
            <v>NUNESPOSTO SANTO ANT</v>
          </cell>
          <cell r="H1116" t="str">
            <v>B</v>
          </cell>
          <cell r="I1116" t="str">
            <v>S</v>
          </cell>
          <cell r="J1116">
            <v>84323</v>
          </cell>
          <cell r="K1116">
            <v>45100</v>
          </cell>
          <cell r="L1116" t="str">
            <v>26230635593870000104650080000843231005552730</v>
          </cell>
          <cell r="M1116" t="str">
            <v>26 -  Pernambuco</v>
          </cell>
          <cell r="N1116">
            <v>259.5</v>
          </cell>
        </row>
        <row r="1117">
          <cell r="C1117" t="str">
            <v>HOSPITAL MESTRE VITALINO</v>
          </cell>
          <cell r="E1117" t="str">
            <v>3.1 - Combustíveis e Lubrificantes Automotivos</v>
          </cell>
          <cell r="F1117">
            <v>35593870000104</v>
          </cell>
          <cell r="G1117" t="str">
            <v>NUNESPOSTO SANTO ANT</v>
          </cell>
          <cell r="H1117" t="str">
            <v>B</v>
          </cell>
          <cell r="I1117" t="str">
            <v>S</v>
          </cell>
          <cell r="J1117">
            <v>39146</v>
          </cell>
          <cell r="K1117">
            <v>45101</v>
          </cell>
          <cell r="L1117" t="str">
            <v>26230635593870000104650100000391461005571869</v>
          </cell>
          <cell r="M1117" t="str">
            <v>26 -  Pernambuco</v>
          </cell>
          <cell r="N1117">
            <v>181.03</v>
          </cell>
        </row>
        <row r="1118">
          <cell r="C1118" t="str">
            <v>HOSPITAL MESTRE VITALINO</v>
          </cell>
          <cell r="E1118" t="str">
            <v>3.1 - Combustíveis e Lubrificantes Automotivos</v>
          </cell>
          <cell r="F1118">
            <v>12634127000141</v>
          </cell>
          <cell r="G1118" t="str">
            <v>OTAVIANO BEZERRA FIL</v>
          </cell>
          <cell r="H1118" t="str">
            <v>B</v>
          </cell>
          <cell r="I1118" t="str">
            <v>S</v>
          </cell>
          <cell r="J1118">
            <v>112586</v>
          </cell>
          <cell r="K1118">
            <v>45102</v>
          </cell>
          <cell r="L1118" t="str">
            <v>26230612634127000141650650001125861806481711</v>
          </cell>
          <cell r="M1118" t="str">
            <v>26 -  Pernambuco</v>
          </cell>
          <cell r="N1118">
            <v>200.04</v>
          </cell>
        </row>
        <row r="1119">
          <cell r="C1119" t="str">
            <v>HOSPITAL MESTRE VITALINO</v>
          </cell>
          <cell r="E1119" t="str">
            <v>3.1 - Combustíveis e Lubrificantes Automotivos</v>
          </cell>
          <cell r="F1119">
            <v>14202175000196</v>
          </cell>
          <cell r="G1119" t="str">
            <v>IBEFIL COMBUSTIVEIS</v>
          </cell>
          <cell r="H1119" t="str">
            <v>B</v>
          </cell>
          <cell r="I1119" t="str">
            <v>S</v>
          </cell>
          <cell r="J1119">
            <v>670185</v>
          </cell>
          <cell r="K1119">
            <v>45103</v>
          </cell>
          <cell r="L1119" t="str">
            <v>26230614202175000196650010006701851544058100</v>
          </cell>
          <cell r="M1119" t="str">
            <v>26 -  Pernambuco</v>
          </cell>
          <cell r="N1119">
            <v>196.32</v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>
            <v>14202175000196</v>
          </cell>
          <cell r="G1120" t="str">
            <v>IBEFIL COMBUSTIVEIS</v>
          </cell>
          <cell r="H1120" t="str">
            <v>B</v>
          </cell>
          <cell r="I1120" t="str">
            <v>S</v>
          </cell>
          <cell r="J1120">
            <v>670207</v>
          </cell>
          <cell r="K1120">
            <v>45103</v>
          </cell>
          <cell r="L1120" t="str">
            <v>26230614202175000196650010006702071193270250</v>
          </cell>
          <cell r="M1120" t="str">
            <v>26 -  Pernambuco</v>
          </cell>
          <cell r="N1120">
            <v>324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>
            <v>35593870000104</v>
          </cell>
          <cell r="G1121" t="str">
            <v>NUNESPOSTO SANTO ANT</v>
          </cell>
          <cell r="H1121" t="str">
            <v>B</v>
          </cell>
          <cell r="I1121" t="str">
            <v>S</v>
          </cell>
          <cell r="J1121">
            <v>118391</v>
          </cell>
          <cell r="K1121">
            <v>45104</v>
          </cell>
          <cell r="L1121" t="str">
            <v>26230635593870000104650040001183911005604705</v>
          </cell>
          <cell r="M1121" t="str">
            <v>26 -  Pernambuco</v>
          </cell>
          <cell r="N1121">
            <v>219.85</v>
          </cell>
        </row>
        <row r="1122">
          <cell r="C1122" t="str">
            <v>HOSPITAL MESTRE VITALINO</v>
          </cell>
          <cell r="E1122" t="str">
            <v>3.1 - Combustíveis e Lubrificantes Automotivos</v>
          </cell>
          <cell r="F1122">
            <v>35593870000104</v>
          </cell>
          <cell r="G1122" t="str">
            <v>NUNESPOSTO SANTO ANT</v>
          </cell>
          <cell r="H1122" t="str">
            <v>B</v>
          </cell>
          <cell r="I1122" t="str">
            <v>S</v>
          </cell>
          <cell r="J1122">
            <v>39304</v>
          </cell>
          <cell r="K1122">
            <v>45104</v>
          </cell>
          <cell r="L1122" t="str">
            <v>26230635593870000104650100000393049005607703</v>
          </cell>
          <cell r="M1122" t="str">
            <v>26 -  Pernambuco</v>
          </cell>
          <cell r="N1122">
            <v>232.62</v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>
            <v>12634127000141</v>
          </cell>
          <cell r="G1123" t="str">
            <v>OTAVIANO BEZERRA FIL</v>
          </cell>
          <cell r="H1123" t="str">
            <v>B</v>
          </cell>
          <cell r="I1123" t="str">
            <v>S</v>
          </cell>
          <cell r="J1123">
            <v>112728</v>
          </cell>
          <cell r="K1123">
            <v>45104</v>
          </cell>
          <cell r="L1123" t="str">
            <v>26230612634127000141650650001127281438952795</v>
          </cell>
          <cell r="M1123" t="str">
            <v>26 -  Pernambuco</v>
          </cell>
          <cell r="N1123">
            <v>268.14</v>
          </cell>
        </row>
        <row r="1124">
          <cell r="C1124" t="str">
            <v>HOSPITAL MESTRE VITALINO</v>
          </cell>
          <cell r="E1124" t="str">
            <v>3.1 - Combustíveis e Lubrificantes Automotivos</v>
          </cell>
          <cell r="F1124">
            <v>35593870000104</v>
          </cell>
          <cell r="G1124" t="str">
            <v>NUNESPOSTO SANTO ANT</v>
          </cell>
          <cell r="H1124" t="str">
            <v>B</v>
          </cell>
          <cell r="I1124" t="str">
            <v>S</v>
          </cell>
          <cell r="J1124">
            <v>9512</v>
          </cell>
          <cell r="K1124">
            <v>45105</v>
          </cell>
          <cell r="L1124" t="str">
            <v>26230635593870000104550020000095121984465165</v>
          </cell>
          <cell r="M1124" t="str">
            <v>26 -  Pernambuco</v>
          </cell>
          <cell r="N1124">
            <v>252.03</v>
          </cell>
        </row>
        <row r="1125">
          <cell r="E1125" t="str">
            <v/>
          </cell>
        </row>
        <row r="1126">
          <cell r="C1126" t="str">
            <v>HOSPITAL MESTRE VITALINO</v>
          </cell>
          <cell r="E1126" t="str">
            <v>3.1 - Combustíveis e Lubrificantes Automotivos</v>
          </cell>
          <cell r="F1126">
            <v>35593870000104</v>
          </cell>
          <cell r="G1126" t="str">
            <v>NUNESPOSTO SANTO ANT</v>
          </cell>
          <cell r="H1126" t="str">
            <v>B</v>
          </cell>
          <cell r="I1126" t="str">
            <v>S</v>
          </cell>
          <cell r="J1126">
            <v>285963</v>
          </cell>
          <cell r="K1126">
            <v>45105</v>
          </cell>
          <cell r="L1126" t="str">
            <v>26230635593870000104650020002859631005616320</v>
          </cell>
          <cell r="M1126" t="str">
            <v>26 -  Pernambuco</v>
          </cell>
          <cell r="N1126">
            <v>168.55</v>
          </cell>
        </row>
        <row r="1127">
          <cell r="C1127" t="str">
            <v>HOSPITAL MESTRE VITALINO</v>
          </cell>
          <cell r="E1127" t="str">
            <v>3.1 - Combustíveis e Lubrificantes Automotivos</v>
          </cell>
          <cell r="F1127">
            <v>35593870000104</v>
          </cell>
          <cell r="G1127" t="str">
            <v>NUNESPOSTO SANTO ANT</v>
          </cell>
          <cell r="H1127" t="str">
            <v>B</v>
          </cell>
          <cell r="I1127" t="str">
            <v>S</v>
          </cell>
          <cell r="J1127">
            <v>39391</v>
          </cell>
          <cell r="K1127">
            <v>45105</v>
          </cell>
          <cell r="L1127" t="str">
            <v>26230635593870000104650100000393911005624799</v>
          </cell>
          <cell r="M1127" t="str">
            <v>26 -  Pernambuco</v>
          </cell>
          <cell r="N1127">
            <v>148.80000000000001</v>
          </cell>
        </row>
        <row r="1128">
          <cell r="E1128" t="str">
            <v/>
          </cell>
        </row>
        <row r="1129">
          <cell r="C1129" t="str">
            <v>HOSPITAL MESTRE VITALINO</v>
          </cell>
          <cell r="E1129" t="str">
            <v>3.1 - Combustíveis e Lubrificantes Automotivos</v>
          </cell>
          <cell r="F1129">
            <v>12634127000141</v>
          </cell>
          <cell r="G1129" t="str">
            <v>OTAVIANO BEZERRA FIL</v>
          </cell>
          <cell r="H1129" t="str">
            <v>B</v>
          </cell>
          <cell r="I1129" t="str">
            <v>S</v>
          </cell>
          <cell r="J1129">
            <v>112762</v>
          </cell>
          <cell r="K1129">
            <v>45105</v>
          </cell>
          <cell r="L1129" t="str">
            <v>26230612634127000141650650001127621898154100</v>
          </cell>
          <cell r="M1129" t="str">
            <v>26 -  Pernambuco</v>
          </cell>
          <cell r="N1129">
            <v>218.04</v>
          </cell>
        </row>
        <row r="1130">
          <cell r="C1130" t="str">
            <v>HOSPITAL MESTRE VITALINO</v>
          </cell>
          <cell r="E1130" t="str">
            <v>3.1 - Combustíveis e Lubrificantes Automotivos</v>
          </cell>
          <cell r="F1130">
            <v>12634127000141</v>
          </cell>
          <cell r="G1130" t="str">
            <v>OTAVIANO BEZERRA FIL</v>
          </cell>
          <cell r="H1130" t="str">
            <v>B</v>
          </cell>
          <cell r="I1130" t="str">
            <v>S</v>
          </cell>
          <cell r="J1130">
            <v>112906</v>
          </cell>
          <cell r="K1130">
            <v>45106</v>
          </cell>
          <cell r="L1130" t="str">
            <v>26230612634127000141650650001129061182415021</v>
          </cell>
          <cell r="M1130" t="str">
            <v>26 -  Pernambuco</v>
          </cell>
          <cell r="N1130">
            <v>184.02</v>
          </cell>
        </row>
        <row r="1131">
          <cell r="C1131" t="str">
            <v>HOSPITAL MESTRE VITALINO</v>
          </cell>
          <cell r="E1131" t="str">
            <v>3.1 - Combustíveis e Lubrificantes Automotivos</v>
          </cell>
          <cell r="F1131">
            <v>14202175000196</v>
          </cell>
          <cell r="G1131" t="str">
            <v>IBEFIL COMBUSTIVEIS</v>
          </cell>
          <cell r="H1131" t="str">
            <v>B</v>
          </cell>
          <cell r="I1131" t="str">
            <v>S</v>
          </cell>
          <cell r="J1131">
            <v>671119</v>
          </cell>
          <cell r="K1131">
            <v>45107</v>
          </cell>
          <cell r="L1131" t="str">
            <v>26230614202175000196650010006711191679821162</v>
          </cell>
          <cell r="M1131" t="str">
            <v>26 -  Pernambuco</v>
          </cell>
          <cell r="N1131">
            <v>243.61</v>
          </cell>
        </row>
        <row r="1132">
          <cell r="C1132" t="str">
            <v>HOSPITAL MESTRE VITALINO</v>
          </cell>
          <cell r="E1132" t="str">
            <v>3.1 - Combustíveis e Lubrificantes Automotivos</v>
          </cell>
          <cell r="F1132">
            <v>35593870000104</v>
          </cell>
          <cell r="G1132" t="str">
            <v>NUNESPOSTO SANTO ANT</v>
          </cell>
          <cell r="H1132" t="str">
            <v>B</v>
          </cell>
          <cell r="I1132" t="str">
            <v>S</v>
          </cell>
          <cell r="J1132">
            <v>286140</v>
          </cell>
          <cell r="K1132">
            <v>45107</v>
          </cell>
          <cell r="L1132" t="str">
            <v>26230635593870000104650020002861401005642271</v>
          </cell>
          <cell r="M1132" t="str">
            <v>26 -  Pernambuco</v>
          </cell>
          <cell r="N1132">
            <v>251.86</v>
          </cell>
        </row>
        <row r="1133">
          <cell r="C1133" t="str">
            <v>HOSPITAL MESTRE VITALINO</v>
          </cell>
          <cell r="E1133" t="str">
            <v>3.1 - Combustíveis e Lubrificantes Automotivos</v>
          </cell>
          <cell r="F1133">
            <v>12634127000141</v>
          </cell>
          <cell r="G1133" t="str">
            <v>OTAVIANO BEZERRA FIL</v>
          </cell>
          <cell r="H1133" t="str">
            <v>B</v>
          </cell>
          <cell r="I1133" t="str">
            <v>S</v>
          </cell>
          <cell r="J1133">
            <v>112912</v>
          </cell>
          <cell r="K1133">
            <v>45107</v>
          </cell>
          <cell r="L1133" t="str">
            <v>26230612634127000141650650001129121222835635</v>
          </cell>
          <cell r="M1133" t="str">
            <v>26 -  Pernambuco</v>
          </cell>
          <cell r="N1133">
            <v>153.04</v>
          </cell>
        </row>
        <row r="1134">
          <cell r="C1134" t="str">
            <v>HOSPITAL MESTRE VITALINO</v>
          </cell>
          <cell r="E1134" t="str">
            <v>3.1 - Combustíveis e Lubrificantes Automotivos</v>
          </cell>
          <cell r="F1134">
            <v>12634127000141</v>
          </cell>
          <cell r="G1134" t="str">
            <v>OTAVIANO BEZERRA FIL</v>
          </cell>
          <cell r="H1134" t="str">
            <v>B</v>
          </cell>
          <cell r="I1134" t="str">
            <v>S</v>
          </cell>
          <cell r="J1134">
            <v>112911</v>
          </cell>
          <cell r="K1134">
            <v>45107</v>
          </cell>
          <cell r="L1134" t="str">
            <v>26230612634127000141650650001129111725899636</v>
          </cell>
          <cell r="M1134" t="str">
            <v>26 -  Pernambuco</v>
          </cell>
          <cell r="N1134">
            <v>200.04</v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C1137" t="str">
            <v>HOSPITAL MESTRE VITALINO</v>
          </cell>
          <cell r="E1137" t="str">
            <v>1.99 - Outras Despesas com Pessoal</v>
          </cell>
          <cell r="F1137">
            <v>1203383000168</v>
          </cell>
          <cell r="G1137" t="str">
            <v>RCR LOCACAO LTDA</v>
          </cell>
          <cell r="H1137" t="str">
            <v>S</v>
          </cell>
          <cell r="I1137" t="str">
            <v>S</v>
          </cell>
          <cell r="J1137">
            <v>7273</v>
          </cell>
          <cell r="K1137">
            <v>45085</v>
          </cell>
          <cell r="L1137" t="str">
            <v>26230601203383000168670000000072731000337308</v>
          </cell>
          <cell r="M1137" t="str">
            <v>2611606 - Recife - PE</v>
          </cell>
          <cell r="N1137">
            <v>27864</v>
          </cell>
        </row>
        <row r="1138">
          <cell r="C1138" t="str">
            <v>HOSPITAL MESTRE VITALINO</v>
          </cell>
          <cell r="E1138" t="str">
            <v>1.99 - Outras Despesas com Pessoal</v>
          </cell>
          <cell r="F1138">
            <v>10548532000111</v>
          </cell>
          <cell r="G1138" t="str">
            <v>ASSOCIACAO DAS EMPRESAS DE TRANSP DE PASSAGEIROS DE CARUARU</v>
          </cell>
          <cell r="H1138" t="str">
            <v>S</v>
          </cell>
          <cell r="I1138" t="str">
            <v>N</v>
          </cell>
          <cell r="J1138">
            <v>90401</v>
          </cell>
          <cell r="K1138">
            <v>45071</v>
          </cell>
          <cell r="N1138">
            <v>81954</v>
          </cell>
        </row>
        <row r="1139">
          <cell r="C1139" t="str">
            <v>HOSPITAL MESTRE VITALINO</v>
          </cell>
          <cell r="E1139" t="str">
            <v>1.99 - Outras Despesas com Pessoal</v>
          </cell>
          <cell r="F1139">
            <v>21986074000119</v>
          </cell>
          <cell r="G1139" t="str">
            <v>PRUDENTIAL DO BRASIL VIDA EM GRUPO SA</v>
          </cell>
          <cell r="H1139" t="str">
            <v>S</v>
          </cell>
          <cell r="I1139" t="str">
            <v>N</v>
          </cell>
          <cell r="J1139" t="str">
            <v>109018233</v>
          </cell>
          <cell r="K1139">
            <v>45111</v>
          </cell>
          <cell r="N1139">
            <v>1292.48</v>
          </cell>
        </row>
        <row r="1140">
          <cell r="E1140" t="str">
            <v/>
          </cell>
        </row>
        <row r="1141">
          <cell r="C1141" t="str">
            <v>HOSPITAL MESTRE VITALINO</v>
          </cell>
          <cell r="E1141" t="str">
            <v xml:space="preserve">5.21 - Seguros em geral </v>
          </cell>
          <cell r="F1141" t="str">
            <v>03.502.099/0001-18</v>
          </cell>
          <cell r="G1141" t="str">
            <v>CHUBB SEGUROS DO BRASIL S.A.</v>
          </cell>
          <cell r="H1141" t="str">
            <v>S</v>
          </cell>
          <cell r="I1141" t="str">
            <v>N</v>
          </cell>
          <cell r="J1141" t="str">
            <v>29.96.0008773.12</v>
          </cell>
          <cell r="K1141">
            <v>45107</v>
          </cell>
          <cell r="N1141">
            <v>3163.31</v>
          </cell>
        </row>
        <row r="1142">
          <cell r="C1142" t="str">
            <v>HOSPITAL MESTRE VITALINO</v>
          </cell>
          <cell r="E1142" t="str">
            <v xml:space="preserve">5.21 - Seguros em geral </v>
          </cell>
          <cell r="F1142" t="str">
            <v>61.198.164/0001-60</v>
          </cell>
          <cell r="G1142" t="str">
            <v>PORTO SEGURO</v>
          </cell>
          <cell r="H1142" t="str">
            <v>S</v>
          </cell>
          <cell r="I1142" t="str">
            <v>N</v>
          </cell>
          <cell r="J1142" t="str">
            <v>0531.3.9645666</v>
          </cell>
          <cell r="K1142">
            <v>45107</v>
          </cell>
          <cell r="N1142">
            <v>292.24</v>
          </cell>
        </row>
        <row r="1143">
          <cell r="C1143" t="str">
            <v>HOSPITAL MESTRE VITALINO</v>
          </cell>
          <cell r="E1143" t="str">
            <v xml:space="preserve">5.21 - Seguros em geral </v>
          </cell>
          <cell r="F1143" t="str">
            <v>61.198.164/0001-60</v>
          </cell>
          <cell r="G1143" t="str">
            <v>PORTO SEGURO</v>
          </cell>
          <cell r="H1143" t="str">
            <v>S</v>
          </cell>
          <cell r="I1143" t="str">
            <v>N</v>
          </cell>
          <cell r="J1143" t="str">
            <v>0531.3.9645666</v>
          </cell>
          <cell r="K1143">
            <v>45107</v>
          </cell>
          <cell r="N1143">
            <v>461.75</v>
          </cell>
        </row>
        <row r="1144">
          <cell r="E1144" t="str">
            <v/>
          </cell>
        </row>
        <row r="1145">
          <cell r="C1145" t="str">
            <v>HOSPITAL MESTRE VITALINO</v>
          </cell>
          <cell r="E1145" t="str">
            <v>5.9 - Telefonia Móvel</v>
          </cell>
          <cell r="F1145" t="str">
            <v>02.558.157/0008-39</v>
          </cell>
          <cell r="G1145" t="str">
            <v xml:space="preserve">TELEFONICA BRASIL S.A. </v>
          </cell>
          <cell r="H1145" t="str">
            <v>S</v>
          </cell>
          <cell r="I1145" t="str">
            <v>N</v>
          </cell>
          <cell r="J1145" t="str">
            <v>0265380609</v>
          </cell>
          <cell r="K1145">
            <v>45093</v>
          </cell>
          <cell r="N1145">
            <v>984.03</v>
          </cell>
        </row>
        <row r="1146">
          <cell r="E1146" t="str">
            <v/>
          </cell>
        </row>
        <row r="1147">
          <cell r="C1147" t="str">
            <v>HOSPITAL MESTRE VITALINO</v>
          </cell>
          <cell r="E1147" t="str">
            <v>5.18 - Teledonia Fixa</v>
          </cell>
          <cell r="F1147" t="str">
            <v>11.844.663/0001-09</v>
          </cell>
          <cell r="G1147" t="str">
            <v>1 TELECOM SERV. TECNOLOGIA EM INTERNET LTDA</v>
          </cell>
          <cell r="H1147" t="str">
            <v>S</v>
          </cell>
          <cell r="I1147" t="str">
            <v>N</v>
          </cell>
          <cell r="J1147" t="str">
            <v>124644</v>
          </cell>
          <cell r="K1147">
            <v>45103</v>
          </cell>
          <cell r="N1147">
            <v>350</v>
          </cell>
        </row>
        <row r="1148">
          <cell r="C1148" t="str">
            <v>HOSPITAL MESTRE VITALINO</v>
          </cell>
          <cell r="E1148" t="str">
            <v>5.18 - Teledonia Fixa</v>
          </cell>
          <cell r="F1148" t="str">
            <v>11.844.663/0001-09</v>
          </cell>
          <cell r="G1148" t="str">
            <v>1 TELECOM SERV. TECNOLOGIA EM INTERNET LTDA</v>
          </cell>
          <cell r="H1148" t="str">
            <v>S</v>
          </cell>
          <cell r="I1148" t="str">
            <v>N</v>
          </cell>
          <cell r="J1148">
            <v>103567</v>
          </cell>
          <cell r="K1148">
            <v>45103</v>
          </cell>
          <cell r="N1148">
            <v>350</v>
          </cell>
        </row>
        <row r="1149">
          <cell r="C1149" t="str">
            <v>HOSPITAL MESTRE VITALINO</v>
          </cell>
          <cell r="E1149" t="str">
            <v>5.18 - Teledonia Fixa</v>
          </cell>
          <cell r="F1149" t="str">
            <v>04.601.397/0001-28</v>
          </cell>
          <cell r="G1149" t="str">
            <v>BRISANET SERVICOS DE TELECOMUNICACOES S.</v>
          </cell>
          <cell r="H1149" t="str">
            <v>S</v>
          </cell>
          <cell r="I1149" t="str">
            <v>N</v>
          </cell>
          <cell r="J1149" t="str">
            <v>16790409</v>
          </cell>
          <cell r="K1149">
            <v>45096</v>
          </cell>
          <cell r="N1149">
            <v>600</v>
          </cell>
        </row>
        <row r="1150">
          <cell r="C1150" t="str">
            <v>HOSPITAL MESTRE VITALINO</v>
          </cell>
          <cell r="E1150" t="str">
            <v>5.13 - Água e Esgoto</v>
          </cell>
          <cell r="F1150" t="str">
            <v>09.769.035/0001-64</v>
          </cell>
          <cell r="G1150" t="str">
            <v>COMPANHIA PERNAMBUCANA DE SANEAMENTO</v>
          </cell>
          <cell r="H1150" t="str">
            <v>S</v>
          </cell>
          <cell r="I1150" t="str">
            <v>N</v>
          </cell>
          <cell r="J1150" t="str">
            <v>202306103447679</v>
          </cell>
          <cell r="K1150">
            <v>45111</v>
          </cell>
          <cell r="N1150">
            <v>22301.71</v>
          </cell>
        </row>
        <row r="1151">
          <cell r="C1151" t="str">
            <v>HOSPITAL MESTRE VITALINO</v>
          </cell>
          <cell r="E1151" t="str">
            <v>5.12 - Energia Elétrica</v>
          </cell>
          <cell r="F1151" t="str">
            <v>10.835.932/0001-08</v>
          </cell>
          <cell r="G1151" t="str">
            <v>COMPANHIA ENERGETICA DE PERNAMBUCO</v>
          </cell>
          <cell r="H1151" t="str">
            <v>S</v>
          </cell>
          <cell r="I1151" t="str">
            <v>S</v>
          </cell>
          <cell r="J1151">
            <v>264039386</v>
          </cell>
          <cell r="K1151">
            <v>45108</v>
          </cell>
          <cell r="L1151" t="str">
            <v>26230710835932000108660002640393861006174600</v>
          </cell>
          <cell r="M1151" t="str">
            <v>2611606 - Recife - PE</v>
          </cell>
          <cell r="N1151">
            <v>226942.6</v>
          </cell>
        </row>
        <row r="1152">
          <cell r="E1152" t="str">
            <v/>
          </cell>
        </row>
        <row r="1153">
          <cell r="C1153" t="str">
            <v>HOSPITAL MESTRE VITALINO</v>
          </cell>
          <cell r="E1153" t="str">
            <v>5.3 - Locação de Máquinas e Equipamentos</v>
          </cell>
          <cell r="F1153" t="str">
            <v>13.490.233/0001-61</v>
          </cell>
          <cell r="G1153" t="str">
            <v>ALONETEC IMPORTACAO E SERVICOS DE EQUIP DE INFOR</v>
          </cell>
          <cell r="H1153" t="str">
            <v>S</v>
          </cell>
          <cell r="I1153" t="str">
            <v>S</v>
          </cell>
          <cell r="J1153" t="str">
            <v>00003981</v>
          </cell>
          <cell r="K1153">
            <v>45096</v>
          </cell>
          <cell r="L1153" t="str">
            <v>CK1Y-NWMP</v>
          </cell>
          <cell r="M1153" t="str">
            <v>2611606 - Recife - PE</v>
          </cell>
          <cell r="N1153">
            <v>1089</v>
          </cell>
        </row>
        <row r="1154">
          <cell r="C1154" t="str">
            <v>HOSPITAL MESTRE VITALINO</v>
          </cell>
          <cell r="E1154" t="str">
            <v>5.3 - Locação de Máquinas e Equipamentos</v>
          </cell>
          <cell r="F1154" t="str">
            <v>27.893.009/0001-25</v>
          </cell>
          <cell r="G1154" t="str">
            <v>LSA SOLUCOES EM TECNOLOGIA EIRELI - ME</v>
          </cell>
          <cell r="H1154" t="str">
            <v>S</v>
          </cell>
          <cell r="I1154" t="str">
            <v>S</v>
          </cell>
          <cell r="J1154" t="str">
            <v>00000240</v>
          </cell>
          <cell r="K1154">
            <v>45110</v>
          </cell>
          <cell r="L1154" t="str">
            <v>XKJA-TCDN</v>
          </cell>
          <cell r="M1154" t="str">
            <v>2611606 - Recife - PE</v>
          </cell>
          <cell r="N1154">
            <v>1800</v>
          </cell>
        </row>
        <row r="1155">
          <cell r="C1155" t="str">
            <v>HOSPITAL MESTRE VITALINO</v>
          </cell>
          <cell r="E1155" t="str">
            <v>5.3 - Locação de Máquinas e Equipamentos</v>
          </cell>
          <cell r="F1155" t="str">
            <v>13.490.233/0001-61</v>
          </cell>
          <cell r="G1155" t="str">
            <v>ALONETEC IMPORTACAO E SERVICOS DE EQUIP DE INFOR</v>
          </cell>
          <cell r="H1155" t="str">
            <v>S</v>
          </cell>
          <cell r="I1155" t="str">
            <v>S</v>
          </cell>
          <cell r="J1155" t="str">
            <v>00003980</v>
          </cell>
          <cell r="K1155">
            <v>45096</v>
          </cell>
          <cell r="L1155" t="str">
            <v>UGDX-LDLD</v>
          </cell>
          <cell r="M1155" t="str">
            <v>2611606 - Recife - PE</v>
          </cell>
          <cell r="N1155">
            <v>2100</v>
          </cell>
        </row>
        <row r="1156">
          <cell r="C1156" t="str">
            <v>HOSPITAL MESTRE VITALINO</v>
          </cell>
          <cell r="E1156" t="str">
            <v>5.3 - Locação de Máquinas e Equipamentos</v>
          </cell>
          <cell r="F1156" t="str">
            <v>05.097.661/0001-09</v>
          </cell>
          <cell r="G1156" t="str">
            <v>CONTAGE CONSULTORIA EM TEL E MONITORAMENTO LTDA</v>
          </cell>
          <cell r="H1156" t="str">
            <v>S</v>
          </cell>
          <cell r="I1156" t="str">
            <v>N</v>
          </cell>
          <cell r="J1156" t="str">
            <v>006992</v>
          </cell>
          <cell r="K1156">
            <v>45103</v>
          </cell>
          <cell r="N1156">
            <v>4080</v>
          </cell>
        </row>
        <row r="1157">
          <cell r="C1157" t="str">
            <v>HOSPITAL MESTRE VITALINO</v>
          </cell>
          <cell r="E1157" t="str">
            <v>5.3 - Locação de Máquinas e Equipamentos</v>
          </cell>
          <cell r="F1157" t="str">
            <v>09.168.271/0002-06</v>
          </cell>
          <cell r="G1157" t="str">
            <v>AGISA CONTAINNERS</v>
          </cell>
          <cell r="H1157" t="str">
            <v>S</v>
          </cell>
          <cell r="I1157" t="str">
            <v>N</v>
          </cell>
          <cell r="J1157" t="str">
            <v>006264</v>
          </cell>
          <cell r="K1157">
            <v>45082</v>
          </cell>
          <cell r="N1157">
            <v>843.6</v>
          </cell>
        </row>
        <row r="1158">
          <cell r="C1158" t="str">
            <v>HOSPITAL MESTRE VITALINO</v>
          </cell>
          <cell r="E1158" t="str">
            <v>5.3 - Locação de Máquinas e Equipamentos</v>
          </cell>
          <cell r="F1158" t="str">
            <v>10.279.299/0001-19</v>
          </cell>
          <cell r="G1158" t="str">
            <v>RGRAPH LOC ECOM E SERV LTDA - ME</v>
          </cell>
          <cell r="H1158" t="str">
            <v>S</v>
          </cell>
          <cell r="I1158" t="str">
            <v>N</v>
          </cell>
          <cell r="J1158" t="str">
            <v>06617</v>
          </cell>
          <cell r="K1158">
            <v>45117</v>
          </cell>
          <cell r="N1158">
            <v>10901.88</v>
          </cell>
        </row>
        <row r="1159">
          <cell r="C1159" t="str">
            <v>HOSPITAL MESTRE VITALINO</v>
          </cell>
          <cell r="E1159" t="str">
            <v>5.3 - Locação de Máquinas e Equipamentos</v>
          </cell>
          <cell r="F1159" t="str">
            <v>37.462.182/0001-22</v>
          </cell>
          <cell r="G1159" t="str">
            <v>MARCA CLIMATIZACAO E TERCEIRIZACAO</v>
          </cell>
          <cell r="H1159" t="str">
            <v>S</v>
          </cell>
          <cell r="I1159" t="str">
            <v>N</v>
          </cell>
          <cell r="J1159" t="str">
            <v>0000723</v>
          </cell>
          <cell r="K1159">
            <v>45082</v>
          </cell>
          <cell r="N1159">
            <v>8101</v>
          </cell>
        </row>
        <row r="1160">
          <cell r="C1160" t="str">
            <v>HOSPITAL MESTRE VITALINO</v>
          </cell>
          <cell r="E1160" t="str">
            <v>5.3 - Locação de Máquinas e Equipamentos</v>
          </cell>
          <cell r="F1160" t="str">
            <v>37.462.182/0001-22</v>
          </cell>
          <cell r="G1160" t="str">
            <v>MARCA CLIMATIZACAO E TERCEIRIZACAO</v>
          </cell>
          <cell r="H1160" t="str">
            <v>S</v>
          </cell>
          <cell r="I1160" t="str">
            <v>N</v>
          </cell>
          <cell r="J1160" t="str">
            <v>0000722</v>
          </cell>
          <cell r="K1160">
            <v>45082</v>
          </cell>
          <cell r="N1160">
            <v>13469.8</v>
          </cell>
        </row>
        <row r="1161">
          <cell r="C1161" t="str">
            <v>HOSPITAL MESTRE VITALINO</v>
          </cell>
          <cell r="E1161" t="str">
            <v>5.3 - Locação de Máquinas e Equipamentos</v>
          </cell>
          <cell r="F1161" t="str">
            <v>20.265.080/0001-14</v>
          </cell>
          <cell r="G1161" t="str">
            <v>JM SILVA MAQUINAS E EQUIP LTDA</v>
          </cell>
          <cell r="H1161" t="str">
            <v>S</v>
          </cell>
          <cell r="I1161" t="str">
            <v>N</v>
          </cell>
          <cell r="J1161" t="str">
            <v>003419</v>
          </cell>
          <cell r="K1161">
            <v>45078</v>
          </cell>
          <cell r="N1161">
            <v>800</v>
          </cell>
        </row>
        <row r="1162">
          <cell r="C1162" t="str">
            <v>HOSPITAL MESTRE VITALINO</v>
          </cell>
          <cell r="E1162" t="str">
            <v>5.3 - Locação de Máquinas e Equipamentos</v>
          </cell>
          <cell r="F1162">
            <v>44283333000574</v>
          </cell>
          <cell r="G1162" t="str">
            <v>SCM PARTICIPACOES AS</v>
          </cell>
          <cell r="H1162" t="str">
            <v>S</v>
          </cell>
          <cell r="I1162" t="str">
            <v>N</v>
          </cell>
          <cell r="J1162" t="str">
            <v>21997</v>
          </cell>
          <cell r="K1162">
            <v>45089</v>
          </cell>
          <cell r="N1162">
            <v>11205</v>
          </cell>
        </row>
        <row r="1163">
          <cell r="C1163" t="str">
            <v>HOSPITAL MESTRE VITALINO</v>
          </cell>
          <cell r="E1163" t="str">
            <v>5.3 - Locação de Máquinas e Equipamentos</v>
          </cell>
          <cell r="F1163" t="str">
            <v>01.440.590/0010-27</v>
          </cell>
          <cell r="G1163" t="str">
            <v>FRESENIUS MEDICAL CARE LTDA</v>
          </cell>
          <cell r="H1163" t="str">
            <v>S</v>
          </cell>
          <cell r="I1163" t="str">
            <v>N</v>
          </cell>
          <cell r="J1163" t="str">
            <v>1111670854</v>
          </cell>
          <cell r="K1163">
            <v>45087</v>
          </cell>
          <cell r="N1163">
            <v>85696</v>
          </cell>
        </row>
        <row r="1164">
          <cell r="C1164" t="str">
            <v>HOSPITAL MESTRE VITALINO</v>
          </cell>
          <cell r="E1164" t="str">
            <v>5.3 - Locação de Máquinas e Equipamentos</v>
          </cell>
          <cell r="F1164" t="str">
            <v>01.440.590/0010-27</v>
          </cell>
          <cell r="G1164" t="str">
            <v>FRESENIUS MEDICAL CARE LTDA</v>
          </cell>
          <cell r="H1164" t="str">
            <v>S</v>
          </cell>
          <cell r="I1164" t="str">
            <v>N</v>
          </cell>
          <cell r="J1164" t="str">
            <v>1111665840</v>
          </cell>
          <cell r="K1164">
            <v>45078</v>
          </cell>
          <cell r="N1164">
            <v>2578.5300000000002</v>
          </cell>
        </row>
        <row r="1165">
          <cell r="C1165" t="str">
            <v>HOSPITAL MESTRE VITALINO</v>
          </cell>
          <cell r="E1165" t="str">
            <v>5.3 - Locação de Máquinas e Equipamentos</v>
          </cell>
          <cell r="F1165" t="str">
            <v>01.440.590/0010-27</v>
          </cell>
          <cell r="G1165" t="str">
            <v>FRESENIUS MEDICAL CARE LTDA</v>
          </cell>
          <cell r="H1165" t="str">
            <v>S</v>
          </cell>
          <cell r="I1165" t="str">
            <v>N</v>
          </cell>
          <cell r="J1165" t="str">
            <v>1111665841</v>
          </cell>
          <cell r="K1165">
            <v>45078</v>
          </cell>
          <cell r="N1165">
            <v>6274</v>
          </cell>
        </row>
        <row r="1166">
          <cell r="C1166" t="str">
            <v>HOSPITAL MESTRE VITALINO</v>
          </cell>
          <cell r="E1166" t="str">
            <v>5.3 - Locação de Máquinas e Equipamentos</v>
          </cell>
          <cell r="F1166" t="str">
            <v>01.440.590/0010-27</v>
          </cell>
          <cell r="G1166" t="str">
            <v>FRESENIUS MEDICAL CARE LTDA</v>
          </cell>
          <cell r="H1166" t="str">
            <v>S</v>
          </cell>
          <cell r="I1166" t="str">
            <v>N</v>
          </cell>
          <cell r="J1166" t="str">
            <v>1111679185</v>
          </cell>
          <cell r="K1166">
            <v>45102</v>
          </cell>
          <cell r="N1166">
            <v>10528.32</v>
          </cell>
        </row>
        <row r="1167">
          <cell r="C1167" t="str">
            <v>HOSPITAL MESTRE VITALINO</v>
          </cell>
          <cell r="E1167" t="str">
            <v>5.3 - Locação de Máquinas e Equipamentos</v>
          </cell>
          <cell r="F1167">
            <v>40895183000175</v>
          </cell>
          <cell r="G1167" t="str">
            <v>MARCELO &amp; ITALO COMERCIO CONSTRUCAO LTDA</v>
          </cell>
          <cell r="H1167" t="str">
            <v>S</v>
          </cell>
          <cell r="I1167" t="str">
            <v>N</v>
          </cell>
          <cell r="J1167" t="str">
            <v>095365</v>
          </cell>
          <cell r="K1167">
            <v>45082</v>
          </cell>
          <cell r="N1167">
            <v>235.2</v>
          </cell>
        </row>
        <row r="1168">
          <cell r="C1168" t="str">
            <v>HOSPITAL MESTRE VITALINO</v>
          </cell>
          <cell r="E1168" t="str">
            <v>5.3 - Locação de Máquinas e Equipamentos</v>
          </cell>
          <cell r="F1168">
            <v>26000187000117</v>
          </cell>
          <cell r="G1168" t="str">
            <v>CASA DO CONSTRUTOR</v>
          </cell>
          <cell r="H1168" t="str">
            <v>S</v>
          </cell>
          <cell r="I1168" t="str">
            <v>N</v>
          </cell>
          <cell r="J1168" t="str">
            <v>19508</v>
          </cell>
          <cell r="K1168">
            <v>45072</v>
          </cell>
          <cell r="N1168">
            <v>510</v>
          </cell>
        </row>
        <row r="1169">
          <cell r="C1169" t="str">
            <v>HOSPITAL MESTRE VITALINO</v>
          </cell>
          <cell r="E1169" t="str">
            <v>5.3 - Locação de Máquinas e Equipamentos</v>
          </cell>
          <cell r="F1169">
            <v>42520482000150</v>
          </cell>
          <cell r="G1169" t="str">
            <v>COMMERCE SOLUTIONS LTDA</v>
          </cell>
          <cell r="H1169" t="str">
            <v>S</v>
          </cell>
          <cell r="I1169" t="str">
            <v>N</v>
          </cell>
          <cell r="J1169" t="str">
            <v>06.129</v>
          </cell>
          <cell r="K1169">
            <v>45097</v>
          </cell>
          <cell r="N1169">
            <v>1500</v>
          </cell>
        </row>
        <row r="1170">
          <cell r="C1170" t="str">
            <v>HOSPITAL MESTRE VITALINO</v>
          </cell>
          <cell r="E1170" t="str">
            <v>5.3 - Locação de Máquinas e Equipamentos</v>
          </cell>
          <cell r="F1170">
            <v>44069796000104</v>
          </cell>
          <cell r="G1170" t="str">
            <v>JOELMA DA SILVA LUZ SERVICOS</v>
          </cell>
          <cell r="H1170" t="str">
            <v>S</v>
          </cell>
          <cell r="I1170" t="str">
            <v>S</v>
          </cell>
          <cell r="J1170" t="str">
            <v>000000137</v>
          </cell>
          <cell r="K1170">
            <v>45106</v>
          </cell>
          <cell r="L1170" t="str">
            <v>OSWS71479</v>
          </cell>
          <cell r="M1170" t="str">
            <v>2609600 - Olinda - PE</v>
          </cell>
          <cell r="N1170">
            <v>700</v>
          </cell>
        </row>
        <row r="1171">
          <cell r="C1171" t="str">
            <v>HOSPITAL MESTRE VITALINO</v>
          </cell>
          <cell r="E1171" t="str">
            <v>5.3 - Locação de Máquinas e Equipamentos</v>
          </cell>
          <cell r="F1171">
            <v>24080970000102</v>
          </cell>
          <cell r="G1171" t="str">
            <v>MARCELO &amp; ITALO COMERCIO CONSTRUCAO LTDA</v>
          </cell>
          <cell r="H1171" t="str">
            <v>S</v>
          </cell>
          <cell r="I1171" t="str">
            <v>N</v>
          </cell>
          <cell r="J1171" t="str">
            <v>095561</v>
          </cell>
          <cell r="K1171">
            <v>45089</v>
          </cell>
          <cell r="N1171">
            <v>770</v>
          </cell>
        </row>
        <row r="1172">
          <cell r="C1172" t="str">
            <v>HOSPITAL MESTRE VITALINO</v>
          </cell>
          <cell r="E1172" t="str">
            <v>5.3 - Locação de Máquinas e Equipamentos</v>
          </cell>
          <cell r="F1172">
            <v>34070871000101</v>
          </cell>
          <cell r="G1172" t="str">
            <v>MUNDO DA AGUA COMERCIO DE PURIFICADORES EIRELI</v>
          </cell>
          <cell r="H1172" t="str">
            <v>S</v>
          </cell>
          <cell r="I1172" t="str">
            <v>N</v>
          </cell>
          <cell r="J1172" t="str">
            <v>20231650000000000001418</v>
          </cell>
          <cell r="K1172">
            <v>45091</v>
          </cell>
          <cell r="N1172">
            <v>2789.82</v>
          </cell>
        </row>
        <row r="1173">
          <cell r="E1173" t="str">
            <v/>
          </cell>
        </row>
        <row r="1174">
          <cell r="C1174" t="str">
            <v>HOSPITAL MESTRE VITALINO</v>
          </cell>
          <cell r="E1174" t="str">
            <v>5.1 - Locação de Equipamentos Médicos-Hospitalares</v>
          </cell>
          <cell r="F1174">
            <v>8675394000190</v>
          </cell>
          <cell r="G1174" t="str">
            <v>SAFE SUPORTE A VIDA E COMERCIO INTERNACIONAL LTDA</v>
          </cell>
          <cell r="H1174" t="str">
            <v>S</v>
          </cell>
          <cell r="I1174" t="str">
            <v>N</v>
          </cell>
          <cell r="J1174" t="str">
            <v>11.147</v>
          </cell>
          <cell r="K1174">
            <v>45107</v>
          </cell>
          <cell r="N1174">
            <v>3350</v>
          </cell>
        </row>
        <row r="1175">
          <cell r="C1175" t="str">
            <v>HOSPITAL MESTRE VITALINO</v>
          </cell>
          <cell r="E1175" t="str">
            <v>5.1 - Locação de Equipamentos Médicos-Hospitalares</v>
          </cell>
          <cell r="F1175" t="str">
            <v>60.619.202/0012-09</v>
          </cell>
          <cell r="G1175" t="str">
            <v>MESSER GASES LTDA</v>
          </cell>
          <cell r="H1175" t="str">
            <v>S</v>
          </cell>
          <cell r="I1175" t="str">
            <v>N</v>
          </cell>
          <cell r="J1175" t="str">
            <v>0086273623</v>
          </cell>
          <cell r="K1175">
            <v>45104</v>
          </cell>
          <cell r="N1175">
            <v>13893.88</v>
          </cell>
        </row>
        <row r="1176">
          <cell r="C1176" t="str">
            <v>HOSPITAL MESTRE VITALINO</v>
          </cell>
          <cell r="E1176" t="str">
            <v>5.1 - Locação de Equipamentos Médicos-Hospitalares</v>
          </cell>
          <cell r="F1176" t="str">
            <v>60.619.202/0012-09</v>
          </cell>
          <cell r="G1176" t="str">
            <v>MESSER GASES LTDA</v>
          </cell>
          <cell r="H1176" t="str">
            <v>S</v>
          </cell>
          <cell r="I1176" t="str">
            <v>N</v>
          </cell>
          <cell r="J1176">
            <v>86273624</v>
          </cell>
          <cell r="K1176">
            <v>45104</v>
          </cell>
          <cell r="N1176">
            <v>13377.41</v>
          </cell>
        </row>
        <row r="1177">
          <cell r="C1177" t="str">
            <v>HOSPITAL MESTRE VITALINO</v>
          </cell>
          <cell r="E1177" t="str">
            <v>5.8 - Locação de Veículos Automotores</v>
          </cell>
          <cell r="F1177">
            <v>21596658000188</v>
          </cell>
          <cell r="G1177" t="str">
            <v>BEBECO AUTO LTDA</v>
          </cell>
          <cell r="H1177" t="str">
            <v>S</v>
          </cell>
          <cell r="I1177" t="str">
            <v>N</v>
          </cell>
          <cell r="J1177" t="str">
            <v>031</v>
          </cell>
          <cell r="K1177">
            <v>45097</v>
          </cell>
          <cell r="N1177">
            <v>4630</v>
          </cell>
        </row>
        <row r="1178">
          <cell r="C1178" t="str">
            <v>HOSPITAL MESTRE VITALINO</v>
          </cell>
          <cell r="E1178" t="str">
            <v>5.99 - Outros Serviços de Terceiros Pessoa Jurídica</v>
          </cell>
          <cell r="F1178">
            <v>0</v>
          </cell>
          <cell r="G1178" t="str">
            <v>SECRETARIA DA RECEITA FEDERAL</v>
          </cell>
          <cell r="H1178" t="str">
            <v>S</v>
          </cell>
          <cell r="I1178" t="str">
            <v>N</v>
          </cell>
          <cell r="J1178" t="str">
            <v>0</v>
          </cell>
          <cell r="N1178">
            <v>134472.71</v>
          </cell>
        </row>
        <row r="1179">
          <cell r="C1179" t="str">
            <v>HOSPITAL MESTRE VITALINO</v>
          </cell>
          <cell r="E1179" t="str">
            <v>5.99 - Outros Serviços de Terceiros Pessoa Jurídica</v>
          </cell>
          <cell r="F1179">
            <v>34028316000294</v>
          </cell>
          <cell r="G1179" t="str">
            <v>EMP. BRAS. DE CORREIOS E TELEGRAFOS</v>
          </cell>
          <cell r="H1179" t="str">
            <v>S</v>
          </cell>
          <cell r="I1179" t="str">
            <v>N</v>
          </cell>
          <cell r="J1179" t="str">
            <v>6450831</v>
          </cell>
          <cell r="K1179">
            <v>45105</v>
          </cell>
          <cell r="N1179">
            <v>28.52</v>
          </cell>
        </row>
        <row r="1180">
          <cell r="C1180" t="str">
            <v>HOSPITAL MESTRE VITALINO</v>
          </cell>
          <cell r="E1180" t="str">
            <v>5.99 - Outros Serviços de Terceiros Pessoa Jurídica</v>
          </cell>
          <cell r="F1180">
            <v>34028316054890</v>
          </cell>
          <cell r="G1180" t="str">
            <v>EMP. BRAS. DE CORREIOS E TELEGRAFOS</v>
          </cell>
          <cell r="H1180" t="str">
            <v>S</v>
          </cell>
          <cell r="I1180" t="str">
            <v>N</v>
          </cell>
          <cell r="J1180" t="str">
            <v>2476088770</v>
          </cell>
          <cell r="K1180">
            <v>45079</v>
          </cell>
          <cell r="N1180">
            <v>85.5</v>
          </cell>
        </row>
        <row r="1181">
          <cell r="C1181" t="str">
            <v>HOSPITAL MESTRE VITALINO</v>
          </cell>
          <cell r="E1181" t="str">
            <v>5.99 - Outros Serviços de Terceiros Pessoa Jurídica</v>
          </cell>
          <cell r="F1181">
            <v>6990590000123</v>
          </cell>
          <cell r="G1181" t="str">
            <v>GOOGLE BRASIL INTERNET LDA</v>
          </cell>
          <cell r="H1181" t="str">
            <v>S</v>
          </cell>
          <cell r="I1181" t="str">
            <v>N</v>
          </cell>
          <cell r="J1181" t="str">
            <v>0</v>
          </cell>
          <cell r="K1181">
            <v>45088</v>
          </cell>
          <cell r="N1181">
            <v>9.99</v>
          </cell>
        </row>
        <row r="1182">
          <cell r="C1182" t="str">
            <v>HOSPITAL MESTRE VITALINO</v>
          </cell>
          <cell r="E1182" t="str">
            <v>5.99 - Outros Serviços de Terceiros Pessoa Jurídica</v>
          </cell>
          <cell r="F1182">
            <v>34028316054890</v>
          </cell>
          <cell r="G1182" t="str">
            <v>EMP. BRAS. DE CORREIOS E TELEGRAFOS</v>
          </cell>
          <cell r="H1182" t="str">
            <v>S</v>
          </cell>
          <cell r="I1182" t="str">
            <v>N</v>
          </cell>
          <cell r="J1182" t="str">
            <v>2491624417</v>
          </cell>
          <cell r="K1182">
            <v>45097</v>
          </cell>
          <cell r="N1182">
            <v>66.400000000000006</v>
          </cell>
        </row>
        <row r="1183">
          <cell r="C1183" t="str">
            <v>HOSPITAL MESTRE VITALINO</v>
          </cell>
          <cell r="E1183" t="str">
            <v>5.99 - Outros Serviços de Terceiros Pessoa Jurídica</v>
          </cell>
          <cell r="F1183" t="str">
            <v>33.971.594/0001-37</v>
          </cell>
          <cell r="G1183" t="str">
            <v xml:space="preserve">GILBERTO DOS SANTOS NARCISO </v>
          </cell>
          <cell r="H1183" t="str">
            <v>S</v>
          </cell>
          <cell r="I1183" t="str">
            <v>S</v>
          </cell>
          <cell r="J1183" t="str">
            <v>126</v>
          </cell>
          <cell r="K1183">
            <v>45107</v>
          </cell>
          <cell r="L1183" t="str">
            <v>SGQTT0V8</v>
          </cell>
          <cell r="M1183" t="str">
            <v>2604106 - Caruaru - PE</v>
          </cell>
          <cell r="N1183">
            <v>62</v>
          </cell>
        </row>
        <row r="1184">
          <cell r="C1184" t="str">
            <v>HOSPITAL MESTRE VITALINO</v>
          </cell>
          <cell r="E1184" t="str">
            <v>5.99 - Outros Serviços de Terceiros Pessoa Jurídica</v>
          </cell>
          <cell r="F1184" t="str">
            <v>33.971.594/0001-37</v>
          </cell>
          <cell r="G1184" t="str">
            <v xml:space="preserve">GILBERTO DOS SANTOS NARCISO </v>
          </cell>
          <cell r="H1184" t="str">
            <v>S</v>
          </cell>
          <cell r="I1184" t="str">
            <v>S</v>
          </cell>
          <cell r="J1184" t="str">
            <v>128</v>
          </cell>
          <cell r="K1184">
            <v>45112</v>
          </cell>
          <cell r="L1184" t="str">
            <v>N4LNSECND</v>
          </cell>
          <cell r="M1184" t="str">
            <v>2604106 - Caruaru - PE</v>
          </cell>
          <cell r="N1184">
            <v>55</v>
          </cell>
        </row>
        <row r="1185">
          <cell r="E1185" t="str">
            <v/>
          </cell>
        </row>
        <row r="1186">
          <cell r="C1186" t="str">
            <v>HOSPITAL MESTRE VITALINO</v>
          </cell>
          <cell r="E1186" t="str">
            <v>5.16 - Serviços Médico-Hospitalares, Odotonlogia e Laboratoriais</v>
          </cell>
          <cell r="F1186">
            <v>23327871000110</v>
          </cell>
          <cell r="G1186" t="str">
            <v>INSTITUTO DE NEFROPATOLOGIA LTDA</v>
          </cell>
          <cell r="H1186" t="str">
            <v>S</v>
          </cell>
          <cell r="I1186" t="str">
            <v>S</v>
          </cell>
          <cell r="J1186" t="str">
            <v>2023/343</v>
          </cell>
          <cell r="K1186">
            <v>45044</v>
          </cell>
          <cell r="L1186" t="str">
            <v>fbc944b8</v>
          </cell>
          <cell r="M1186" t="str">
            <v>3106200 - Belo Horizonte - MG</v>
          </cell>
          <cell r="N1186">
            <v>1580</v>
          </cell>
        </row>
        <row r="1187">
          <cell r="C1187" t="str">
            <v>HOSPITAL MESTRE VITALINO</v>
          </cell>
          <cell r="E1187" t="str">
            <v>5.16 - Serviços Médico-Hospitalares, Odotonlogia e Laboratoriais</v>
          </cell>
          <cell r="F1187">
            <v>21728590000143</v>
          </cell>
          <cell r="G1187" t="str">
            <v>ICCONE CIRURGIA CARDIOVASCULAR LTDA ME</v>
          </cell>
          <cell r="H1187" t="str">
            <v>S</v>
          </cell>
          <cell r="I1187" t="str">
            <v>S</v>
          </cell>
          <cell r="J1187" t="str">
            <v>00000598</v>
          </cell>
          <cell r="K1187">
            <v>45107</v>
          </cell>
          <cell r="L1187" t="str">
            <v>CJJH-Z1U6</v>
          </cell>
          <cell r="M1187" t="str">
            <v>2611606 - Recife - PE</v>
          </cell>
          <cell r="N1187">
            <v>179390</v>
          </cell>
        </row>
        <row r="1188">
          <cell r="C1188" t="str">
            <v>HOSPITAL MESTRE VITALINO</v>
          </cell>
          <cell r="E1188" t="str">
            <v>5.16 - Serviços Médico-Hospitalares, Odotonlogia e Laboratoriais</v>
          </cell>
          <cell r="F1188" t="str">
            <v>00.062.519/0001-02</v>
          </cell>
          <cell r="G1188" t="str">
            <v>UNIDADE DE CARDIOLOGIA INVASIVA S C LTDA</v>
          </cell>
          <cell r="H1188" t="str">
            <v>S</v>
          </cell>
          <cell r="I1188" t="str">
            <v>S</v>
          </cell>
          <cell r="J1188" t="str">
            <v>00000569</v>
          </cell>
          <cell r="K1188">
            <v>45107</v>
          </cell>
          <cell r="L1188" t="str">
            <v>1ZDM-L5EV</v>
          </cell>
          <cell r="M1188" t="str">
            <v>2611606 - Recife - PE</v>
          </cell>
          <cell r="N1188">
            <v>158372.66</v>
          </cell>
        </row>
        <row r="1189">
          <cell r="C1189" t="str">
            <v>HOSPITAL MESTRE VITALINO</v>
          </cell>
          <cell r="E1189" t="str">
            <v>5.16 - Serviços Médico-Hospitalares, Odotonlogia e Laboratoriais</v>
          </cell>
          <cell r="F1189" t="str">
            <v>05.844.351/0001-00</v>
          </cell>
          <cell r="G1189" t="str">
            <v>IMAGEM INTERIOR SOCIEDADE SIMPLES</v>
          </cell>
          <cell r="H1189" t="str">
            <v>S</v>
          </cell>
          <cell r="I1189" t="str">
            <v>S</v>
          </cell>
          <cell r="J1189" t="str">
            <v>172</v>
          </cell>
          <cell r="K1189">
            <v>45105</v>
          </cell>
          <cell r="L1189" t="str">
            <v>Y4YEM1USV</v>
          </cell>
          <cell r="M1189" t="str">
            <v>2604106 - Caruaru - PE</v>
          </cell>
          <cell r="N1189">
            <v>130785</v>
          </cell>
        </row>
        <row r="1190">
          <cell r="C1190" t="str">
            <v>HOSPITAL MESTRE VITALINO</v>
          </cell>
          <cell r="E1190" t="str">
            <v>5.16 - Serviços Médico-Hospitalares, Odotonlogia e Laboratoriais</v>
          </cell>
          <cell r="F1190">
            <v>2737471000102</v>
          </cell>
          <cell r="G1190" t="str">
            <v>IMAX DIAGNOSTICO LTDA</v>
          </cell>
          <cell r="H1190" t="str">
            <v>S</v>
          </cell>
          <cell r="I1190" t="str">
            <v>S</v>
          </cell>
          <cell r="J1190" t="str">
            <v>66706</v>
          </cell>
          <cell r="K1190">
            <v>45105</v>
          </cell>
          <cell r="L1190" t="str">
            <v>SVFNXLZID</v>
          </cell>
          <cell r="M1190" t="str">
            <v>2604106 - Caruaru - PE</v>
          </cell>
          <cell r="N1190">
            <v>68750</v>
          </cell>
        </row>
        <row r="1191">
          <cell r="C1191" t="str">
            <v>HOSPITAL MESTRE VITALINO</v>
          </cell>
          <cell r="E1191" t="str">
            <v>5.16 - Serviços Médico-Hospitalares, Odotonlogia e Laboratoriais</v>
          </cell>
          <cell r="F1191">
            <v>33415955000169</v>
          </cell>
          <cell r="G1191" t="str">
            <v>AM MARCAPASSO E ARRITIMIA MEDICA LTDA</v>
          </cell>
          <cell r="H1191" t="str">
            <v>S</v>
          </cell>
          <cell r="I1191" t="str">
            <v>S</v>
          </cell>
          <cell r="J1191" t="str">
            <v>26</v>
          </cell>
          <cell r="K1191">
            <v>45110</v>
          </cell>
          <cell r="L1191" t="str">
            <v>XLG8D1QTJ</v>
          </cell>
          <cell r="M1191" t="str">
            <v>2604106 - Caruaru - PE</v>
          </cell>
          <cell r="N1191">
            <v>111900</v>
          </cell>
        </row>
        <row r="1192">
          <cell r="C1192" t="str">
            <v>HOSPITAL MESTRE VITALINO</v>
          </cell>
          <cell r="E1192" t="str">
            <v>5.16 - Serviços Médico-Hospitalares, Odotonlogia e Laboratoriais</v>
          </cell>
          <cell r="F1192">
            <v>6101092000182</v>
          </cell>
          <cell r="G1192" t="str">
            <v>LABORATORIO MEDICO DR ROMUALDO LINS LTDA</v>
          </cell>
          <cell r="H1192" t="str">
            <v>S</v>
          </cell>
          <cell r="I1192" t="str">
            <v>S</v>
          </cell>
          <cell r="J1192" t="str">
            <v>10148</v>
          </cell>
          <cell r="K1192">
            <v>45105</v>
          </cell>
          <cell r="L1192" t="str">
            <v>FUNC4Q7U</v>
          </cell>
          <cell r="M1192" t="str">
            <v>2604106 - Caruaru - PE</v>
          </cell>
          <cell r="N1192">
            <v>84483.13</v>
          </cell>
        </row>
        <row r="1193">
          <cell r="C1193" t="str">
            <v>HOSPITAL MESTRE VITALINO</v>
          </cell>
          <cell r="E1193" t="str">
            <v>5.16 - Serviços Médico-Hospitalares, Odotonlogia e Laboratoriais</v>
          </cell>
          <cell r="F1193" t="str">
            <v>27.816.524/0001-01</v>
          </cell>
          <cell r="G1193" t="str">
            <v>CLINICA NEFROAGRESTE LTDA-ME</v>
          </cell>
          <cell r="H1193" t="str">
            <v>S</v>
          </cell>
          <cell r="I1193" t="str">
            <v>S</v>
          </cell>
          <cell r="J1193" t="str">
            <v>188</v>
          </cell>
          <cell r="K1193">
            <v>45105</v>
          </cell>
          <cell r="L1193" t="str">
            <v>CSI3E52WD</v>
          </cell>
          <cell r="M1193" t="str">
            <v>2604106 - Caruaru - PE</v>
          </cell>
          <cell r="N1193">
            <v>121000</v>
          </cell>
        </row>
        <row r="1194">
          <cell r="C1194" t="str">
            <v>HOSPITAL MESTRE VITALINO</v>
          </cell>
          <cell r="E1194" t="str">
            <v>5.16 - Serviços Médico-Hospitalares, Odotonlogia e Laboratoriais</v>
          </cell>
          <cell r="F1194" t="str">
            <v>27.816.524/0001-01</v>
          </cell>
          <cell r="G1194" t="str">
            <v>CLINICA NEFROAGRESTE LTDA-ME</v>
          </cell>
          <cell r="H1194" t="str">
            <v>S</v>
          </cell>
          <cell r="I1194" t="str">
            <v>S</v>
          </cell>
          <cell r="J1194" t="str">
            <v>187</v>
          </cell>
          <cell r="K1194">
            <v>45105</v>
          </cell>
          <cell r="L1194" t="str">
            <v>IMFJOAPSA</v>
          </cell>
          <cell r="M1194" t="str">
            <v>2604106 - Caruaru - PE</v>
          </cell>
          <cell r="N1194">
            <v>185100</v>
          </cell>
        </row>
        <row r="1195">
          <cell r="C1195" t="str">
            <v>HOSPITAL MESTRE VITALINO</v>
          </cell>
          <cell r="E1195" t="str">
            <v>5.16 - Serviços Médico-Hospitalares, Odotonlogia e Laboratoriais</v>
          </cell>
          <cell r="F1195">
            <v>8530454000186</v>
          </cell>
          <cell r="G1195" t="str">
            <v>FISIOCARDIO-CLINICA DE FISIOTERAPIA E CARDIOLOGIA LTDA</v>
          </cell>
          <cell r="H1195" t="str">
            <v>S</v>
          </cell>
          <cell r="I1195" t="str">
            <v>S</v>
          </cell>
          <cell r="J1195" t="str">
            <v>7946</v>
          </cell>
          <cell r="K1195">
            <v>45112</v>
          </cell>
          <cell r="L1195" t="str">
            <v>JA8IUMYLA</v>
          </cell>
          <cell r="M1195" t="str">
            <v>2604106 - Caruaru - PE</v>
          </cell>
          <cell r="N1195">
            <v>500</v>
          </cell>
        </row>
        <row r="1196">
          <cell r="E1196" t="str">
            <v/>
          </cell>
        </row>
        <row r="1197">
          <cell r="C1197" t="str">
            <v>HOSPITAL MESTRE VITALINO</v>
          </cell>
          <cell r="E1197" t="str">
            <v>5.16 - Serviços Médico-Hospitalares, Odotonlogia e Laboratoriais</v>
          </cell>
          <cell r="F1197">
            <v>41231135000145</v>
          </cell>
          <cell r="G1197" t="str">
            <v>CARDIOVIDA CONSULTORIOS ESPECIALIZADOS LTDA</v>
          </cell>
          <cell r="H1197" t="str">
            <v>S</v>
          </cell>
          <cell r="I1197" t="str">
            <v>S</v>
          </cell>
          <cell r="J1197" t="str">
            <v>00010672</v>
          </cell>
          <cell r="K1197">
            <v>45111</v>
          </cell>
          <cell r="L1197" t="str">
            <v>9A1Z-YTLE</v>
          </cell>
          <cell r="M1197" t="str">
            <v>2611606 - Recife - PE</v>
          </cell>
          <cell r="N1197">
            <v>720</v>
          </cell>
        </row>
        <row r="1198">
          <cell r="C1198" t="str">
            <v>HOSPITAL MESTRE VITALINO</v>
          </cell>
          <cell r="E1198" t="str">
            <v>5.16 - Serviços Médico-Hospitalares, Odotonlogia e Laboratoriais</v>
          </cell>
          <cell r="F1198">
            <v>19378769008665</v>
          </cell>
          <cell r="G1198" t="str">
            <v>INSTITUTO HERMES PARDINI S/A</v>
          </cell>
          <cell r="H1198" t="str">
            <v>S</v>
          </cell>
          <cell r="I1198" t="str">
            <v>S</v>
          </cell>
          <cell r="J1198" t="str">
            <v>2023/93319</v>
          </cell>
          <cell r="K1198">
            <v>45100</v>
          </cell>
          <cell r="L1198" t="str">
            <v>a5d359b7</v>
          </cell>
          <cell r="M1198" t="str">
            <v>3106200 - Belo Horizonte - MG</v>
          </cell>
          <cell r="N1198">
            <v>10604.89</v>
          </cell>
        </row>
        <row r="1199">
          <cell r="C1199" t="str">
            <v>HOSPITAL MESTRE VITALINO</v>
          </cell>
          <cell r="E1199" t="str">
            <v>5.16 - Serviços Médico-Hospitalares, Odotonlogia e Laboratoriais</v>
          </cell>
          <cell r="F1199">
            <v>19378769008665</v>
          </cell>
          <cell r="G1199" t="str">
            <v>INSTITUTO HERMES PARDINI S/A</v>
          </cell>
          <cell r="H1199" t="str">
            <v>S</v>
          </cell>
          <cell r="I1199" t="str">
            <v>S</v>
          </cell>
          <cell r="J1199" t="str">
            <v>00040996</v>
          </cell>
          <cell r="K1199">
            <v>45100</v>
          </cell>
          <cell r="L1199" t="str">
            <v>EDQ5-LNXV</v>
          </cell>
          <cell r="M1199" t="str">
            <v>3550308 - São Paulo - SP</v>
          </cell>
          <cell r="N1199">
            <v>316.16000000000003</v>
          </cell>
        </row>
        <row r="1200">
          <cell r="C1200" t="str">
            <v>HOSPITAL MESTRE VITALINO</v>
          </cell>
          <cell r="E1200" t="str">
            <v>5.16 - Serviços Médico-Hospitalares, Odotonlogia e Laboratoriais</v>
          </cell>
          <cell r="F1200" t="str">
            <v>31.145.185/0002-37</v>
          </cell>
          <cell r="G1200" t="str">
            <v>CONSULT LAB LABOR DE ANALISES CLINICAS LTDA</v>
          </cell>
          <cell r="H1200" t="str">
            <v>S</v>
          </cell>
          <cell r="I1200" t="str">
            <v>S</v>
          </cell>
          <cell r="J1200" t="str">
            <v>62</v>
          </cell>
          <cell r="K1200">
            <v>45106</v>
          </cell>
          <cell r="L1200" t="str">
            <v>1OE1VKDQS</v>
          </cell>
          <cell r="M1200" t="str">
            <v>2604106 - Caruaru - PE</v>
          </cell>
          <cell r="N1200">
            <v>426965.27</v>
          </cell>
        </row>
        <row r="1201">
          <cell r="E1201" t="str">
            <v/>
          </cell>
        </row>
        <row r="1202">
          <cell r="C1202" t="str">
            <v>HOSPITAL MESTRE VITALINO</v>
          </cell>
          <cell r="E1202" t="str">
            <v>5.8 - Locação de Veículos Automotores</v>
          </cell>
          <cell r="F1202" t="str">
            <v>29.932.922/0001-19</v>
          </cell>
          <cell r="G1202" t="str">
            <v>MEDLIFE LOCACAO DE MAQ E EQUIP LTDA</v>
          </cell>
          <cell r="H1202" t="str">
            <v>S</v>
          </cell>
          <cell r="I1202" t="str">
            <v>N</v>
          </cell>
          <cell r="J1202" t="str">
            <v>609</v>
          </cell>
          <cell r="K1202">
            <v>45108</v>
          </cell>
          <cell r="N1202">
            <v>13500</v>
          </cell>
        </row>
        <row r="1203">
          <cell r="C1203" t="str">
            <v>HOSPITAL MESTRE VITALINO</v>
          </cell>
          <cell r="E1203" t="str">
            <v>5.99 - Outros Serviços de Terceiros Pessoa Jurídica</v>
          </cell>
          <cell r="F1203" t="str">
            <v>01.913.062/0001-57</v>
          </cell>
          <cell r="G1203" t="str">
            <v>NEUROIMUNOLOGIA CENTRO DIAGNOSTICO LTDA</v>
          </cell>
          <cell r="H1203" t="str">
            <v>S</v>
          </cell>
          <cell r="I1203" t="str">
            <v>S</v>
          </cell>
          <cell r="J1203" t="str">
            <v>00000276</v>
          </cell>
          <cell r="K1203">
            <v>45107</v>
          </cell>
          <cell r="L1203" t="str">
            <v>Q3TA-WUMJ</v>
          </cell>
          <cell r="M1203" t="str">
            <v>2611606 - Recife - PE</v>
          </cell>
          <cell r="N1203">
            <v>630</v>
          </cell>
        </row>
        <row r="1204">
          <cell r="E1204" t="str">
            <v/>
          </cell>
        </row>
        <row r="1205">
          <cell r="C1205" t="str">
            <v>HOSPITAL MESTRE VITALINO</v>
          </cell>
          <cell r="E1205" t="str">
            <v>5.16 - Serviços Médico-Hospitalares, Odotonlogia e Laboratoriais</v>
          </cell>
          <cell r="F1205" t="str">
            <v>00.610.112/0001-64</v>
          </cell>
          <cell r="G1205" t="str">
            <v>COOPAGRESTE COOP DOS MEDICOS ANESTES DO INT DE PE</v>
          </cell>
          <cell r="H1205" t="str">
            <v>S</v>
          </cell>
          <cell r="I1205" t="str">
            <v>S</v>
          </cell>
          <cell r="J1205" t="str">
            <v>7048</v>
          </cell>
          <cell r="K1205">
            <v>45107</v>
          </cell>
          <cell r="L1205" t="str">
            <v>NIT8HYHV8</v>
          </cell>
          <cell r="M1205" t="str">
            <v>2604106 - Caruaru - PE</v>
          </cell>
          <cell r="N1205">
            <v>569250</v>
          </cell>
        </row>
        <row r="1206">
          <cell r="C1206" t="str">
            <v>HOSPITAL MESTRE VITALINO</v>
          </cell>
          <cell r="E1206" t="str">
            <v>5.15 - Serviços Domésticos</v>
          </cell>
          <cell r="F1206" t="str">
            <v>27.837.083/0001-24</v>
          </cell>
          <cell r="G1206" t="str">
            <v>CLEAN HIGIENIZACAO DE TEXTEIS EIRELI-ME</v>
          </cell>
          <cell r="H1206" t="str">
            <v>S</v>
          </cell>
          <cell r="I1206" t="str">
            <v>S</v>
          </cell>
          <cell r="J1206" t="str">
            <v>000002755</v>
          </cell>
          <cell r="K1206">
            <v>45107</v>
          </cell>
          <cell r="L1206" t="str">
            <v>NIRZ51175</v>
          </cell>
          <cell r="M1206" t="str">
            <v>2607901 - Jaboatão dos Guararapes - PE</v>
          </cell>
          <cell r="N1206">
            <v>127355.76</v>
          </cell>
        </row>
        <row r="1207">
          <cell r="C1207" t="str">
            <v>HOSPITAL MESTRE VITALINO</v>
          </cell>
          <cell r="E1207" t="str">
            <v>5.10 - Detetização/Tratamento de Resíduos e Afins</v>
          </cell>
          <cell r="F1207" t="str">
            <v>07.575.881/0001-18</v>
          </cell>
          <cell r="G1207" t="str">
            <v>SIM GESTAO AMBIENTAL SERVICOS LTDA</v>
          </cell>
          <cell r="H1207" t="str">
            <v>S</v>
          </cell>
          <cell r="I1207" t="str">
            <v>S</v>
          </cell>
          <cell r="J1207" t="str">
            <v>1.045.312</v>
          </cell>
          <cell r="K1207">
            <v>45107</v>
          </cell>
          <cell r="L1207" t="str">
            <v>NHLPGG5HR</v>
          </cell>
          <cell r="M1207" t="str">
            <v>2507507 - João Pessoa - PB</v>
          </cell>
          <cell r="N1207">
            <v>188.25</v>
          </cell>
        </row>
        <row r="1208">
          <cell r="C1208" t="str">
            <v>HOSPITAL MESTRE VITALINO</v>
          </cell>
          <cell r="E1208" t="str">
            <v>5.10 - Detetização/Tratamento de Resíduos e Afins</v>
          </cell>
          <cell r="F1208" t="str">
            <v>07.575.881/0001-18</v>
          </cell>
          <cell r="G1208" t="str">
            <v>SIM GESTAO AMBIENTAL SERVICOS LTDA</v>
          </cell>
          <cell r="H1208" t="str">
            <v>S</v>
          </cell>
          <cell r="I1208" t="str">
            <v>S</v>
          </cell>
          <cell r="J1208" t="str">
            <v>1.045.313</v>
          </cell>
          <cell r="K1208">
            <v>45107</v>
          </cell>
          <cell r="L1208" t="str">
            <v>NPSSN0QRA</v>
          </cell>
          <cell r="M1208" t="str">
            <v>2507507 - João Pessoa - PB</v>
          </cell>
          <cell r="N1208">
            <v>22508.27</v>
          </cell>
        </row>
        <row r="1209">
          <cell r="E1209" t="str">
            <v/>
          </cell>
        </row>
        <row r="1210">
          <cell r="C1210" t="str">
            <v>HOSPITAL MESTRE VITALINO</v>
          </cell>
          <cell r="E1210" t="str">
            <v>5.17 - Manutenção de Software, Certificação Digital e Microfilmagem</v>
          </cell>
          <cell r="F1210">
            <v>4069709000102</v>
          </cell>
          <cell r="G1210" t="str">
            <v>BIONEXO S.A.</v>
          </cell>
          <cell r="H1210" t="str">
            <v>S</v>
          </cell>
          <cell r="I1210" t="str">
            <v>S</v>
          </cell>
          <cell r="J1210" t="str">
            <v>00368708</v>
          </cell>
          <cell r="K1210">
            <v>45078</v>
          </cell>
          <cell r="L1210" t="str">
            <v>E62X-QJIY</v>
          </cell>
          <cell r="M1210" t="str">
            <v>3550308 - São Paulo - SP</v>
          </cell>
          <cell r="N1210">
            <v>1400</v>
          </cell>
        </row>
        <row r="1211">
          <cell r="C1211" t="str">
            <v>HOSPITAL MESTRE VITALINO</v>
          </cell>
          <cell r="E1211" t="str">
            <v>5.17 - Manutenção de Software, Certificação Digital e Microfilmagem</v>
          </cell>
          <cell r="F1211" t="str">
            <v>92.306.257/0007-80</v>
          </cell>
          <cell r="G1211" t="str">
            <v>MV INFORMATICA NORDESTE LTDA</v>
          </cell>
          <cell r="H1211" t="str">
            <v>S</v>
          </cell>
          <cell r="I1211" t="str">
            <v>S</v>
          </cell>
          <cell r="J1211" t="str">
            <v>00057206</v>
          </cell>
          <cell r="K1211">
            <v>45079</v>
          </cell>
          <cell r="L1211" t="str">
            <v>EPTK-IX59</v>
          </cell>
          <cell r="M1211" t="str">
            <v>2611606 - Recife - PE</v>
          </cell>
          <cell r="N1211">
            <v>31493.1</v>
          </cell>
        </row>
        <row r="1212">
          <cell r="C1212" t="str">
            <v>HOSPITAL MESTRE VITALINO</v>
          </cell>
          <cell r="E1212" t="str">
            <v>5.17 - Manutenção de Software, Certificação Digital e Microfilmagem</v>
          </cell>
          <cell r="F1212" t="str">
            <v>11.698.838/0001-17</v>
          </cell>
          <cell r="G1212" t="str">
            <v>INUVEM COMPUTACAO LTDA - ME</v>
          </cell>
          <cell r="H1212" t="str">
            <v>S</v>
          </cell>
          <cell r="I1212" t="str">
            <v>S</v>
          </cell>
          <cell r="J1212" t="str">
            <v>00001268</v>
          </cell>
          <cell r="K1212">
            <v>45121</v>
          </cell>
          <cell r="L1212" t="str">
            <v>QAB4-6GX3</v>
          </cell>
          <cell r="M1212" t="str">
            <v>2927408 - Salvador - BA</v>
          </cell>
          <cell r="N1212">
            <v>389</v>
          </cell>
        </row>
        <row r="1213">
          <cell r="C1213" t="str">
            <v>HOSPITAL MESTRE VITALINO</v>
          </cell>
          <cell r="E1213" t="str">
            <v>5.17 - Manutenção de Software, Certificação Digital e Microfilmagem</v>
          </cell>
          <cell r="F1213" t="str">
            <v>10.891.998/0001-15</v>
          </cell>
          <cell r="G1213" t="str">
            <v>ADVISERSIT SERVICOS EM INFORMATICA LTDA</v>
          </cell>
          <cell r="H1213" t="str">
            <v>S</v>
          </cell>
          <cell r="I1213" t="str">
            <v>S</v>
          </cell>
          <cell r="J1213" t="str">
            <v>000000901</v>
          </cell>
          <cell r="K1213">
            <v>45107</v>
          </cell>
          <cell r="L1213" t="str">
            <v>SJBR58895</v>
          </cell>
          <cell r="M1213" t="str">
            <v>2610707 - Paulista - PE</v>
          </cell>
          <cell r="N1213">
            <v>836.61</v>
          </cell>
        </row>
        <row r="1214">
          <cell r="C1214" t="str">
            <v>HOSPITAL MESTRE VITALINO</v>
          </cell>
          <cell r="E1214" t="str">
            <v>5.17 - Manutenção de Software, Certificação Digital e Microfilmagem</v>
          </cell>
          <cell r="F1214">
            <v>41754506000173</v>
          </cell>
          <cell r="G1214" t="str">
            <v>FACIL SOLUCOES EM SOLFTWARE E EQUIPAMENTOS LTDA</v>
          </cell>
          <cell r="H1214" t="str">
            <v>S</v>
          </cell>
          <cell r="I1214" t="str">
            <v>S</v>
          </cell>
          <cell r="J1214" t="str">
            <v>0000530</v>
          </cell>
          <cell r="K1214">
            <v>45099</v>
          </cell>
          <cell r="L1214" t="str">
            <v>BCA3-B151</v>
          </cell>
          <cell r="M1214" t="str">
            <v>2600104 - Afogados da Ingazeira - PE</v>
          </cell>
          <cell r="N1214">
            <v>150</v>
          </cell>
        </row>
        <row r="1215">
          <cell r="C1215" t="str">
            <v>HOSPITAL MESTRE VITALINO</v>
          </cell>
          <cell r="E1215" t="str">
            <v>5.17 - Manutenção de Software, Certificação Digital e Microfilmagem</v>
          </cell>
          <cell r="F1215">
            <v>20231241000159</v>
          </cell>
          <cell r="G1215" t="str">
            <v>EVAL COMERCIO E SERV DE INFORMATICA EM SAUDE LTDA</v>
          </cell>
          <cell r="H1215" t="str">
            <v>S</v>
          </cell>
          <cell r="I1215" t="str">
            <v>S</v>
          </cell>
          <cell r="J1215" t="str">
            <v>00010777</v>
          </cell>
          <cell r="K1215">
            <v>45079</v>
          </cell>
          <cell r="L1215" t="str">
            <v>B3KS-MQ8B</v>
          </cell>
          <cell r="M1215" t="str">
            <v>3550308 - São Paulo - SP</v>
          </cell>
          <cell r="N1215">
            <v>4476</v>
          </cell>
        </row>
        <row r="1216">
          <cell r="C1216" t="str">
            <v>HOSPITAL MESTRE VITALINO</v>
          </cell>
          <cell r="E1216" t="str">
            <v>5.17 - Manutenção de Software, Certificação Digital e Microfilmagem</v>
          </cell>
          <cell r="F1216">
            <v>2351877000152</v>
          </cell>
          <cell r="G1216" t="str">
            <v>LOCAWEB SERVICOS DE INTERNET S.A.</v>
          </cell>
          <cell r="H1216" t="str">
            <v>S</v>
          </cell>
          <cell r="I1216" t="str">
            <v>S</v>
          </cell>
          <cell r="J1216" t="str">
            <v>08171403</v>
          </cell>
          <cell r="K1216">
            <v>45078</v>
          </cell>
          <cell r="L1216" t="str">
            <v>HVHD-9NVI</v>
          </cell>
          <cell r="M1216" t="str">
            <v>3550308 - São Paulo - SP</v>
          </cell>
          <cell r="N1216">
            <v>485.81</v>
          </cell>
        </row>
        <row r="1217">
          <cell r="C1217" t="str">
            <v>HOSPITAL MESTRE VITALINO</v>
          </cell>
          <cell r="E1217" t="str">
            <v>5.17 - Manutenção de Software, Certificação Digital e Microfilmagem</v>
          </cell>
          <cell r="F1217" t="str">
            <v>53.113.791/0001-22</v>
          </cell>
          <cell r="G1217" t="str">
            <v>TOTVS AS</v>
          </cell>
          <cell r="H1217" t="str">
            <v>S</v>
          </cell>
          <cell r="I1217" t="str">
            <v>S</v>
          </cell>
          <cell r="J1217" t="str">
            <v>03559791</v>
          </cell>
          <cell r="K1217">
            <v>45078</v>
          </cell>
          <cell r="L1217" t="str">
            <v>E54J-XIQ9</v>
          </cell>
          <cell r="M1217" t="str">
            <v>3550308 - São Paulo - SP</v>
          </cell>
          <cell r="N1217">
            <v>5571.86</v>
          </cell>
        </row>
        <row r="1218">
          <cell r="C1218" t="str">
            <v>HOSPITAL MESTRE VITALINO</v>
          </cell>
          <cell r="E1218" t="str">
            <v>5.17 - Manutenção de Software, Certificação Digital e Microfilmagem</v>
          </cell>
          <cell r="F1218">
            <v>61099008000141</v>
          </cell>
          <cell r="G1218" t="str">
            <v>TAGUS-TEC SERVICOS TECNOLOGICOS LTDA</v>
          </cell>
          <cell r="H1218" t="str">
            <v>S</v>
          </cell>
          <cell r="I1218" t="str">
            <v>S</v>
          </cell>
          <cell r="J1218" t="str">
            <v>00761996</v>
          </cell>
          <cell r="K1218">
            <v>45082</v>
          </cell>
          <cell r="L1218" t="str">
            <v>CJQW-3AUW</v>
          </cell>
          <cell r="M1218" t="str">
            <v>3550308 - São Paulo - SP</v>
          </cell>
          <cell r="N1218">
            <v>1573.2</v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C1221" t="str">
            <v>HOSPITAL MESTRE VITALINO</v>
          </cell>
          <cell r="E1221" t="str">
            <v>5.22 - Vigilância Ostensiva / Monitorada</v>
          </cell>
          <cell r="F1221">
            <v>15344731000121</v>
          </cell>
          <cell r="G1221" t="str">
            <v>S B VIGILANCIA LTDA ME</v>
          </cell>
          <cell r="H1221" t="str">
            <v>S</v>
          </cell>
          <cell r="I1221" t="str">
            <v>S</v>
          </cell>
          <cell r="J1221" t="str">
            <v>00000139</v>
          </cell>
          <cell r="K1221">
            <v>45104</v>
          </cell>
          <cell r="L1221" t="str">
            <v>ZT9Q-UB1M</v>
          </cell>
          <cell r="M1221" t="str">
            <v>2611606 - Recife - PE</v>
          </cell>
          <cell r="N1221">
            <v>118302.83</v>
          </cell>
        </row>
        <row r="1222">
          <cell r="C1222" t="str">
            <v>HOSPITAL MESTRE VITALINO</v>
          </cell>
          <cell r="E1222" t="str">
            <v>5.10 - Detetização/Tratamento de Resíduos e Afins</v>
          </cell>
          <cell r="F1222" t="str">
            <v>09.595.245/0001-83</v>
          </cell>
          <cell r="G1222" t="str">
            <v>FOCUS SERVICOS AMBIENTAIS LTDA ME</v>
          </cell>
          <cell r="H1222" t="str">
            <v>S</v>
          </cell>
          <cell r="I1222" t="str">
            <v>S</v>
          </cell>
          <cell r="J1222" t="str">
            <v>00015757</v>
          </cell>
          <cell r="K1222">
            <v>45098</v>
          </cell>
          <cell r="L1222" t="str">
            <v>EQY3-UVPB</v>
          </cell>
          <cell r="M1222" t="str">
            <v>2609600 - Olinda - PE</v>
          </cell>
          <cell r="N1222">
            <v>850</v>
          </cell>
        </row>
        <row r="1223">
          <cell r="E1223" t="str">
            <v/>
          </cell>
        </row>
        <row r="1224">
          <cell r="C1224" t="str">
            <v>HOSPITAL MESTRE VITALINO</v>
          </cell>
          <cell r="E1224" t="str">
            <v>5.99 - Outros Serviços de Terceiros Pessoa Jurídica</v>
          </cell>
          <cell r="F1224">
            <v>7655966000106</v>
          </cell>
          <cell r="G1224" t="str">
            <v>SINGULUS ENGENHARIA E MEDICINA DO TRABALHO CARUARU - EIRELI</v>
          </cell>
          <cell r="H1224" t="str">
            <v>S</v>
          </cell>
          <cell r="I1224" t="str">
            <v>S</v>
          </cell>
          <cell r="J1224" t="str">
            <v>16917</v>
          </cell>
          <cell r="K1224">
            <v>45105</v>
          </cell>
          <cell r="L1224" t="str">
            <v>VDZ5UHBT1</v>
          </cell>
          <cell r="M1224" t="str">
            <v>2604106 - Caruaru - PE</v>
          </cell>
          <cell r="N1224">
            <v>263</v>
          </cell>
        </row>
        <row r="1225">
          <cell r="C1225" t="str">
            <v>HOSPITAL MESTRE VITALINO</v>
          </cell>
          <cell r="E1225" t="str">
            <v>5.99 - Outros Serviços de Terceiros Pessoa Jurídica</v>
          </cell>
          <cell r="F1225" t="str">
            <v>08.276.880/0001-35</v>
          </cell>
          <cell r="G1225" t="str">
            <v>JVG CONTABILIDADE LTDA ME</v>
          </cell>
          <cell r="H1225" t="str">
            <v>S</v>
          </cell>
          <cell r="I1225" t="str">
            <v>S</v>
          </cell>
          <cell r="J1225" t="str">
            <v>00002325</v>
          </cell>
          <cell r="K1225">
            <v>45098</v>
          </cell>
          <cell r="L1225" t="str">
            <v>F57E-TFXV</v>
          </cell>
          <cell r="M1225" t="str">
            <v>2611606 - Recife - PE</v>
          </cell>
          <cell r="N1225">
            <v>21283.61</v>
          </cell>
        </row>
        <row r="1226">
          <cell r="C1226" t="str">
            <v>HOSPITAL MESTRE VITALINO</v>
          </cell>
          <cell r="E1226" t="str">
            <v>5.99 - Outros Serviços de Terceiros Pessoa Jurídica</v>
          </cell>
          <cell r="F1226" t="str">
            <v>24.127.434/0001-15</v>
          </cell>
          <cell r="G1226" t="str">
            <v>RODRIGO ALMENDRA E ADVOGADOS ASSOCIADOS</v>
          </cell>
          <cell r="H1226" t="str">
            <v>S</v>
          </cell>
          <cell r="I1226" t="str">
            <v>S</v>
          </cell>
          <cell r="J1226" t="str">
            <v>00000672</v>
          </cell>
          <cell r="K1226">
            <v>45103</v>
          </cell>
          <cell r="L1226" t="str">
            <v>371B-YY8H</v>
          </cell>
          <cell r="M1226" t="str">
            <v>2611606 - Recife - PE</v>
          </cell>
          <cell r="N1226">
            <v>7000</v>
          </cell>
        </row>
        <row r="1227">
          <cell r="C1227" t="str">
            <v>HOSPITAL MESTRE VITALINO</v>
          </cell>
          <cell r="E1227" t="str">
            <v>5.99 - Outros Serviços de Terceiros Pessoa Jurídica</v>
          </cell>
          <cell r="F1227">
            <v>60619202001209</v>
          </cell>
          <cell r="G1227" t="str">
            <v>MESSER GASES LTDA</v>
          </cell>
          <cell r="H1227" t="str">
            <v>S</v>
          </cell>
          <cell r="I1227" t="str">
            <v>S</v>
          </cell>
          <cell r="J1227" t="str">
            <v>000005874</v>
          </cell>
          <cell r="K1227">
            <v>45086</v>
          </cell>
          <cell r="L1227" t="str">
            <v>SRHP22390</v>
          </cell>
          <cell r="M1227" t="str">
            <v>2607901 - Jaboatão dos Guararapes - PE</v>
          </cell>
          <cell r="N1227">
            <v>1049.56</v>
          </cell>
        </row>
        <row r="1228">
          <cell r="C1228" t="str">
            <v>HOSPITAL MESTRE VITALINO</v>
          </cell>
          <cell r="E1228" t="str">
            <v>5.99 - Outros Serviços de Terceiros Pessoa Jurídica</v>
          </cell>
          <cell r="F1228">
            <v>11735586000159</v>
          </cell>
          <cell r="G1228" t="str">
            <v>FUNDACAO DE APOIO AO DESENVOLVIMENTO DA UNIV FE</v>
          </cell>
          <cell r="H1228" t="str">
            <v>S</v>
          </cell>
          <cell r="I1228" t="str">
            <v>S</v>
          </cell>
          <cell r="J1228" t="str">
            <v>00072275</v>
          </cell>
          <cell r="K1228">
            <v>45117</v>
          </cell>
          <cell r="L1228" t="str">
            <v>E54B-GGH3</v>
          </cell>
          <cell r="M1228" t="str">
            <v>2611606 - Recife - PE</v>
          </cell>
          <cell r="N1228">
            <v>3711.15</v>
          </cell>
        </row>
        <row r="1229">
          <cell r="C1229" t="str">
            <v>HOSPITAL MESTRE VITALINO</v>
          </cell>
          <cell r="E1229" t="str">
            <v>5.99 - Outros Serviços de Terceiros Pessoa Jurídica</v>
          </cell>
          <cell r="F1229" t="str">
            <v>26.467.687/0001-63</v>
          </cell>
          <cell r="G1229" t="str">
            <v>CAMILA JULIETTE DE MELO SANTOS 06818519458</v>
          </cell>
          <cell r="H1229" t="str">
            <v>S</v>
          </cell>
          <cell r="I1229" t="str">
            <v>S</v>
          </cell>
          <cell r="J1229" t="str">
            <v>3</v>
          </cell>
          <cell r="K1229">
            <v>45097</v>
          </cell>
          <cell r="L1229" t="str">
            <v>26041062226467687000163000000000000323067133666169</v>
          </cell>
          <cell r="M1229" t="str">
            <v>2604106 - Caruaru - PE</v>
          </cell>
          <cell r="N1229">
            <v>2460</v>
          </cell>
        </row>
        <row r="1230">
          <cell r="C1230" t="str">
            <v>HOSPITAL MESTRE VITALINO</v>
          </cell>
          <cell r="E1230" t="str">
            <v>5.99 - Outros Serviços de Terceiros Pessoa Jurídica</v>
          </cell>
          <cell r="F1230" t="str">
            <v>08.902.352/0001-44</v>
          </cell>
          <cell r="G1230" t="str">
            <v>JJ SERVICOS LABORATORIAIS LTDA - ME</v>
          </cell>
          <cell r="H1230" t="str">
            <v>S</v>
          </cell>
          <cell r="I1230" t="str">
            <v>S</v>
          </cell>
          <cell r="J1230" t="str">
            <v>000000520</v>
          </cell>
          <cell r="K1230">
            <v>45106</v>
          </cell>
          <cell r="L1230" t="str">
            <v>5931-5D82D</v>
          </cell>
          <cell r="M1230" t="str">
            <v>2609709 - Orobó - PE</v>
          </cell>
          <cell r="N1230">
            <v>3000</v>
          </cell>
        </row>
        <row r="1231">
          <cell r="C1231" t="str">
            <v>HOSPITAL MESTRE VITALINO</v>
          </cell>
          <cell r="E1231" t="str">
            <v>5.99 - Outros Serviços de Terceiros Pessoa Jurídica</v>
          </cell>
          <cell r="F1231">
            <v>41894073000151</v>
          </cell>
          <cell r="G1231" t="str">
            <v>MARCOS FERNANDO DE PONTES MONTEIRO</v>
          </cell>
          <cell r="H1231" t="str">
            <v>S</v>
          </cell>
          <cell r="I1231" t="str">
            <v>S</v>
          </cell>
          <cell r="J1231" t="str">
            <v>8</v>
          </cell>
          <cell r="K1231">
            <v>45102</v>
          </cell>
          <cell r="L1231" t="str">
            <v>26096002241894073000151000000000000823066245557270</v>
          </cell>
          <cell r="M1231" t="str">
            <v>2609600 - Olinda - PE</v>
          </cell>
          <cell r="N1231">
            <v>5703.37</v>
          </cell>
        </row>
        <row r="1232">
          <cell r="C1232" t="str">
            <v>HOSPITAL MESTRE VITALINO</v>
          </cell>
          <cell r="E1232" t="str">
            <v>5.99 - Outros Serviços de Terceiros Pessoa Jurídica</v>
          </cell>
          <cell r="F1232" t="str">
            <v>12.332.754/0001-28</v>
          </cell>
          <cell r="G1232" t="str">
            <v>PAULO WAGNER SAMPAIO DA SILVA ME</v>
          </cell>
          <cell r="H1232" t="str">
            <v>S</v>
          </cell>
          <cell r="I1232" t="str">
            <v>S</v>
          </cell>
          <cell r="J1232" t="str">
            <v>00001775</v>
          </cell>
          <cell r="K1232">
            <v>45106</v>
          </cell>
          <cell r="L1232" t="str">
            <v>QSSZ-XBNF</v>
          </cell>
          <cell r="M1232" t="str">
            <v>2611606 - Recife - PE</v>
          </cell>
          <cell r="N1232">
            <v>7013</v>
          </cell>
        </row>
        <row r="1233">
          <cell r="C1233" t="str">
            <v>HOSPITAL MESTRE VITALINO</v>
          </cell>
          <cell r="E1233" t="str">
            <v>5.99 - Outros Serviços de Terceiros Pessoa Jurídica</v>
          </cell>
          <cell r="F1233" t="str">
            <v>27.534.506/0001-37</v>
          </cell>
          <cell r="G1233" t="str">
            <v>FELLIPE R P DE O. TRATAMENTO DE AGUA</v>
          </cell>
          <cell r="H1233" t="str">
            <v>S</v>
          </cell>
          <cell r="I1233" t="str">
            <v>S</v>
          </cell>
          <cell r="J1233" t="str">
            <v>00001880</v>
          </cell>
          <cell r="K1233">
            <v>45084</v>
          </cell>
          <cell r="L1233" t="str">
            <v>VSIL-P1SQ</v>
          </cell>
          <cell r="M1233" t="str">
            <v>2611606 - Recife - PE</v>
          </cell>
          <cell r="N1233">
            <v>3790</v>
          </cell>
        </row>
        <row r="1234">
          <cell r="C1234" t="str">
            <v>HOSPITAL MESTRE VITALINO</v>
          </cell>
          <cell r="E1234" t="str">
            <v>5.99 - Outros Serviços de Terceiros Pessoa Jurídica</v>
          </cell>
          <cell r="F1234" t="str">
            <v>00.782.637/0001-87</v>
          </cell>
          <cell r="G1234" t="str">
            <v>EDUARDO OLIVEIRA CONSULT E ASSES JURIDICA S/C</v>
          </cell>
          <cell r="H1234" t="str">
            <v>S</v>
          </cell>
          <cell r="I1234" t="str">
            <v>S</v>
          </cell>
          <cell r="J1234" t="str">
            <v>00000461</v>
          </cell>
          <cell r="K1234">
            <v>45106</v>
          </cell>
          <cell r="L1234" t="str">
            <v>DGSC-TWID</v>
          </cell>
          <cell r="M1234" t="str">
            <v>2611606 - Recife - PE</v>
          </cell>
          <cell r="N1234">
            <v>8580</v>
          </cell>
        </row>
        <row r="1235">
          <cell r="C1235" t="str">
            <v>HOSPITAL MESTRE VITALINO</v>
          </cell>
          <cell r="E1235" t="str">
            <v>5.99 - Outros Serviços de Terceiros Pessoa Jurídica</v>
          </cell>
          <cell r="F1235" t="str">
            <v>19.362.739/0001-71</v>
          </cell>
          <cell r="G1235" t="str">
            <v>MM DA SILVA TREIN E DESENV DE SISTEMAS DE INFORMATICA</v>
          </cell>
          <cell r="H1235" t="str">
            <v>S</v>
          </cell>
          <cell r="I1235" t="str">
            <v>S</v>
          </cell>
          <cell r="J1235" t="str">
            <v>725</v>
          </cell>
          <cell r="K1235">
            <v>45106</v>
          </cell>
          <cell r="L1235" t="str">
            <v>YK0EWG1UB</v>
          </cell>
          <cell r="M1235" t="str">
            <v>2704302 - Maceió - AL</v>
          </cell>
          <cell r="N1235">
            <v>590.9</v>
          </cell>
        </row>
        <row r="1236">
          <cell r="C1236" t="str">
            <v>HOSPITAL MESTRE VITALINO</v>
          </cell>
          <cell r="E1236" t="str">
            <v>5.99 - Outros Serviços de Terceiros Pessoa Jurídica</v>
          </cell>
          <cell r="F1236" t="str">
            <v>10.998.292/0001-57</v>
          </cell>
          <cell r="G1236" t="str">
            <v>CENTRO I E E PERNAMBUCO</v>
          </cell>
          <cell r="H1236" t="str">
            <v>S</v>
          </cell>
          <cell r="I1236" t="str">
            <v>N</v>
          </cell>
          <cell r="J1236" t="str">
            <v>000360191</v>
          </cell>
          <cell r="K1236">
            <v>45097</v>
          </cell>
          <cell r="N1236">
            <v>3720.62</v>
          </cell>
        </row>
        <row r="1237">
          <cell r="C1237" t="str">
            <v>HOSPITAL MESTRE VITALINO</v>
          </cell>
          <cell r="E1237" t="str">
            <v>5.99 - Outros Serviços de Terceiros Pessoa Jurídica</v>
          </cell>
          <cell r="F1237">
            <v>12332754000128</v>
          </cell>
          <cell r="G1237" t="str">
            <v>PAULO WAGNER SAMPAIO DA SILVA ME</v>
          </cell>
          <cell r="H1237" t="str">
            <v>S</v>
          </cell>
          <cell r="I1237" t="str">
            <v>S</v>
          </cell>
          <cell r="J1237" t="str">
            <v>00001774</v>
          </cell>
          <cell r="K1237">
            <v>45106</v>
          </cell>
          <cell r="L1237" t="str">
            <v>56YL-JFTH</v>
          </cell>
          <cell r="M1237" t="str">
            <v>2611606 - Recife - PE</v>
          </cell>
          <cell r="N1237">
            <v>1857.71</v>
          </cell>
        </row>
        <row r="1238">
          <cell r="C1238" t="str">
            <v>HOSPITAL MESTRE VITALINO</v>
          </cell>
          <cell r="E1238" t="str">
            <v>5.99 - Outros Serviços de Terceiros Pessoa Jurídica</v>
          </cell>
          <cell r="F1238">
            <v>11735586000159</v>
          </cell>
          <cell r="G1238" t="str">
            <v>FUNDACAO DE APOIO AO DESENVOLVIMENTO DA UNIV FE</v>
          </cell>
          <cell r="H1238" t="str">
            <v>S</v>
          </cell>
          <cell r="I1238" t="str">
            <v>S</v>
          </cell>
          <cell r="J1238" t="str">
            <v>00072274</v>
          </cell>
          <cell r="K1238">
            <v>45117</v>
          </cell>
          <cell r="L1238" t="str">
            <v>VKH3-ENGJ</v>
          </cell>
          <cell r="M1238" t="str">
            <v>2611606 - Recife - PE</v>
          </cell>
          <cell r="N1238">
            <v>3246.49</v>
          </cell>
        </row>
        <row r="1239">
          <cell r="C1239" t="str">
            <v>HOSPITAL MESTRE VITALINO</v>
          </cell>
          <cell r="E1239" t="str">
            <v>5.5 - Reparo e Manutenção de Máquinas e Equipamentos</v>
          </cell>
          <cell r="F1239">
            <v>43457290000100</v>
          </cell>
          <cell r="G1239" t="str">
            <v>EDWARDS VACUO LTDA</v>
          </cell>
          <cell r="H1239" t="str">
            <v>S</v>
          </cell>
          <cell r="I1239" t="str">
            <v>S</v>
          </cell>
          <cell r="J1239" t="str">
            <v>002426</v>
          </cell>
          <cell r="K1239">
            <v>45100</v>
          </cell>
          <cell r="L1239" t="str">
            <v>159Z.5992.3501.4744399-Y</v>
          </cell>
          <cell r="M1239" t="str">
            <v>3505708 - Barueri - SP</v>
          </cell>
          <cell r="N1239">
            <v>4788.9399999999996</v>
          </cell>
        </row>
        <row r="1240">
          <cell r="C1240" t="str">
            <v>HOSPITAL MESTRE VITALINO</v>
          </cell>
          <cell r="E1240" t="str">
            <v>5.5 - Reparo e Manutenção de Máquinas e Equipamentos</v>
          </cell>
          <cell r="F1240" t="str">
            <v>01.449.930/0007-85</v>
          </cell>
          <cell r="G1240" t="str">
            <v>SIEMENS HEALTHCARE DIAGNOSTICOS LTDA</v>
          </cell>
          <cell r="H1240" t="str">
            <v>S</v>
          </cell>
          <cell r="I1240" t="str">
            <v>S</v>
          </cell>
          <cell r="J1240" t="str">
            <v>00013545</v>
          </cell>
          <cell r="K1240">
            <v>45090</v>
          </cell>
          <cell r="L1240" t="str">
            <v>3HIL-BYNT</v>
          </cell>
          <cell r="M1240" t="str">
            <v>2611606 - Recife - PE</v>
          </cell>
          <cell r="N1240">
            <v>53892.4</v>
          </cell>
        </row>
        <row r="1241">
          <cell r="C1241" t="str">
            <v>HOSPITAL MESTRE VITALINO</v>
          </cell>
          <cell r="E1241" t="str">
            <v>5.5 - Reparo e Manutenção de Máquinas e Equipamentos</v>
          </cell>
          <cell r="F1241" t="str">
            <v>01.449.930/0007-85</v>
          </cell>
          <cell r="G1241" t="str">
            <v>SIEMENS HEALTHCARE DIAGNOSTICOS LTDA</v>
          </cell>
          <cell r="H1241" t="str">
            <v>S</v>
          </cell>
          <cell r="I1241" t="str">
            <v>S</v>
          </cell>
          <cell r="J1241" t="str">
            <v>00013612</v>
          </cell>
          <cell r="K1241">
            <v>45107</v>
          </cell>
          <cell r="L1241" t="str">
            <v>G7CQ-6WTJ</v>
          </cell>
          <cell r="M1241" t="str">
            <v>2611606 - Recife - PE</v>
          </cell>
          <cell r="N1241">
            <v>42581.74</v>
          </cell>
        </row>
        <row r="1242">
          <cell r="C1242" t="str">
            <v>HOSPITAL MESTRE VITALINO</v>
          </cell>
          <cell r="E1242" t="str">
            <v>5.5 - Reparo e Manutenção de Máquinas e Equipamentos</v>
          </cell>
          <cell r="F1242" t="str">
            <v>14.951.481/0001-25</v>
          </cell>
          <cell r="G1242" t="str">
            <v>BM COMERCIO E SERVICOS DE EQUIP MED</v>
          </cell>
          <cell r="H1242" t="str">
            <v>S</v>
          </cell>
          <cell r="I1242" t="str">
            <v>S</v>
          </cell>
          <cell r="J1242" t="str">
            <v>000000703</v>
          </cell>
          <cell r="K1242">
            <v>45106</v>
          </cell>
          <cell r="L1242" t="str">
            <v>OPJX40699</v>
          </cell>
          <cell r="M1242" t="str">
            <v>2603454 - Camaragibe - PE</v>
          </cell>
          <cell r="N1242">
            <v>3300</v>
          </cell>
        </row>
        <row r="1243">
          <cell r="C1243" t="str">
            <v>HOSPITAL MESTRE VITALINO</v>
          </cell>
          <cell r="E1243" t="str">
            <v>5.5 - Reparo e Manutenção de Máquinas e Equipamentos</v>
          </cell>
          <cell r="F1243">
            <v>35343136000189</v>
          </cell>
          <cell r="G1243" t="str">
            <v>EMBRAESTER EMPRESA BRASILEIRA DE EST EIREL</v>
          </cell>
          <cell r="H1243" t="str">
            <v>S</v>
          </cell>
          <cell r="I1243" t="str">
            <v>S</v>
          </cell>
          <cell r="J1243" t="str">
            <v>00012072</v>
          </cell>
          <cell r="K1243">
            <v>45110</v>
          </cell>
          <cell r="L1243" t="str">
            <v>6DQN-LHFR</v>
          </cell>
          <cell r="M1243" t="str">
            <v>2611606 - Recife - PE</v>
          </cell>
          <cell r="N1243">
            <v>9432.16</v>
          </cell>
        </row>
        <row r="1244">
          <cell r="C1244" t="str">
            <v>HOSPITAL MESTRE VITALINO</v>
          </cell>
          <cell r="E1244" t="str">
            <v>5.5 - Reparo e Manutenção de Máquinas e Equipamentos</v>
          </cell>
          <cell r="F1244">
            <v>13302865000154</v>
          </cell>
          <cell r="G1244" t="str">
            <v>MEDICAL VENETUS COMER DE PROD HOSPITALARES EIRELLI</v>
          </cell>
          <cell r="H1244" t="str">
            <v>S</v>
          </cell>
          <cell r="I1244" t="str">
            <v>S</v>
          </cell>
          <cell r="J1244" t="str">
            <v>418</v>
          </cell>
          <cell r="K1244">
            <v>45106</v>
          </cell>
          <cell r="L1244" t="str">
            <v>BPNTU7OD6</v>
          </cell>
          <cell r="M1244" t="str">
            <v>2704302 - Maceió - AL</v>
          </cell>
          <cell r="N1244">
            <v>3690</v>
          </cell>
        </row>
        <row r="1245">
          <cell r="C1245" t="str">
            <v>HOSPITAL MESTRE VITALINO</v>
          </cell>
          <cell r="E1245" t="str">
            <v>5.5 - Reparo e Manutenção de Máquinas e Equipamentos</v>
          </cell>
          <cell r="F1245">
            <v>76881093000172</v>
          </cell>
          <cell r="G1245" t="str">
            <v>TROX DO BRASIL - DIFUSAO DE AR, ACUSTICA, FILTRAGEM, VENTILACAO LTDA</v>
          </cell>
          <cell r="H1245" t="str">
            <v>S</v>
          </cell>
          <cell r="I1245" t="str">
            <v>S</v>
          </cell>
          <cell r="J1245" t="str">
            <v>9123</v>
          </cell>
          <cell r="K1245">
            <v>45096</v>
          </cell>
          <cell r="L1245" t="str">
            <v>GU2P610U</v>
          </cell>
          <cell r="M1245" t="str">
            <v>4106902 - Curitiba - PR</v>
          </cell>
          <cell r="N1245">
            <v>3278.51</v>
          </cell>
        </row>
        <row r="1246">
          <cell r="C1246" t="str">
            <v>HOSPITAL MESTRE VITALINO</v>
          </cell>
          <cell r="E1246" t="str">
            <v>5.5 - Reparo e Manutenção de Máquinas e Equipamentos</v>
          </cell>
          <cell r="F1246">
            <v>14883237000172</v>
          </cell>
          <cell r="G1246" t="str">
            <v>INSTRUMENTEC COM E SERV DE MAQUINAS E QUIP LTDA</v>
          </cell>
          <cell r="H1246" t="str">
            <v>S</v>
          </cell>
          <cell r="I1246" t="str">
            <v>S</v>
          </cell>
          <cell r="J1246" t="str">
            <v>00000116</v>
          </cell>
          <cell r="K1246">
            <v>45103</v>
          </cell>
          <cell r="L1246" t="str">
            <v>1YNI-TIZMW</v>
          </cell>
          <cell r="M1246" t="str">
            <v>2600054 - Abreu e Lima - PE</v>
          </cell>
          <cell r="N1246">
            <v>6000</v>
          </cell>
        </row>
        <row r="1247">
          <cell r="C1247" t="str">
            <v>HOSPITAL MESTRE VITALINO</v>
          </cell>
          <cell r="E1247" t="str">
            <v>5.5 - Reparo e Manutenção de Máquinas e Equipamentos</v>
          </cell>
          <cell r="F1247">
            <v>35844207000127</v>
          </cell>
          <cell r="G1247" t="str">
            <v>GILDENNES ALVES SOUSA GOMES 11543004636</v>
          </cell>
          <cell r="H1247" t="str">
            <v>S</v>
          </cell>
          <cell r="I1247" t="str">
            <v>S</v>
          </cell>
          <cell r="J1247" t="str">
            <v>202300000000104</v>
          </cell>
          <cell r="K1247">
            <v>45098</v>
          </cell>
          <cell r="L1247" t="str">
            <v>VYJT-EEIC</v>
          </cell>
          <cell r="M1247" t="str">
            <v>3122504 - Dom Cavati - MG</v>
          </cell>
          <cell r="N1247">
            <v>590.9</v>
          </cell>
        </row>
        <row r="1248">
          <cell r="C1248" t="str">
            <v>HOSPITAL MESTRE VITALINO</v>
          </cell>
          <cell r="E1248" t="str">
            <v>5.5 - Reparo e Manutenção de Máquinas e Equipamentos</v>
          </cell>
          <cell r="F1248">
            <v>8222247000164</v>
          </cell>
          <cell r="G1248" t="str">
            <v>F R PONTO COM SERV DE PROD ELETRONICOS</v>
          </cell>
          <cell r="H1248" t="str">
            <v>S</v>
          </cell>
          <cell r="I1248" t="str">
            <v>S</v>
          </cell>
          <cell r="J1248" t="str">
            <v>11867</v>
          </cell>
          <cell r="K1248">
            <v>45084</v>
          </cell>
          <cell r="L1248" t="str">
            <v>XR9E0CCIU</v>
          </cell>
          <cell r="M1248" t="str">
            <v>2604106 - Caruaru - PE</v>
          </cell>
          <cell r="N1248">
            <v>800</v>
          </cell>
        </row>
        <row r="1249">
          <cell r="C1249" t="str">
            <v>HOSPITAL MESTRE VITALINO</v>
          </cell>
          <cell r="E1249" t="str">
            <v>5.5 - Reparo e Manutenção de Máquinas e Equipamentos</v>
          </cell>
          <cell r="F1249" t="str">
            <v>18.204.483/0001-01</v>
          </cell>
          <cell r="G1249" t="str">
            <v>WAGNER FERNANDES SALES DA SILVA E CIA LTDA</v>
          </cell>
          <cell r="H1249" t="str">
            <v>S</v>
          </cell>
          <cell r="I1249" t="str">
            <v>S</v>
          </cell>
          <cell r="J1249" t="str">
            <v>4301</v>
          </cell>
          <cell r="K1249">
            <v>45104</v>
          </cell>
          <cell r="L1249" t="str">
            <v>FQGT1B0EK</v>
          </cell>
          <cell r="M1249" t="str">
            <v>2704302 - Maceió - AL</v>
          </cell>
          <cell r="N1249">
            <v>24426.78</v>
          </cell>
        </row>
        <row r="1250">
          <cell r="E1250" t="str">
            <v/>
          </cell>
        </row>
        <row r="1251">
          <cell r="C1251" t="str">
            <v>HOSPITAL MESTRE VITALINO</v>
          </cell>
          <cell r="E1251" t="str">
            <v>5.5 - Reparo e Manutenção de Máquinas e Equipamentos</v>
          </cell>
          <cell r="F1251">
            <v>13318896000101</v>
          </cell>
          <cell r="G1251" t="str">
            <v>LOGOL SISTEMAS PREDIAIS LTDA</v>
          </cell>
          <cell r="H1251" t="str">
            <v>S</v>
          </cell>
          <cell r="I1251" t="str">
            <v>S</v>
          </cell>
          <cell r="J1251" t="str">
            <v>00001085</v>
          </cell>
          <cell r="K1251">
            <v>45079</v>
          </cell>
          <cell r="L1251" t="str">
            <v>BSXJ-PY4I</v>
          </cell>
          <cell r="M1251" t="str">
            <v>2611606 - Recife - PE</v>
          </cell>
          <cell r="N1251">
            <v>3000</v>
          </cell>
        </row>
        <row r="1252">
          <cell r="C1252" t="str">
            <v>HOSPITAL MESTRE VITALINO</v>
          </cell>
          <cell r="E1252" t="str">
            <v>5.5 - Reparo e Manutenção de Máquinas e Equipamentos</v>
          </cell>
          <cell r="F1252" t="str">
            <v>23.623.014/0001-67</v>
          </cell>
          <cell r="G1252" t="str">
            <v>AIRMONT ENGENHARIA EIRELI - EPP</v>
          </cell>
          <cell r="H1252" t="str">
            <v>S</v>
          </cell>
          <cell r="I1252" t="str">
            <v>S</v>
          </cell>
          <cell r="J1252" t="str">
            <v>000001466</v>
          </cell>
          <cell r="K1252">
            <v>45107</v>
          </cell>
          <cell r="L1252" t="str">
            <v>LJOJ79453</v>
          </cell>
          <cell r="M1252" t="str">
            <v>2609600 - Olinda - PE</v>
          </cell>
          <cell r="N1252">
            <v>23575.279999999999</v>
          </cell>
        </row>
        <row r="1253">
          <cell r="C1253" t="str">
            <v>HOSPITAL MESTRE VITALINO</v>
          </cell>
          <cell r="E1253" t="str">
            <v>5.5 - Reparo e Manutenção de Máquinas e Equipamentos</v>
          </cell>
          <cell r="F1253" t="str">
            <v>11.189.101/0001-79</v>
          </cell>
          <cell r="G1253" t="str">
            <v>GENSETS INST. E MANUT. ELET</v>
          </cell>
          <cell r="H1253" t="str">
            <v>S</v>
          </cell>
          <cell r="I1253" t="str">
            <v>S</v>
          </cell>
          <cell r="J1253" t="str">
            <v>00006165</v>
          </cell>
          <cell r="K1253">
            <v>45078</v>
          </cell>
          <cell r="L1253" t="str">
            <v>2CFL-X6NB</v>
          </cell>
          <cell r="M1253" t="str">
            <v>2611606 - Recife - PE</v>
          </cell>
          <cell r="N1253">
            <v>3993.46</v>
          </cell>
        </row>
        <row r="1254">
          <cell r="C1254" t="str">
            <v>HOSPITAL MESTRE VITALINO</v>
          </cell>
          <cell r="E1254" t="str">
            <v>5.5 - Reparo e Manutenção de Máquinas e Equipamentos</v>
          </cell>
          <cell r="F1254" t="str">
            <v>36.823.760/0001-46</v>
          </cell>
          <cell r="G1254" t="str">
            <v>TECH SYSTEM SECURITY COMERCIO E SERVICOS DE EQUIP</v>
          </cell>
          <cell r="H1254" t="str">
            <v>S</v>
          </cell>
          <cell r="I1254" t="str">
            <v>S</v>
          </cell>
          <cell r="J1254" t="str">
            <v>00000184</v>
          </cell>
          <cell r="K1254">
            <v>45082</v>
          </cell>
          <cell r="L1254" t="str">
            <v>JIYX-LCKU</v>
          </cell>
          <cell r="M1254" t="str">
            <v>2611606 - Recife - PE</v>
          </cell>
          <cell r="N1254">
            <v>1500</v>
          </cell>
        </row>
        <row r="1255">
          <cell r="C1255" t="str">
            <v>HOSPITAL MESTRE VITALINO</v>
          </cell>
          <cell r="E1255" t="str">
            <v>5.5 - Reparo e Manutenção de Máquinas e Equipamentos</v>
          </cell>
          <cell r="F1255" t="str">
            <v>90.347.840/0008-94</v>
          </cell>
          <cell r="G1255" t="str">
            <v>TK ELEVADORES BRASIL LTDA</v>
          </cell>
          <cell r="H1255" t="str">
            <v>S</v>
          </cell>
          <cell r="I1255" t="str">
            <v>S</v>
          </cell>
          <cell r="J1255" t="str">
            <v>138424</v>
          </cell>
          <cell r="K1255">
            <v>45082</v>
          </cell>
          <cell r="L1255" t="str">
            <v>2B7W-DLB5</v>
          </cell>
          <cell r="M1255" t="str">
            <v>2611606 - Recife - PE</v>
          </cell>
          <cell r="N1255">
            <v>2073.0500000000002</v>
          </cell>
        </row>
        <row r="1256">
          <cell r="C1256" t="str">
            <v>HOSPITAL MESTRE VITALINO</v>
          </cell>
          <cell r="E1256" t="str">
            <v>5.5 - Reparo e Manutenção de Máquinas e Equipamentos</v>
          </cell>
          <cell r="F1256">
            <v>24456295000173</v>
          </cell>
          <cell r="G1256" t="str">
            <v>IRMAOS FREITAS R. COM. PECAS LTDA</v>
          </cell>
          <cell r="H1256" t="str">
            <v>S</v>
          </cell>
          <cell r="I1256" t="str">
            <v>S</v>
          </cell>
          <cell r="J1256" t="str">
            <v>3366</v>
          </cell>
          <cell r="K1256">
            <v>45089</v>
          </cell>
          <cell r="L1256" t="str">
            <v>QA6D6KSK1</v>
          </cell>
          <cell r="M1256" t="str">
            <v>2604106 - Caruaru - PE</v>
          </cell>
          <cell r="N1256">
            <v>855</v>
          </cell>
        </row>
        <row r="1257">
          <cell r="C1257" t="str">
            <v>HOSPITAL MESTRE VITALINO</v>
          </cell>
          <cell r="E1257" t="str">
            <v>5.5 - Reparo e Manutenção de Máquinas e Equipamentos</v>
          </cell>
          <cell r="F1257">
            <v>44069796000104</v>
          </cell>
          <cell r="G1257" t="str">
            <v>JOELMA DA SILVA LUZ SERVICOS</v>
          </cell>
          <cell r="H1257" t="str">
            <v>S</v>
          </cell>
          <cell r="I1257" t="str">
            <v>S</v>
          </cell>
          <cell r="J1257" t="str">
            <v>000000136</v>
          </cell>
          <cell r="K1257">
            <v>45106</v>
          </cell>
          <cell r="L1257" t="str">
            <v>KCNX55806</v>
          </cell>
          <cell r="M1257" t="str">
            <v>2609600 - Olinda - PE</v>
          </cell>
          <cell r="N1257">
            <v>4380</v>
          </cell>
        </row>
        <row r="1258">
          <cell r="C1258" t="str">
            <v>HOSPITAL MESTRE VITALINO</v>
          </cell>
          <cell r="E1258" t="str">
            <v>5.5 - Reparo e Manutenção de Máquinas e Equipamentos</v>
          </cell>
          <cell r="F1258">
            <v>13471538000126</v>
          </cell>
          <cell r="G1258" t="str">
            <v>EVERALDO DE SOUSA LIMA 34065180449</v>
          </cell>
          <cell r="H1258" t="str">
            <v>S</v>
          </cell>
          <cell r="I1258" t="str">
            <v>S</v>
          </cell>
          <cell r="J1258" t="str">
            <v>84</v>
          </cell>
          <cell r="K1258">
            <v>45107</v>
          </cell>
          <cell r="L1258" t="str">
            <v>ARTW3JJAF</v>
          </cell>
          <cell r="M1258" t="str">
            <v>2604106 - Caruaru - PE</v>
          </cell>
          <cell r="N1258">
            <v>1240</v>
          </cell>
        </row>
        <row r="1259">
          <cell r="C1259" t="str">
            <v>HOSPITAL MESTRE VITALINO</v>
          </cell>
          <cell r="E1259" t="str">
            <v>5.5 - Reparo e Manutenção de Máquinas e Equipamentos</v>
          </cell>
          <cell r="F1259">
            <v>8980641000161</v>
          </cell>
          <cell r="G1259" t="str">
            <v>MAPROS LTDA</v>
          </cell>
          <cell r="H1259" t="str">
            <v>S</v>
          </cell>
          <cell r="I1259" t="str">
            <v>S</v>
          </cell>
          <cell r="J1259" t="str">
            <v>00022291</v>
          </cell>
          <cell r="K1259">
            <v>45104</v>
          </cell>
          <cell r="L1259" t="str">
            <v>JJDK-LSHP</v>
          </cell>
          <cell r="M1259" t="str">
            <v>2611606 - Recife - PE</v>
          </cell>
          <cell r="N1259">
            <v>3400</v>
          </cell>
        </row>
        <row r="1260">
          <cell r="C1260" t="str">
            <v>HOSPITAL MESTRE VITALINO</v>
          </cell>
          <cell r="E1260" t="str">
            <v>5.5 - Reparo e Manutenção de Máquinas e Equipamentos</v>
          </cell>
          <cell r="F1260" t="str">
            <v>90.347.840/0008-94</v>
          </cell>
          <cell r="G1260" t="str">
            <v>TK ELEVADORES BRASIL LTDA</v>
          </cell>
          <cell r="H1260" t="str">
            <v>S</v>
          </cell>
          <cell r="I1260" t="str">
            <v>S</v>
          </cell>
          <cell r="J1260" t="str">
            <v>00138631</v>
          </cell>
          <cell r="K1260">
            <v>45082</v>
          </cell>
          <cell r="L1260" t="str">
            <v>1EJQ-DFBB</v>
          </cell>
          <cell r="M1260" t="str">
            <v>2611606 - Recife - PE</v>
          </cell>
          <cell r="N1260">
            <v>2699.49</v>
          </cell>
        </row>
        <row r="1261">
          <cell r="E1261" t="str">
            <v/>
          </cell>
        </row>
        <row r="1262">
          <cell r="C1262" t="str">
            <v>HOSPITAL MESTRE VITALINO</v>
          </cell>
          <cell r="E1262" t="str">
            <v>5.4 - Reparo e Manutenção de Bens Imóveis</v>
          </cell>
          <cell r="F1262" t="str">
            <v>20.548.154/0001-20</v>
          </cell>
          <cell r="G1262" t="str">
            <v>GRACIANE XAVIER FERREIRA SOUSA 08019588493</v>
          </cell>
          <cell r="H1262" t="str">
            <v>S</v>
          </cell>
          <cell r="I1262" t="str">
            <v>S</v>
          </cell>
          <cell r="J1262" t="str">
            <v>348</v>
          </cell>
          <cell r="K1262">
            <v>45107</v>
          </cell>
          <cell r="L1262" t="str">
            <v>RPDSATL4C</v>
          </cell>
          <cell r="M1262" t="str">
            <v>2604106 - Caruaru - PE</v>
          </cell>
          <cell r="N1262">
            <v>7300</v>
          </cell>
        </row>
        <row r="1263">
          <cell r="C1263" t="str">
            <v>HOSPITAL MESTRE VITALINO</v>
          </cell>
          <cell r="E1263" t="str">
            <v>5.6 - Reparo e Manutanção de Veículos</v>
          </cell>
          <cell r="F1263">
            <v>8559559450</v>
          </cell>
          <cell r="G1263" t="str">
            <v xml:space="preserve">TACIANE NATALIA OLIVEIRA DOS SANTOS </v>
          </cell>
          <cell r="H1263" t="str">
            <v>S</v>
          </cell>
          <cell r="I1263" t="str">
            <v>S</v>
          </cell>
          <cell r="J1263" t="str">
            <v>364645</v>
          </cell>
          <cell r="K1263">
            <v>45093</v>
          </cell>
          <cell r="L1263" t="str">
            <v>faa06a92feea35366767379e72fc40ff</v>
          </cell>
          <cell r="M1263" t="str">
            <v>2604106 - Caruaru - PE</v>
          </cell>
          <cell r="N1263">
            <v>482</v>
          </cell>
        </row>
        <row r="1264">
          <cell r="C1264" t="str">
            <v>HOSPITAL MESTRE VITALINO</v>
          </cell>
          <cell r="E1264" t="str">
            <v xml:space="preserve">5.7 - Reparo e Manutenção de Bens Movéis de Outras Naturezas </v>
          </cell>
          <cell r="F1264" t="str">
            <v>26.375.970/0001-65</v>
          </cell>
          <cell r="G1264" t="str">
            <v>FABIO EMANUEL DE ANDRADE 02585337499</v>
          </cell>
          <cell r="H1264" t="str">
            <v>S</v>
          </cell>
          <cell r="I1264" t="str">
            <v>S</v>
          </cell>
          <cell r="J1264" t="str">
            <v>114</v>
          </cell>
          <cell r="K1264">
            <v>45107</v>
          </cell>
          <cell r="L1264" t="str">
            <v>XB7B4TQHE</v>
          </cell>
          <cell r="M1264" t="str">
            <v>2604106 - Caruaru - PE</v>
          </cell>
          <cell r="N1264">
            <v>3390</v>
          </cell>
        </row>
        <row r="1265">
          <cell r="C1265" t="str">
            <v>HOSPITAL MESTRE VITALINO</v>
          </cell>
          <cell r="E1265" t="str">
            <v xml:space="preserve">5.7 - Reparo e Manutenção de Bens Movéis de Outras Naturezas </v>
          </cell>
          <cell r="F1265">
            <v>19246709000108</v>
          </cell>
          <cell r="G1265" t="str">
            <v>CLAUS CAIO PACHECO PEREIRA</v>
          </cell>
          <cell r="H1265" t="str">
            <v>S</v>
          </cell>
          <cell r="I1265" t="str">
            <v>S</v>
          </cell>
          <cell r="J1265" t="str">
            <v>00000029</v>
          </cell>
          <cell r="K1265">
            <v>45083</v>
          </cell>
          <cell r="L1265" t="str">
            <v>I14E-M72I6</v>
          </cell>
          <cell r="M1265" t="str">
            <v>2604106 - Caruaru - PE</v>
          </cell>
          <cell r="N1265">
            <v>2800</v>
          </cell>
        </row>
        <row r="1266">
          <cell r="E1266" t="str">
            <v/>
          </cell>
        </row>
        <row r="1267">
          <cell r="C1267" t="str">
            <v>HOSPITAL MESTRE VITALINO</v>
          </cell>
          <cell r="E1267" t="str">
            <v>7 - Obras e Instalações</v>
          </cell>
          <cell r="F1267">
            <v>12805036000121</v>
          </cell>
          <cell r="G1267" t="str">
            <v>MULTCOM CONSTRUTORA LTDA</v>
          </cell>
          <cell r="H1267" t="str">
            <v>S</v>
          </cell>
          <cell r="I1267" t="str">
            <v>S</v>
          </cell>
          <cell r="J1267" t="str">
            <v>00000773</v>
          </cell>
          <cell r="K1267">
            <v>45126</v>
          </cell>
          <cell r="L1267" t="str">
            <v>5YZW-R1NI</v>
          </cell>
          <cell r="M1267" t="str">
            <v>2611606 - Recife - PE</v>
          </cell>
          <cell r="N1267">
            <v>36863.68</v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A8F0-BEBA-4A20-8A27-71486B4E2653}">
  <sheetPr>
    <tabColor rgb="FF92D050"/>
  </sheetPr>
  <dimension ref="A1:L1992"/>
  <sheetViews>
    <sheetView showGridLines="0" tabSelected="1" topLeftCell="C1117" zoomScale="69" zoomScaleNormal="69" workbookViewId="0">
      <selection activeCell="D1128" sqref="D112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 t="str">
        <f>'[1]TCE - ANEXO IV - Preencher'!F11</f>
        <v xml:space="preserve">90.400.888/0001-42 </v>
      </c>
      <c r="E2" s="5" t="str">
        <f>'[1]TCE - ANEXO IV - Preencher'!G11</f>
        <v>TAXA DE MANUTENCAO DE CONTA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45089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105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 t="str">
        <f>'[1]TCE - ANEXO IV - Preencher'!F12</f>
        <v xml:space="preserve">90.400.888/0001-42 </v>
      </c>
      <c r="E3" s="5" t="str">
        <f>'[1]TCE - ANEXO IV - Preencher'!G12</f>
        <v>TAXA DE MANUTENCAO DE CONTA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45092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70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 t="str">
        <f>'[1]TCE - ANEXO IV - Preencher'!F13</f>
        <v xml:space="preserve">90.400.888/0001-42 </v>
      </c>
      <c r="E4" s="5" t="str">
        <f>'[1]TCE - ANEXO IV - Preencher'!G13</f>
        <v>TAXA DE MANUTENCAO DE CONTA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45098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70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 t="str">
        <f>'[1]TCE - ANEXO IV - Preencher'!F14</f>
        <v xml:space="preserve">90.400.888/0001-42 </v>
      </c>
      <c r="E5" s="5" t="str">
        <f>'[1]TCE - ANEXO IV - Preencher'!G14</f>
        <v>TAXA DE MANUTENCAO DE CONTA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45098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70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 t="str">
        <f>'[1]TCE - ANEXO IV - Preencher'!F15</f>
        <v xml:space="preserve">90.400.888/0001-42 </v>
      </c>
      <c r="E6" s="5" t="str">
        <f>'[1]TCE - ANEXO IV - Preencher'!G15</f>
        <v>TARIFAS BANCARIAS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45078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18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 t="str">
        <f>'[1]TCE - ANEXO IV - Preencher'!F16</f>
        <v xml:space="preserve">90.400.888/0001-42 </v>
      </c>
      <c r="E7" s="5" t="str">
        <f>'[1]TCE - ANEXO IV - Preencher'!G16</f>
        <v>TARIFAS BANCARIAS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45079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26 -  P</v>
      </c>
      <c r="L7" s="7">
        <f>'[1]TCE - ANEXO IV - Preencher'!N16</f>
        <v>18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 t="str">
        <f>'[1]TCE - ANEXO IV - Preencher'!F17</f>
        <v xml:space="preserve">90.400.888/0001-42 </v>
      </c>
      <c r="E8" s="5" t="str">
        <f>'[1]TCE - ANEXO IV - Preencher'!G17</f>
        <v>TARIFAS BANCARIAS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45082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26 -  P</v>
      </c>
      <c r="L8" s="7">
        <f>'[1]TCE - ANEXO IV - Preencher'!N17</f>
        <v>45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 t="str">
        <f>'[1]TCE - ANEXO IV - Preencher'!F18</f>
        <v xml:space="preserve">90.400.888/0001-42 </v>
      </c>
      <c r="E9" s="5" t="str">
        <f>'[1]TCE - ANEXO IV - Preencher'!G18</f>
        <v>TARIFAS BANCARIAS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45083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26 -  P</v>
      </c>
      <c r="L9" s="7">
        <f>'[1]TCE - ANEXO IV - Preencher'!N18</f>
        <v>108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 t="str">
        <f>'[1]TCE - ANEXO IV - Preencher'!F19</f>
        <v xml:space="preserve">90.400.888/0001-42 </v>
      </c>
      <c r="E10" s="5" t="str">
        <f>'[1]TCE - ANEXO IV - Preencher'!G19</f>
        <v>TARIFAS BANCARIAS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45084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26 -  P</v>
      </c>
      <c r="L10" s="7">
        <f>'[1]TCE - ANEXO IV - Preencher'!N19</f>
        <v>108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 t="str">
        <f>'[1]TCE - ANEXO IV - Preencher'!F20</f>
        <v xml:space="preserve">90.400.888/0001-42 </v>
      </c>
      <c r="E11" s="5" t="str">
        <f>'[1]TCE - ANEXO IV - Preencher'!G20</f>
        <v>TARIFAS BANCARIAS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45086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26 -  P</v>
      </c>
      <c r="L11" s="7">
        <f>'[1]TCE - ANEXO IV - Preencher'!N20</f>
        <v>63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 t="str">
        <f>'[1]TCE - ANEXO IV - Preencher'!F21</f>
        <v xml:space="preserve">90.400.888/0001-42 </v>
      </c>
      <c r="E12" s="5" t="str">
        <f>'[1]TCE - ANEXO IV - Preencher'!G21</f>
        <v>TARIFAS BANCARIAS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45089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26 -  P</v>
      </c>
      <c r="L12" s="7">
        <f>'[1]TCE - ANEXO IV - Preencher'!N21</f>
        <v>117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 t="str">
        <f>'[1]TCE - ANEXO IV - Preencher'!F23</f>
        <v xml:space="preserve">90.400.888/0001-42 </v>
      </c>
      <c r="E14" s="5" t="str">
        <f>'[1]TCE - ANEXO IV - Preencher'!G23</f>
        <v>TARIFAS BANCARIAS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45090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26 -  P</v>
      </c>
      <c r="L14" s="7">
        <f>'[1]TCE - ANEXO IV - Preencher'!N23</f>
        <v>9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 t="str">
        <f>'[1]TCE - ANEXO IV - Preencher'!F24</f>
        <v xml:space="preserve">90.400.888/0001-42 </v>
      </c>
      <c r="E15" s="5" t="str">
        <f>'[1]TCE - ANEXO IV - Preencher'!G24</f>
        <v>TARIFAS BANCARIAS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45091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26 -  P</v>
      </c>
      <c r="L15" s="7">
        <f>'[1]TCE - ANEXO IV - Preencher'!N24</f>
        <v>54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 t="str">
        <f>'[1]TCE - ANEXO IV - Preencher'!F25</f>
        <v xml:space="preserve">90.400.888/0001-42 </v>
      </c>
      <c r="E16" s="5" t="str">
        <f>'[1]TCE - ANEXO IV - Preencher'!G25</f>
        <v>TARIFAS BANCARIAS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45092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26 -  P</v>
      </c>
      <c r="L16" s="7">
        <f>'[1]TCE - ANEXO IV - Preencher'!N25</f>
        <v>18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 t="str">
        <f>'[1]TCE - ANEXO IV - Preencher'!F26</f>
        <v xml:space="preserve">90.400.888/0001-42 </v>
      </c>
      <c r="E17" s="5" t="str">
        <f>'[1]TCE - ANEXO IV - Preencher'!G26</f>
        <v>TARIFAS BANCARIAS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45093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26 -  P</v>
      </c>
      <c r="L17" s="7">
        <f>'[1]TCE - ANEXO IV - Preencher'!N26</f>
        <v>27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 t="str">
        <f>'[1]TCE - ANEXO IV - Preencher'!F27</f>
        <v xml:space="preserve">90.400.888/0001-42 </v>
      </c>
      <c r="E18" s="5" t="str">
        <f>'[1]TCE - ANEXO IV - Preencher'!G27</f>
        <v>TARIFAS BANCARIAS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45096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26 -  P</v>
      </c>
      <c r="L18" s="7">
        <f>'[1]TCE - ANEXO IV - Preencher'!N27</f>
        <v>36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 t="str">
        <f>'[1]TCE - ANEXO IV - Preencher'!F28</f>
        <v xml:space="preserve">90.400.888/0001-42 </v>
      </c>
      <c r="E19" s="5" t="str">
        <f>'[1]TCE - ANEXO IV - Preencher'!G28</f>
        <v>TARIFAS BANCARIAS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45097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26 -  P</v>
      </c>
      <c r="L19" s="7">
        <f>'[1]TCE - ANEXO IV - Preencher'!N28</f>
        <v>18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 t="str">
        <f>'[1]TCE - ANEXO IV - Preencher'!F29</f>
        <v xml:space="preserve">90.400.888/0001-42 </v>
      </c>
      <c r="E20" s="5" t="str">
        <f>'[1]TCE - ANEXO IV - Preencher'!G29</f>
        <v>TARIFAS BANCARIAS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45098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26 -  P</v>
      </c>
      <c r="L20" s="7">
        <f>'[1]TCE - ANEXO IV - Preencher'!N29</f>
        <v>18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 t="str">
        <f>'[1]TCE - ANEXO IV - Preencher'!F30</f>
        <v xml:space="preserve">90.400.888/0001-42 </v>
      </c>
      <c r="E21" s="5" t="str">
        <f>'[1]TCE - ANEXO IV - Preencher'!G30</f>
        <v>TARIFAS BANCARIAS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45099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26 -  P</v>
      </c>
      <c r="L21" s="7">
        <f>'[1]TCE - ANEXO IV - Preencher'!N30</f>
        <v>27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 t="str">
        <f>'[1]TCE - ANEXO IV - Preencher'!F31</f>
        <v xml:space="preserve">90.400.888/0001-42 </v>
      </c>
      <c r="E22" s="5" t="str">
        <f>'[1]TCE - ANEXO IV - Preencher'!G31</f>
        <v>TARIFAS BANCARIAS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45100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26 -  P</v>
      </c>
      <c r="L22" s="7">
        <f>'[1]TCE - ANEXO IV - Preencher'!N31</f>
        <v>18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 t="str">
        <f>'[1]TCE - ANEXO IV - Preencher'!F32</f>
        <v xml:space="preserve">90.400.888/0001-42 </v>
      </c>
      <c r="E23" s="5" t="str">
        <f>'[1]TCE - ANEXO IV - Preencher'!G32</f>
        <v>TARIFAS BANCARIAS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45104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26 -  P</v>
      </c>
      <c r="L23" s="7">
        <f>'[1]TCE - ANEXO IV - Preencher'!N32</f>
        <v>18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 xml:space="preserve">5.25 - Serviços Bancários </v>
      </c>
      <c r="D24" s="3" t="str">
        <f>'[1]TCE - ANEXO IV - Preencher'!F33</f>
        <v xml:space="preserve">90.400.888/0001-42 </v>
      </c>
      <c r="E24" s="5" t="str">
        <f>'[1]TCE - ANEXO IV - Preencher'!G33</f>
        <v>TARIFAS BANCARIAS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45105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26 -  P</v>
      </c>
      <c r="L24" s="7">
        <f>'[1]TCE - ANEXO IV - Preencher'!N33</f>
        <v>9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 xml:space="preserve">5.25 - Serviços Bancários </v>
      </c>
      <c r="D25" s="3" t="str">
        <f>'[1]TCE - ANEXO IV - Preencher'!F34</f>
        <v xml:space="preserve">90.400.888/0001-42 </v>
      </c>
      <c r="E25" s="5" t="str">
        <f>'[1]TCE - ANEXO IV - Preencher'!G34</f>
        <v>TARIFAS BANCARIAS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45106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26 -  P</v>
      </c>
      <c r="L25" s="7">
        <f>'[1]TCE - ANEXO IV - Preencher'!N34</f>
        <v>18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 xml:space="preserve">5.25 - Serviços Bancários </v>
      </c>
      <c r="D26" s="3" t="str">
        <f>'[1]TCE - ANEXO IV - Preencher'!F35</f>
        <v xml:space="preserve">90.400.888/0001-42 </v>
      </c>
      <c r="E26" s="5" t="str">
        <f>'[1]TCE - ANEXO IV - Preencher'!G35</f>
        <v>TARIFA REPASSE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45079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26 -  P</v>
      </c>
      <c r="L26" s="7">
        <f>'[1]TCE - ANEXO IV - Preencher'!N35</f>
        <v>7.5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 xml:space="preserve">5.25 - Serviços Bancários </v>
      </c>
      <c r="D27" s="3" t="str">
        <f>'[1]TCE - ANEXO IV - Preencher'!F36</f>
        <v xml:space="preserve">90.400.888/0001-42 </v>
      </c>
      <c r="E27" s="5" t="str">
        <f>'[1]TCE - ANEXO IV - Preencher'!G36</f>
        <v>TARIFA REPASSE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>
        <f>IF('[1]TCE - ANEXO IV - Preencher'!K36="","",'[1]TCE - ANEXO IV - Preencher'!K36)</f>
        <v>45079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26 -  P</v>
      </c>
      <c r="L27" s="7">
        <f>'[1]TCE - ANEXO IV - Preencher'!N36</f>
        <v>7.5</v>
      </c>
    </row>
    <row r="28" spans="1:12" s="8" customFormat="1" ht="19.5" customHeight="1" x14ac:dyDescent="0.2">
      <c r="A28" s="3" t="str">
        <f>IFERROR(VLOOKUP(B28,'[1]DADOS (OCULTAR)'!$Q$3:$S$103,3,0),"")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(OCULTAR)'!$Q$3:$S$103,3,0),"")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9007162000126</v>
      </c>
      <c r="E30" s="5" t="str">
        <f>'[1]TCE - ANEXO IV - Preencher'!G39</f>
        <v>MAUES LOBATO COM. E REPRES.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000.092.134</v>
      </c>
      <c r="I30" s="6">
        <f>IF('[1]TCE - ANEXO IV - Preencher'!K39="","",'[1]TCE - ANEXO IV - Preencher'!K39)</f>
        <v>45077</v>
      </c>
      <c r="J30" s="5" t="str">
        <f>'[1]TCE - ANEXO IV - Preencher'!L39</f>
        <v>26230509007162000126550010000921341795456489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1114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8014554000150</v>
      </c>
      <c r="E31" s="5" t="str">
        <f>'[1]TCE - ANEXO IV - Preencher'!G40</f>
        <v>MJB COMERCIO DE MAT MEDICO HOSP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13575</v>
      </c>
      <c r="I31" s="6">
        <f>IF('[1]TCE - ANEXO IV - Preencher'!K40="","",'[1]TCE - ANEXO IV - Preencher'!K40)</f>
        <v>45076</v>
      </c>
      <c r="J31" s="5" t="str">
        <f>'[1]TCE - ANEXO IV - Preencher'!L40</f>
        <v>26230508014554000150550010000135751350157216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5230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8014554000150</v>
      </c>
      <c r="E32" s="5" t="str">
        <f>'[1]TCE - ANEXO IV - Preencher'!G41</f>
        <v>MJB COMERCIO DE MAT MEDICO HOSP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13576</v>
      </c>
      <c r="I32" s="6">
        <f>IF('[1]TCE - ANEXO IV - Preencher'!K41="","",'[1]TCE - ANEXO IV - Preencher'!K41)</f>
        <v>45076</v>
      </c>
      <c r="J32" s="5" t="str">
        <f>'[1]TCE - ANEXO IV - Preencher'!L41</f>
        <v>26230508014554000150550010000135761350157213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3430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8014554000150</v>
      </c>
      <c r="E33" s="5" t="str">
        <f>'[1]TCE - ANEXO IV - Preencher'!G42</f>
        <v>MJB COMERCIO DE MAT MEDICO HOSP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13577</v>
      </c>
      <c r="I33" s="6">
        <f>IF('[1]TCE - ANEXO IV - Preencher'!K42="","",'[1]TCE - ANEXO IV - Preencher'!K42)</f>
        <v>45076</v>
      </c>
      <c r="J33" s="5" t="str">
        <f>'[1]TCE - ANEXO IV - Preencher'!L42</f>
        <v>26230508014554000150550010000135771350157210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3780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8014554000150</v>
      </c>
      <c r="E34" s="5" t="str">
        <f>'[1]TCE - ANEXO IV - Preencher'!G43</f>
        <v>MJB COMERCIO DE MAT MEDICO HOSP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13578</v>
      </c>
      <c r="I34" s="6">
        <f>IF('[1]TCE - ANEXO IV - Preencher'!K43="","",'[1]TCE - ANEXO IV - Preencher'!K43)</f>
        <v>45076</v>
      </c>
      <c r="J34" s="5" t="str">
        <f>'[1]TCE - ANEXO IV - Preencher'!L43</f>
        <v>26230508014554000150550010000135781350157218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3780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8014554000150</v>
      </c>
      <c r="E35" s="5" t="str">
        <f>'[1]TCE - ANEXO IV - Preencher'!G44</f>
        <v>MJB COMERCIO DE MAT MEDICO HOSP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13579</v>
      </c>
      <c r="I35" s="6">
        <f>IF('[1]TCE - ANEXO IV - Preencher'!K44="","",'[1]TCE - ANEXO IV - Preencher'!K44)</f>
        <v>45076</v>
      </c>
      <c r="J35" s="5" t="str">
        <f>'[1]TCE - ANEXO IV - Preencher'!L44</f>
        <v>26230508014554000150550010000135791350157215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3430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22006201000139</v>
      </c>
      <c r="E36" s="5" t="str">
        <f>'[1]TCE - ANEXO IV - Preencher'!G45</f>
        <v>FORTPEL COMERCIO DE DESCARTAVEIS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181071</v>
      </c>
      <c r="I36" s="6">
        <f>IF('[1]TCE - ANEXO IV - Preencher'!K45="","",'[1]TCE - ANEXO IV - Preencher'!K45)</f>
        <v>45071</v>
      </c>
      <c r="J36" s="5" t="str">
        <f>'[1]TCE - ANEXO IV - Preencher'!L45</f>
        <v>26230522006201000139550000001810711101810716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799.8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9005588000140</v>
      </c>
      <c r="E37" s="5" t="str">
        <f>'[1]TCE - ANEXO IV - Preencher'!G46</f>
        <v>FR COMERCIO DE PROD MED. E REPRE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37563</v>
      </c>
      <c r="I37" s="6">
        <f>IF('[1]TCE - ANEXO IV - Preencher'!K46="","",'[1]TCE - ANEXO IV - Preencher'!K46)</f>
        <v>45077</v>
      </c>
      <c r="J37" s="5" t="str">
        <f>'[1]TCE - ANEXO IV - Preencher'!L46</f>
        <v>26230509005588000140550010000375631010110294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4856.3599999999997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50595271000105</v>
      </c>
      <c r="E38" s="5" t="str">
        <f>'[1]TCE - ANEXO IV - Preencher'!G47</f>
        <v>BIOTRONIK COMERCIAL MEDICA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1058944</v>
      </c>
      <c r="I38" s="6">
        <f>IF('[1]TCE - ANEXO IV - Preencher'!K47="","",'[1]TCE - ANEXO IV - Preencher'!K47)</f>
        <v>45071</v>
      </c>
      <c r="J38" s="5" t="str">
        <f>'[1]TCE - ANEXO IV - Preencher'!L47</f>
        <v>35230550595271000105550030010589441951173667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6353.8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50595271000105</v>
      </c>
      <c r="E39" s="5" t="str">
        <f>'[1]TCE - ANEXO IV - Preencher'!G48</f>
        <v>BIOTRONIK COMERCIAL MEDICA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1058946</v>
      </c>
      <c r="I39" s="6">
        <f>IF('[1]TCE - ANEXO IV - Preencher'!K48="","",'[1]TCE - ANEXO IV - Preencher'!K48)</f>
        <v>45071</v>
      </c>
      <c r="J39" s="5" t="str">
        <f>'[1]TCE - ANEXO IV - Preencher'!L48</f>
        <v>35230550595271000105550030010589461927294713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6353.8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50595271000105</v>
      </c>
      <c r="E40" s="5" t="str">
        <f>'[1]TCE - ANEXO IV - Preencher'!G49</f>
        <v>BIOTRONIK COMERCIAL MEDICA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1058947</v>
      </c>
      <c r="I40" s="6">
        <f>IF('[1]TCE - ANEXO IV - Preencher'!K49="","",'[1]TCE - ANEXO IV - Preencher'!K49)</f>
        <v>45071</v>
      </c>
      <c r="J40" s="5" t="str">
        <f>'[1]TCE - ANEXO IV - Preencher'!L49</f>
        <v>35230550595271000105550030010589471680837647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6353.8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1440590000136</v>
      </c>
      <c r="E41" s="5" t="str">
        <f>'[1]TCE - ANEXO IV - Preencher'!G50</f>
        <v>FRESENIUS MEDICAL CARE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1776822</v>
      </c>
      <c r="I41" s="6">
        <f>IF('[1]TCE - ANEXO IV - Preencher'!K50="","",'[1]TCE - ANEXO IV - Preencher'!K50)</f>
        <v>45071</v>
      </c>
      <c r="J41" s="5" t="str">
        <f>'[1]TCE - ANEXO IV - Preencher'!L50</f>
        <v>35230501440590000136550000017768221920407117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9030.24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1513946000114</v>
      </c>
      <c r="E42" s="5" t="str">
        <f>'[1]TCE - ANEXO IV - Preencher'!G51</f>
        <v>BOSTON SCIENTIFIC DO BRASIL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2807725</v>
      </c>
      <c r="I42" s="6">
        <f>IF('[1]TCE - ANEXO IV - Preencher'!K51="","",'[1]TCE - ANEXO IV - Preencher'!K51)</f>
        <v>45076</v>
      </c>
      <c r="J42" s="5" t="str">
        <f>'[1]TCE - ANEXO IV - Preencher'!L51</f>
        <v>35230501513946000114550030028077251028511085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1368.82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18269125000187</v>
      </c>
      <c r="E43" s="5" t="str">
        <f>'[1]TCE - ANEXO IV - Preencher'!G52</f>
        <v>BIOHOSP PRODUTOS HOSPITALARES SA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593072</v>
      </c>
      <c r="I43" s="6">
        <f>IF('[1]TCE - ANEXO IV - Preencher'!K52="","",'[1]TCE - ANEXO IV - Preencher'!K52)</f>
        <v>45075</v>
      </c>
      <c r="J43" s="5" t="str">
        <f>'[1]TCE - ANEXO IV - Preencher'!L52</f>
        <v>31230518269125000187550010005930721822156068</v>
      </c>
      <c r="K43" s="5" t="str">
        <f>IF(F43="B",LEFT('[1]TCE - ANEXO IV - Preencher'!M52,2),IF(F43="S",LEFT('[1]TCE - ANEXO IV - Preencher'!M52,7),IF('[1]TCE - ANEXO IV - Preencher'!H52="","")))</f>
        <v>31</v>
      </c>
      <c r="L43" s="7">
        <f>'[1]TCE - ANEXO IV - Preencher'!N52</f>
        <v>1895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32137424000199</v>
      </c>
      <c r="E44" s="5" t="str">
        <f>'[1]TCE - ANEXO IV - Preencher'!G53</f>
        <v>ALKO DO BRASIL INDUSTRIAE COMERCIO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69142</v>
      </c>
      <c r="I44" s="6">
        <f>IF('[1]TCE - ANEXO IV - Preencher'!K53="","",'[1]TCE - ANEXO IV - Preencher'!K53)</f>
        <v>45069</v>
      </c>
      <c r="J44" s="5" t="str">
        <f>'[1]TCE - ANEXO IV - Preencher'!L53</f>
        <v>33230532137424000199550550000691421906207587</v>
      </c>
      <c r="K44" s="5" t="str">
        <f>IF(F44="B",LEFT('[1]TCE - ANEXO IV - Preencher'!M53,2),IF(F44="S",LEFT('[1]TCE - ANEXO IV - Preencher'!M53,7),IF('[1]TCE - ANEXO IV - Preencher'!H53="","")))</f>
        <v>33</v>
      </c>
      <c r="L44" s="7">
        <f>'[1]TCE - ANEXO IV - Preencher'!N53</f>
        <v>1900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8674752000301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000.023.111</v>
      </c>
      <c r="I45" s="6">
        <f>IF('[1]TCE - ANEXO IV - Preencher'!K54="","",'[1]TCE - ANEXO IV - Preencher'!K54)</f>
        <v>45077</v>
      </c>
      <c r="J45" s="5" t="str">
        <f>'[1]TCE - ANEXO IV - Preencher'!L54</f>
        <v>26230508674752000301550010000231111245481112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9653.43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18192961000100</v>
      </c>
      <c r="E46" s="5" t="str">
        <f>'[1]TCE - ANEXO IV - Preencher'!G55</f>
        <v>ULTRA MEDICAL COM DE MAT HOSP EIRELI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52663</v>
      </c>
      <c r="I46" s="6">
        <f>IF('[1]TCE - ANEXO IV - Preencher'!K55="","",'[1]TCE - ANEXO IV - Preencher'!K55)</f>
        <v>45064</v>
      </c>
      <c r="J46" s="5" t="str">
        <f>'[1]TCE - ANEXO IV - Preencher'!L55</f>
        <v>29230518192961000100550010000526631142228197</v>
      </c>
      <c r="K46" s="5" t="str">
        <f>IF(F46="B",LEFT('[1]TCE - ANEXO IV - Preencher'!M55,2),IF(F46="S",LEFT('[1]TCE - ANEXO IV - Preencher'!M55,7),IF('[1]TCE - ANEXO IV - Preencher'!H55="","")))</f>
        <v>29</v>
      </c>
      <c r="L46" s="7">
        <f>'[1]TCE - ANEXO IV - Preencher'!N55</f>
        <v>2308.8000000000002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37844417000140</v>
      </c>
      <c r="E47" s="5" t="str">
        <f>'[1]TCE - ANEXO IV - Preencher'!G56</f>
        <v>LOG DIST. DE PRO. HOSP. E HIG. PE.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1659</v>
      </c>
      <c r="I47" s="6">
        <f>IF('[1]TCE - ANEXO IV - Preencher'!K56="","",'[1]TCE - ANEXO IV - Preencher'!K56)</f>
        <v>45077</v>
      </c>
      <c r="J47" s="5" t="str">
        <f>'[1]TCE - ANEXO IV - Preencher'!L56</f>
        <v>26230537844417000140550010000016591200065006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1240.4100000000001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46700220000129</v>
      </c>
      <c r="E48" s="5" t="str">
        <f>'[1]TCE - ANEXO IV - Preencher'!G57</f>
        <v>NOVA DISTRIBUI E ATACADO DE LIM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5752</v>
      </c>
      <c r="I48" s="6">
        <f>IF('[1]TCE - ANEXO IV - Preencher'!K57="","",'[1]TCE - ANEXO IV - Preencher'!K57)</f>
        <v>45077</v>
      </c>
      <c r="J48" s="5" t="str">
        <f>'[1]TCE - ANEXO IV - Preencher'!L57</f>
        <v>26230546700220000129550010000057521925915607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1254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11563145000117</v>
      </c>
      <c r="E49" s="5" t="str">
        <f>'[1]TCE - ANEXO IV - Preencher'!G58</f>
        <v>COMERCIAL MOSTAERT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117245</v>
      </c>
      <c r="I49" s="6">
        <f>IF('[1]TCE - ANEXO IV - Preencher'!K58="","",'[1]TCE - ANEXO IV - Preencher'!K58)</f>
        <v>45077</v>
      </c>
      <c r="J49" s="5" t="str">
        <f>'[1]TCE - ANEXO IV - Preencher'!L58</f>
        <v>26230511563145000117550010001172451618220260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1335.04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8778201000126</v>
      </c>
      <c r="E50" s="5" t="str">
        <f>'[1]TCE - ANEXO IV - Preencher'!G59</f>
        <v>DROGAFONTE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000.412.966</v>
      </c>
      <c r="I50" s="6">
        <f>IF('[1]TCE - ANEXO IV - Preencher'!K59="","",'[1]TCE - ANEXO IV - Preencher'!K59)</f>
        <v>45077</v>
      </c>
      <c r="J50" s="5" t="str">
        <f>'[1]TCE - ANEXO IV - Preencher'!L59</f>
        <v>26230508778201000126550010004129661158569559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5157.8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8778201000126</v>
      </c>
      <c r="E51" s="5" t="str">
        <f>'[1]TCE - ANEXO IV - Preencher'!G60</f>
        <v>DROGAFONTE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000.412.992</v>
      </c>
      <c r="I51" s="6">
        <f>IF('[1]TCE - ANEXO IV - Preencher'!K60="","",'[1]TCE - ANEXO IV - Preencher'!K60)</f>
        <v>45077</v>
      </c>
      <c r="J51" s="5" t="str">
        <f>'[1]TCE - ANEXO IV - Preencher'!L60</f>
        <v>26230508778201000126550010004129921597452583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1538.16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10779833000156</v>
      </c>
      <c r="E52" s="5" t="str">
        <f>'[1]TCE - ANEXO IV - Preencher'!G61</f>
        <v>MEDICAL MERCANTIL DE APARELHAGEM MEDICA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576996</v>
      </c>
      <c r="I52" s="6">
        <f>IF('[1]TCE - ANEXO IV - Preencher'!K61="","",'[1]TCE - ANEXO IV - Preencher'!K61)</f>
        <v>45076</v>
      </c>
      <c r="J52" s="5" t="str">
        <f>'[1]TCE - ANEXO IV - Preencher'!L61</f>
        <v>26230510779833000156550010005769961579019000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1029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Preencher'!F76</f>
        <v>0</v>
      </c>
      <c r="E53" s="5" t="str">
        <f>'[1]TCE - ANEXO IV - Preencher'!G62</f>
        <v>MEDICAL MERCANTIL DE APARELHAGEM MEDICA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577143</v>
      </c>
      <c r="I53" s="6">
        <f>IF('[1]TCE - ANEXO IV - Preencher'!K62="","",'[1]TCE - ANEXO IV - Preencher'!K62)</f>
        <v>45078</v>
      </c>
      <c r="J53" s="5" t="str">
        <f>'[1]TCE - ANEXO IV - Preencher'!L62</f>
        <v>26230610779833000156550010005771431579166003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1239.8399999999999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10779833000156</v>
      </c>
      <c r="E54" s="5" t="str">
        <f>'[1]TCE - ANEXO IV - Preencher'!G63</f>
        <v>MEDICAL MERCANTIL DE APARELHAGEM MEDICA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577074</v>
      </c>
      <c r="I54" s="6">
        <f>IF('[1]TCE - ANEXO IV - Preencher'!K63="","",'[1]TCE - ANEXO IV - Preencher'!K63)</f>
        <v>45077</v>
      </c>
      <c r="J54" s="5" t="str">
        <f>'[1]TCE - ANEXO IV - Preencher'!L63</f>
        <v>26230510779833000156550010005770741579097009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851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8674752000140</v>
      </c>
      <c r="E55" s="5" t="str">
        <f>'[1]TCE - ANEXO IV - Preencher'!G64</f>
        <v>CIRURGICA MONTEBELLO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000.163.984</v>
      </c>
      <c r="I55" s="6">
        <f>IF('[1]TCE - ANEXO IV - Preencher'!K64="","",'[1]TCE - ANEXO IV - Preencher'!K64)</f>
        <v>45077</v>
      </c>
      <c r="J55" s="5" t="str">
        <f>'[1]TCE - ANEXO IV - Preencher'!L64</f>
        <v>26230508674752000140550010001639841735228123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4779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4237235000152</v>
      </c>
      <c r="E57" s="5" t="str">
        <f>'[1]TCE - ANEXO IV - Preencher'!G66</f>
        <v>ENDOCENTER COMERCIAL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107934</v>
      </c>
      <c r="I57" s="6">
        <f>IF('[1]TCE - ANEXO IV - Preencher'!K66="","",'[1]TCE - ANEXO IV - Preencher'!K66)</f>
        <v>45078</v>
      </c>
      <c r="J57" s="5" t="str">
        <f>'[1]TCE - ANEXO IV - Preencher'!L66</f>
        <v>26230604237235000152550010001079341109957001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2850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13120044000105</v>
      </c>
      <c r="E58" s="5" t="str">
        <f>'[1]TCE - ANEXO IV - Preencher'!G67</f>
        <v>WANDERLEY E REGIS COM.PROD.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000.009.838</v>
      </c>
      <c r="I58" s="6">
        <f>IF('[1]TCE - ANEXO IV - Preencher'!K67="","",'[1]TCE - ANEXO IV - Preencher'!K67)</f>
        <v>45076</v>
      </c>
      <c r="J58" s="5" t="str">
        <f>'[1]TCE - ANEXO IV - Preencher'!L67</f>
        <v>26230513120044000105550010000098381460355897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810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5062455000155</v>
      </c>
      <c r="E59" s="5" t="str">
        <f>'[1]TCE - ANEXO IV - Preencher'!G68</f>
        <v>ALPHARAD COM IMP E EXP PROD HOSP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73751</v>
      </c>
      <c r="I59" s="6">
        <f>IF('[1]TCE - ANEXO IV - Preencher'!K68="","",'[1]TCE - ANEXO IV - Preencher'!K68)</f>
        <v>45075</v>
      </c>
      <c r="J59" s="5" t="str">
        <f>'[1]TCE - ANEXO IV - Preencher'!L68</f>
        <v>35230505062455000155550010000737511132592136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850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21596736000144</v>
      </c>
      <c r="E65" s="5" t="str">
        <f>'[1]TCE - ANEXO IV - Preencher'!G74</f>
        <v>ULTRAMEGA DIST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185289</v>
      </c>
      <c r="I65" s="6">
        <f>IF('[1]TCE - ANEXO IV - Preencher'!K74="","",'[1]TCE - ANEXO IV - Preencher'!K74)</f>
        <v>45078</v>
      </c>
      <c r="J65" s="5" t="str">
        <f>'[1]TCE - ANEXO IV - Preencher'!L74</f>
        <v>26230621596736000144550010001852891001930116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512.24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12420164001048</v>
      </c>
      <c r="E66" s="5" t="str">
        <f>'[1]TCE - ANEXO IV - Preencher'!G75</f>
        <v>CM HOSPITALAR S 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176333</v>
      </c>
      <c r="I66" s="6">
        <f>IF('[1]TCE - ANEXO IV - Preencher'!K75="","",'[1]TCE - ANEXO IV - Preencher'!K75)</f>
        <v>45077</v>
      </c>
      <c r="J66" s="5" t="str">
        <f>'[1]TCE - ANEXO IV - Preencher'!L75</f>
        <v>26230512420164001048550010001763331798389780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22820.2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12420164001048</v>
      </c>
      <c r="E68" s="5" t="str">
        <f>'[1]TCE - ANEXO IV - Preencher'!G77</f>
        <v>CM HOSPITALAR S 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176208</v>
      </c>
      <c r="I68" s="6">
        <f>IF('[1]TCE - ANEXO IV - Preencher'!K77="","",'[1]TCE - ANEXO IV - Preencher'!K77)</f>
        <v>45077</v>
      </c>
      <c r="J68" s="5" t="str">
        <f>'[1]TCE - ANEXO IV - Preencher'!L77</f>
        <v>26230512420164001048550010001762081588126062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5500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2684571000118</v>
      </c>
      <c r="E69" s="5" t="str">
        <f>'[1]TCE - ANEXO IV - Preencher'!G78</f>
        <v>DINAMICA HOSPITALAR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4735</v>
      </c>
      <c r="I69" s="6">
        <f>IF('[1]TCE - ANEXO IV - Preencher'!K78="","",'[1]TCE - ANEXO IV - Preencher'!K78)</f>
        <v>45077</v>
      </c>
      <c r="J69" s="5" t="str">
        <f>'[1]TCE - ANEXO IV - Preencher'!L78</f>
        <v>26230502684571000118551030000047351215741459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1211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24505009000112</v>
      </c>
      <c r="E70" s="5" t="str">
        <f>'[1]TCE - ANEXO IV - Preencher'!G79</f>
        <v>BRAZTECH MANUTENCAO E REPARACAO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000.003.782</v>
      </c>
      <c r="I70" s="6">
        <f>IF('[1]TCE - ANEXO IV - Preencher'!K79="","",'[1]TCE - ANEXO IV - Preencher'!K79)</f>
        <v>45077</v>
      </c>
      <c r="J70" s="5" t="str">
        <f>'[1]TCE - ANEXO IV - Preencher'!L79</f>
        <v>26230524505009000112550010000037821971902181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944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28461889000123</v>
      </c>
      <c r="E71" s="5" t="str">
        <f>'[1]TCE - ANEXO IV - Preencher'!G80</f>
        <v>JPM PRODUTOS HOSPITALARES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000.006.492</v>
      </c>
      <c r="I71" s="6">
        <f>IF('[1]TCE - ANEXO IV - Preencher'!K80="","",'[1]TCE - ANEXO IV - Preencher'!K80)</f>
        <v>45077</v>
      </c>
      <c r="J71" s="5" t="str">
        <f>'[1]TCE - ANEXO IV - Preencher'!L80</f>
        <v>26230528461889000123550010000064921380581002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534.79999999999995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8958628000297</v>
      </c>
      <c r="E72" s="5" t="str">
        <f>'[1]TCE - ANEXO IV - Preencher'!G81</f>
        <v>ONCOEXO DISTRIBUIDORA DE MED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22544</v>
      </c>
      <c r="I72" s="6">
        <f>IF('[1]TCE - ANEXO IV - Preencher'!K81="","",'[1]TCE - ANEXO IV - Preencher'!K81)</f>
        <v>45077</v>
      </c>
      <c r="J72" s="5" t="str">
        <f>'[1]TCE - ANEXO IV - Preencher'!L81</f>
        <v>25230508958628000297550010000225441123211169</v>
      </c>
      <c r="K72" s="5" t="str">
        <f>IF(F72="B",LEFT('[1]TCE - ANEXO IV - Preencher'!M81,2),IF(F72="S",LEFT('[1]TCE - ANEXO IV - Preencher'!M81,7),IF('[1]TCE - ANEXO IV - Preencher'!H81="","")))</f>
        <v>25</v>
      </c>
      <c r="L72" s="7">
        <f>'[1]TCE - ANEXO IV - Preencher'!N81</f>
        <v>1350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4614288000145</v>
      </c>
      <c r="E73" s="5" t="str">
        <f>'[1]TCE - ANEXO IV - Preencher'!G82</f>
        <v>DISK LIFE COM. DE PROD. CIRURGICOS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6759</v>
      </c>
      <c r="I73" s="6">
        <f>IF('[1]TCE - ANEXO IV - Preencher'!K82="","",'[1]TCE - ANEXO IV - Preencher'!K82)</f>
        <v>45078</v>
      </c>
      <c r="J73" s="5" t="str">
        <f>'[1]TCE - ANEXO IV - Preencher'!L82</f>
        <v>26230604614288000145550010000067591860644467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3640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4614288000145</v>
      </c>
      <c r="E74" s="5" t="str">
        <f>'[1]TCE - ANEXO IV - Preencher'!G83</f>
        <v>DISK LIFE COM. DE PROD. CIRURGICOS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6763</v>
      </c>
      <c r="I74" s="6">
        <f>IF('[1]TCE - ANEXO IV - Preencher'!K83="","",'[1]TCE - ANEXO IV - Preencher'!K83)</f>
        <v>45078</v>
      </c>
      <c r="J74" s="5" t="str">
        <f>'[1]TCE - ANEXO IV - Preencher'!L83</f>
        <v>26230604614288000145550010000067631351506034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15289.6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4614288000145</v>
      </c>
      <c r="E75" s="5" t="str">
        <f>'[1]TCE - ANEXO IV - Preencher'!G84</f>
        <v>DISK LIFE COM. DE PROD. CIRURGICOS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6754</v>
      </c>
      <c r="I75" s="6">
        <f>IF('[1]TCE - ANEXO IV - Preencher'!K84="","",'[1]TCE - ANEXO IV - Preencher'!K84)</f>
        <v>45078</v>
      </c>
      <c r="J75" s="5" t="str">
        <f>'[1]TCE - ANEXO IV - Preencher'!L84</f>
        <v>26230604614288000145550010000067541631243530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10453.4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15218561000139</v>
      </c>
      <c r="E76" s="5" t="str">
        <f>'[1]TCE - ANEXO IV - Preencher'!G85</f>
        <v>NNMED  DISTRIBUICAO IMPORTACAO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000.099.473</v>
      </c>
      <c r="I76" s="6">
        <f>IF('[1]TCE - ANEXO IV - Preencher'!K85="","",'[1]TCE - ANEXO IV - Preencher'!K85)</f>
        <v>45078</v>
      </c>
      <c r="J76" s="5" t="str">
        <f>'[1]TCE - ANEXO IV - Preencher'!L85</f>
        <v>25230615218561000139550010000994731581287032</v>
      </c>
      <c r="K76" s="5" t="str">
        <f>IF(F76="B",LEFT('[1]TCE - ANEXO IV - Preencher'!M85,2),IF(F76="S",LEFT('[1]TCE - ANEXO IV - Preencher'!M85,7),IF('[1]TCE - ANEXO IV - Preencher'!H85="","")))</f>
        <v>25</v>
      </c>
      <c r="L76" s="7">
        <f>'[1]TCE - ANEXO IV - Preencher'!N85</f>
        <v>3040.68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8674752000301</v>
      </c>
      <c r="E77" s="5" t="str">
        <f>'[1]TCE - ANEXO IV - Preencher'!G86</f>
        <v>CIRURGICA MONTEBELLO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000.023.146</v>
      </c>
      <c r="I77" s="6">
        <f>IF('[1]TCE - ANEXO IV - Preencher'!K86="","",'[1]TCE - ANEXO IV - Preencher'!K86)</f>
        <v>45078</v>
      </c>
      <c r="J77" s="5" t="str">
        <f>'[1]TCE - ANEXO IV - Preencher'!L86</f>
        <v>26230608674752000301550010000231461569532340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834.84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1206820001179</v>
      </c>
      <c r="E78" s="5" t="str">
        <f>'[1]TCE - ANEXO IV - Preencher'!G87</f>
        <v>PANPHARMA DISTRIB. DE MEDICAM.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2221960</v>
      </c>
      <c r="I78" s="6">
        <f>IF('[1]TCE - ANEXO IV - Preencher'!K87="","",'[1]TCE - ANEXO IV - Preencher'!K87)</f>
        <v>45078</v>
      </c>
      <c r="J78" s="5" t="str">
        <f>'[1]TCE - ANEXO IV - Preencher'!L87</f>
        <v>26230601206820001179550040022219601762040694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149.75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11206099000441</v>
      </c>
      <c r="E79" s="5" t="str">
        <f>'[1]TCE - ANEXO IV - Preencher'!G88</f>
        <v>SUPERMED COM E IMP DE PROD MEDICOS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510161</v>
      </c>
      <c r="I79" s="6">
        <f>IF('[1]TCE - ANEXO IV - Preencher'!K88="","",'[1]TCE - ANEXO IV - Preencher'!K88)</f>
        <v>45069</v>
      </c>
      <c r="J79" s="5" t="str">
        <f>'[1]TCE - ANEXO IV - Preencher'!L88</f>
        <v>35230511206099000441550010005101611001257334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963.44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58426628000990</v>
      </c>
      <c r="E82" s="5" t="str">
        <f>'[1]TCE - ANEXO IV - Preencher'!G91</f>
        <v>SAMTRONIC INDUSTRIA E COMERCIO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1824</v>
      </c>
      <c r="I82" s="6">
        <f>IF('[1]TCE - ANEXO IV - Preencher'!K91="","",'[1]TCE - ANEXO IV - Preencher'!K91)</f>
        <v>45077</v>
      </c>
      <c r="J82" s="5" t="str">
        <f>'[1]TCE - ANEXO IV - Preencher'!L91</f>
        <v>26230558426628000990550010000018241656013950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9100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46208885000110</v>
      </c>
      <c r="E83" s="5" t="str">
        <f>'[1]TCE - ANEXO IV - Preencher'!G92</f>
        <v>MD DISTRIBUIDORA DE MEDICAMENTOS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000.000.102</v>
      </c>
      <c r="I83" s="6">
        <f>IF('[1]TCE - ANEXO IV - Preencher'!K92="","",'[1]TCE - ANEXO IV - Preencher'!K92)</f>
        <v>45077</v>
      </c>
      <c r="J83" s="5" t="str">
        <f>'[1]TCE - ANEXO IV - Preencher'!L92</f>
        <v>26230546208885000110550010000001021919587900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2246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37844417000140</v>
      </c>
      <c r="E84" s="5" t="str">
        <f>'[1]TCE - ANEXO IV - Preencher'!G93</f>
        <v>LOG DIST. DE PRO. HOSP. E HIG. PE.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1671</v>
      </c>
      <c r="I84" s="6">
        <f>IF('[1]TCE - ANEXO IV - Preencher'!K93="","",'[1]TCE - ANEXO IV - Preencher'!K93)</f>
        <v>45078</v>
      </c>
      <c r="J84" s="5" t="str">
        <f>'[1]TCE - ANEXO IV - Preencher'!L93</f>
        <v>26230637844417000140550010000016711952988785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4905.3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40819119000105</v>
      </c>
      <c r="E85" s="5" t="str">
        <f>'[1]TCE - ANEXO IV - Preencher'!G94</f>
        <v>XP MEDICAL COM. DE PROD. MED HOS.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50</v>
      </c>
      <c r="I85" s="6">
        <f>IF('[1]TCE - ANEXO IV - Preencher'!K94="","",'[1]TCE - ANEXO IV - Preencher'!K94)</f>
        <v>45078</v>
      </c>
      <c r="J85" s="5" t="str">
        <f>'[1]TCE - ANEXO IV - Preencher'!L94</f>
        <v>26230640819119000105550010000000501785997468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1200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37844479000233</v>
      </c>
      <c r="E86" s="5" t="str">
        <f>'[1]TCE - ANEXO IV - Preencher'!G95</f>
        <v>BIOLINE FIOS CIRURGICOS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69543</v>
      </c>
      <c r="I86" s="6">
        <f>IF('[1]TCE - ANEXO IV - Preencher'!K95="","",'[1]TCE - ANEXO IV - Preencher'!K95)</f>
        <v>45075</v>
      </c>
      <c r="J86" s="5" t="str">
        <f>'[1]TCE - ANEXO IV - Preencher'!L95</f>
        <v>52230537844479000233550010000695431955264420</v>
      </c>
      <c r="K86" s="5" t="str">
        <f>IF(F86="B",LEFT('[1]TCE - ANEXO IV - Preencher'!M95,2),IF(F86="S",LEFT('[1]TCE - ANEXO IV - Preencher'!M95,7),IF('[1]TCE - ANEXO IV - Preencher'!H95="","")))</f>
        <v>52</v>
      </c>
      <c r="L86" s="7">
        <f>'[1]TCE - ANEXO IV - Preencher'!N95</f>
        <v>24887.4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40788766000105</v>
      </c>
      <c r="E87" s="5" t="str">
        <f>'[1]TCE - ANEXO IV - Preencher'!G96</f>
        <v>CIRURGICA BRASIL DISTR DE MED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8049</v>
      </c>
      <c r="I87" s="6">
        <f>IF('[1]TCE - ANEXO IV - Preencher'!K96="","",'[1]TCE - ANEXO IV - Preencher'!K96)</f>
        <v>45077</v>
      </c>
      <c r="J87" s="5" t="str">
        <f>'[1]TCE - ANEXO IV - Preencher'!L96</f>
        <v>26230540788766000105550010000080491179107104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8422.16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23993232000193</v>
      </c>
      <c r="E88" s="5" t="str">
        <f>'[1]TCE - ANEXO IV - Preencher'!G97</f>
        <v>MEDIAL SAUDE DISTRIBUIDORA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3226</v>
      </c>
      <c r="I88" s="6">
        <f>IF('[1]TCE - ANEXO IV - Preencher'!K97="","",'[1]TCE - ANEXO IV - Preencher'!K97)</f>
        <v>45077</v>
      </c>
      <c r="J88" s="5" t="str">
        <f>'[1]TCE - ANEXO IV - Preencher'!L97</f>
        <v>26230523993232000193550010000032261524900002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963.3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24436602000154</v>
      </c>
      <c r="E89" s="5" t="str">
        <f>'[1]TCE - ANEXO IV - Preencher'!G98</f>
        <v>ART CIRURGICA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117634</v>
      </c>
      <c r="I89" s="6">
        <f>IF('[1]TCE - ANEXO IV - Preencher'!K98="","",'[1]TCE - ANEXO IV - Preencher'!K98)</f>
        <v>45079</v>
      </c>
      <c r="J89" s="5" t="str">
        <f>'[1]TCE - ANEXO IV - Preencher'!L98</f>
        <v>26230624436602000154550010001176341119657003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1336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10779833000156</v>
      </c>
      <c r="E90" s="5" t="str">
        <f>'[1]TCE - ANEXO IV - Preencher'!G99</f>
        <v>MEDICAL MERCANTIL DE APARELHAGEM MEDICA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577189</v>
      </c>
      <c r="I90" s="6">
        <f>IF('[1]TCE - ANEXO IV - Preencher'!K99="","",'[1]TCE - ANEXO IV - Preencher'!K99)</f>
        <v>45078</v>
      </c>
      <c r="J90" s="5" t="str">
        <f>'[1]TCE - ANEXO IV - Preencher'!L99</f>
        <v>26230610779833000156550010005771891579212004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1400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7160019000144</v>
      </c>
      <c r="E91" s="5" t="str">
        <f>'[1]TCE - ANEXO IV - Preencher'!G100</f>
        <v>VITALE COMERCIO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116960</v>
      </c>
      <c r="I91" s="6">
        <f>IF('[1]TCE - ANEXO IV - Preencher'!K100="","",'[1]TCE - ANEXO IV - Preencher'!K100)</f>
        <v>45079</v>
      </c>
      <c r="J91" s="5" t="str">
        <f>'[1]TCE - ANEXO IV - Preencher'!L100</f>
        <v>26230607160019000144550010001169601022866904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2538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13120044000105</v>
      </c>
      <c r="E92" s="5" t="str">
        <f>'[1]TCE - ANEXO IV - Preencher'!G101</f>
        <v>WANDERLEY E REGIS COM.PROD.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000.009.845</v>
      </c>
      <c r="I92" s="6">
        <f>IF('[1]TCE - ANEXO IV - Preencher'!K101="","",'[1]TCE - ANEXO IV - Preencher'!K101)</f>
        <v>45078</v>
      </c>
      <c r="J92" s="5" t="str">
        <f>'[1]TCE - ANEXO IV - Preencher'!L101</f>
        <v>26230613120044000105550010000098451858464116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1653.5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1513946000114</v>
      </c>
      <c r="E93" s="5" t="str">
        <f>'[1]TCE - ANEXO IV - Preencher'!G102</f>
        <v>BOSTON SCIENTIFIC DO BRASIL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2808648</v>
      </c>
      <c r="I93" s="6">
        <f>IF('[1]TCE - ANEXO IV - Preencher'!K102="","",'[1]TCE - ANEXO IV - Preencher'!K102)</f>
        <v>45077</v>
      </c>
      <c r="J93" s="5" t="str">
        <f>'[1]TCE - ANEXO IV - Preencher'!L102</f>
        <v>35230501513946000114550030028086481028526736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3010.8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14722938000120</v>
      </c>
      <c r="E94" s="5" t="str">
        <f>'[1]TCE - ANEXO IV - Preencher'!G103</f>
        <v>PROCIFAR DISTRIB DE MATERIAL HOSP SA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2902477</v>
      </c>
      <c r="I94" s="6">
        <f>IF('[1]TCE - ANEXO IV - Preencher'!K103="","",'[1]TCE - ANEXO IV - Preencher'!K103)</f>
        <v>45076</v>
      </c>
      <c r="J94" s="5" t="str">
        <f>'[1]TCE - ANEXO IV - Preencher'!L103</f>
        <v>29230514722938000120550010029024771735562227</v>
      </c>
      <c r="K94" s="5" t="str">
        <f>IF(F94="B",LEFT('[1]TCE - ANEXO IV - Preencher'!M103,2),IF(F94="S",LEFT('[1]TCE - ANEXO IV - Preencher'!M103,7),IF('[1]TCE - ANEXO IV - Preencher'!H103="","")))</f>
        <v>29</v>
      </c>
      <c r="L94" s="7">
        <f>'[1]TCE - ANEXO IV - Preencher'!N103</f>
        <v>536.63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41601210000112</v>
      </c>
      <c r="E95" s="5" t="str">
        <f>'[1]TCE - ANEXO IV - Preencher'!G104</f>
        <v>CLS HOSPITALAR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597</v>
      </c>
      <c r="I95" s="6">
        <f>IF('[1]TCE - ANEXO IV - Preencher'!K104="","",'[1]TCE - ANEXO IV - Preencher'!K104)</f>
        <v>45079</v>
      </c>
      <c r="J95" s="5" t="str">
        <f>'[1]TCE - ANEXO IV - Preencher'!L104</f>
        <v>26230641601210000112550010000005971046403270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552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6135469000114</v>
      </c>
      <c r="E96" s="5" t="str">
        <f>'[1]TCE - ANEXO IV - Preencher'!G105</f>
        <v>DATRIX INDUST E COME DE PROD HOSP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000.010.318</v>
      </c>
      <c r="I96" s="6">
        <f>IF('[1]TCE - ANEXO IV - Preencher'!K105="","",'[1]TCE - ANEXO IV - Preencher'!K105)</f>
        <v>45077</v>
      </c>
      <c r="J96" s="5" t="str">
        <f>'[1]TCE - ANEXO IV - Preencher'!L105</f>
        <v>35230506135469000114550010000103181502030221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396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8778201000126</v>
      </c>
      <c r="E97" s="5" t="str">
        <f>'[1]TCE - ANEXO IV - Preencher'!G106</f>
        <v>DROGAFONTE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000.413.107</v>
      </c>
      <c r="I97" s="6">
        <f>IF('[1]TCE - ANEXO IV - Preencher'!K106="","",'[1]TCE - ANEXO IV - Preencher'!K106)</f>
        <v>45078</v>
      </c>
      <c r="J97" s="5" t="str">
        <f>'[1]TCE - ANEXO IV - Preencher'!L106</f>
        <v>26230608778201000126550010004131071705668999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1505.1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10779833000156</v>
      </c>
      <c r="E98" s="5" t="str">
        <f>'[1]TCE - ANEXO IV - Preencher'!G107</f>
        <v>MEDICAL MERCANTIL DE APARELHAGEM MEDICA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577394</v>
      </c>
      <c r="I98" s="6">
        <f>IF('[1]TCE - ANEXO IV - Preencher'!K107="","",'[1]TCE - ANEXO IV - Preencher'!K107)</f>
        <v>45082</v>
      </c>
      <c r="J98" s="5" t="str">
        <f>'[1]TCE - ANEXO IV - Preencher'!L107</f>
        <v>26230610779833000156550010005773941579417006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8600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4237235000152</v>
      </c>
      <c r="E99" s="5" t="str">
        <f>'[1]TCE - ANEXO IV - Preencher'!G108</f>
        <v>ENDOCENTER COMERCIAL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107974</v>
      </c>
      <c r="I99" s="6">
        <f>IF('[1]TCE - ANEXO IV - Preencher'!K108="","",'[1]TCE - ANEXO IV - Preencher'!K108)</f>
        <v>45082</v>
      </c>
      <c r="J99" s="5" t="str">
        <f>'[1]TCE - ANEXO IV - Preencher'!L108</f>
        <v>26230604237235000152550010001079747109997008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1400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4237235000152</v>
      </c>
      <c r="E100" s="5" t="str">
        <f>'[1]TCE - ANEXO IV - Preencher'!G109</f>
        <v>ENDOCENTER COMERCIAL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107975</v>
      </c>
      <c r="I100" s="6">
        <f>IF('[1]TCE - ANEXO IV - Preencher'!K109="","",'[1]TCE - ANEXO IV - Preencher'!K109)</f>
        <v>45082</v>
      </c>
      <c r="J100" s="5" t="str">
        <f>'[1]TCE - ANEXO IV - Preencher'!L109</f>
        <v>26230604237235000152550010001079757109998001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3348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8014554000150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13586</v>
      </c>
      <c r="I101" s="6">
        <f>IF('[1]TCE - ANEXO IV - Preencher'!K110="","",'[1]TCE - ANEXO IV - Preencher'!K110)</f>
        <v>45079</v>
      </c>
      <c r="J101" s="5" t="str">
        <f>'[1]TCE - ANEXO IV - Preencher'!L110</f>
        <v>26230608014554000150550010000135861350168258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3780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8014554000150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13584</v>
      </c>
      <c r="I102" s="6">
        <f>IF('[1]TCE - ANEXO IV - Preencher'!K111="","",'[1]TCE - ANEXO IV - Preencher'!K111)</f>
        <v>45079</v>
      </c>
      <c r="J102" s="5" t="str">
        <f>'[1]TCE - ANEXO IV - Preencher'!L111</f>
        <v>26230608014554000150550010000135841350168253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3780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8014554000150</v>
      </c>
      <c r="E103" s="5" t="str">
        <f>'[1]TCE - ANEXO IV - Preencher'!G112</f>
        <v>MJB COMERCIO DE MAT MEDICO HOSP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13583</v>
      </c>
      <c r="I103" s="6">
        <f>IF('[1]TCE - ANEXO IV - Preencher'!K112="","",'[1]TCE - ANEXO IV - Preencher'!K112)</f>
        <v>45079</v>
      </c>
      <c r="J103" s="5" t="str">
        <f>'[1]TCE - ANEXO IV - Preencher'!L112</f>
        <v>26230608014554000150550010000135831350168256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3780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8014554000150</v>
      </c>
      <c r="E104" s="5" t="str">
        <f>'[1]TCE - ANEXO IV - Preencher'!G113</f>
        <v>MJB COMERCIO DE MAT MEDICO HOSP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13585</v>
      </c>
      <c r="I104" s="6">
        <f>IF('[1]TCE - ANEXO IV - Preencher'!K113="","",'[1]TCE - ANEXO IV - Preencher'!K113)</f>
        <v>45079</v>
      </c>
      <c r="J104" s="5" t="str">
        <f>'[1]TCE - ANEXO IV - Preencher'!L113</f>
        <v>26230608014554000150550010000135851350168250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2580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5932624000160</v>
      </c>
      <c r="E105" s="5" t="str">
        <f>'[1]TCE - ANEXO IV - Preencher'!G114</f>
        <v>MEGAMED COMERCIO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000.020.607</v>
      </c>
      <c r="I105" s="6">
        <f>IF('[1]TCE - ANEXO IV - Preencher'!K114="","",'[1]TCE - ANEXO IV - Preencher'!K114)</f>
        <v>45078</v>
      </c>
      <c r="J105" s="5" t="str">
        <f>'[1]TCE - ANEXO IV - Preencher'!L114</f>
        <v>26230605932624000160550010000206071892501615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724.2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5932624000160</v>
      </c>
      <c r="E106" s="5" t="str">
        <f>'[1]TCE - ANEXO IV - Preencher'!G115</f>
        <v>MEGAMED COMERCIO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000.020.605</v>
      </c>
      <c r="I106" s="6">
        <f>IF('[1]TCE - ANEXO IV - Preencher'!K115="","",'[1]TCE - ANEXO IV - Preencher'!K115)</f>
        <v>45078</v>
      </c>
      <c r="J106" s="5" t="str">
        <f>'[1]TCE - ANEXO IV - Preencher'!L115</f>
        <v>26230605932624000160550010000206051434212086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1380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66437831000133</v>
      </c>
      <c r="E107" s="5" t="str">
        <f>'[1]TCE - ANEXO IV - Preencher'!G116</f>
        <v>HTS MEDIKA EUROMED COM E IMPORT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167216</v>
      </c>
      <c r="I107" s="6">
        <f>IF('[1]TCE - ANEXO IV - Preencher'!K116="","",'[1]TCE - ANEXO IV - Preencher'!K116)</f>
        <v>45079</v>
      </c>
      <c r="J107" s="5" t="str">
        <f>'[1]TCE - ANEXO IV - Preencher'!L116</f>
        <v>31230666437831000133550010001672161922128849</v>
      </c>
      <c r="K107" s="5" t="str">
        <f>IF(F107="B",LEFT('[1]TCE - ANEXO IV - Preencher'!M116,2),IF(F107="S",LEFT('[1]TCE - ANEXO IV - Preencher'!M116,7),IF('[1]TCE - ANEXO IV - Preencher'!H116="","")))</f>
        <v>31</v>
      </c>
      <c r="L107" s="7">
        <f>'[1]TCE - ANEXO IV - Preencher'!N116</f>
        <v>7350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12420164001048</v>
      </c>
      <c r="E108" s="5" t="str">
        <f>'[1]TCE - ANEXO IV - Preencher'!G117</f>
        <v>CM HOSPITALAR S 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176384</v>
      </c>
      <c r="I108" s="6">
        <f>IF('[1]TCE - ANEXO IV - Preencher'!K117="","",'[1]TCE - ANEXO IV - Preencher'!K117)</f>
        <v>45078</v>
      </c>
      <c r="J108" s="5" t="str">
        <f>'[1]TCE - ANEXO IV - Preencher'!L117</f>
        <v>26230612420164001048550010001763841688572952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336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50595271000105</v>
      </c>
      <c r="E109" s="5" t="str">
        <f>'[1]TCE - ANEXO IV - Preencher'!G118</f>
        <v>BIOTRONIK COMERCIAL MEDICA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1059701</v>
      </c>
      <c r="I109" s="6">
        <f>IF('[1]TCE - ANEXO IV - Preencher'!K118="","",'[1]TCE - ANEXO IV - Preencher'!K118)</f>
        <v>45082</v>
      </c>
      <c r="J109" s="5" t="str">
        <f>'[1]TCE - ANEXO IV - Preencher'!L118</f>
        <v>35230650595271000105550030010597011095356019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6353.8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50595271000105</v>
      </c>
      <c r="E110" s="5" t="str">
        <f>'[1]TCE - ANEXO IV - Preencher'!G119</f>
        <v>BIOTRONIK COMERCIAL MEDICA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1059698</v>
      </c>
      <c r="I110" s="6">
        <f>IF('[1]TCE - ANEXO IV - Preencher'!K119="","",'[1]TCE - ANEXO IV - Preencher'!K119)</f>
        <v>45082</v>
      </c>
      <c r="J110" s="5" t="str">
        <f>'[1]TCE - ANEXO IV - Preencher'!L119</f>
        <v>35230650595271000105550030010596981991376847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6353.8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50595271000105</v>
      </c>
      <c r="E111" s="5" t="str">
        <f>'[1]TCE - ANEXO IV - Preencher'!G120</f>
        <v>BIOTRONIK COMERCIAL MEDICA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1059700</v>
      </c>
      <c r="I111" s="6">
        <f>IF('[1]TCE - ANEXO IV - Preencher'!K120="","",'[1]TCE - ANEXO IV - Preencher'!K120)</f>
        <v>45082</v>
      </c>
      <c r="J111" s="5" t="str">
        <f>'[1]TCE - ANEXO IV - Preencher'!L120</f>
        <v>35230650595271000105550030010597001278261168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6353.8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1440590000136</v>
      </c>
      <c r="E112" s="5" t="str">
        <f>'[1]TCE - ANEXO IV - Preencher'!G121</f>
        <v>FRESENIUS MEDICAL CARE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1777666</v>
      </c>
      <c r="I112" s="6">
        <f>IF('[1]TCE - ANEXO IV - Preencher'!K121="","",'[1]TCE - ANEXO IV - Preencher'!K121)</f>
        <v>45073</v>
      </c>
      <c r="J112" s="5" t="str">
        <f>'[1]TCE - ANEXO IV - Preencher'!L121</f>
        <v>35230501440590000136550000017776661735679929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18095.759999999998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1437707000122</v>
      </c>
      <c r="E113" s="5" t="str">
        <f>'[1]TCE - ANEXO IV - Preencher'!G122</f>
        <v>SCITECH MEDICAL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356014</v>
      </c>
      <c r="I113" s="6">
        <f>IF('[1]TCE - ANEXO IV - Preencher'!K122="","",'[1]TCE - ANEXO IV - Preencher'!K122)</f>
        <v>45082</v>
      </c>
      <c r="J113" s="5" t="str">
        <f>'[1]TCE - ANEXO IV - Preencher'!L122</f>
        <v>52230601437707000122550550003560141323572034</v>
      </c>
      <c r="K113" s="5" t="str">
        <f>IF(F113="B",LEFT('[1]TCE - ANEXO IV - Preencher'!M122,2),IF(F113="S",LEFT('[1]TCE - ANEXO IV - Preencher'!M122,7),IF('[1]TCE - ANEXO IV - Preencher'!H122="","")))</f>
        <v>52</v>
      </c>
      <c r="L113" s="7">
        <f>'[1]TCE - ANEXO IV - Preencher'!N122</f>
        <v>1050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13291742000165</v>
      </c>
      <c r="E114" s="5" t="str">
        <f>'[1]TCE - ANEXO IV - Preencher'!G123</f>
        <v>PHOENIX MED PRODUTOS MEDICO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000.024.411</v>
      </c>
      <c r="I114" s="6">
        <f>IF('[1]TCE - ANEXO IV - Preencher'!K123="","",'[1]TCE - ANEXO IV - Preencher'!K123)</f>
        <v>45082</v>
      </c>
      <c r="J114" s="5" t="str">
        <f>'[1]TCE - ANEXO IV - Preencher'!L123</f>
        <v>26230613291742000165550010000244111661287727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890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4614288000145</v>
      </c>
      <c r="E115" s="5" t="str">
        <f>'[1]TCE - ANEXO IV - Preencher'!G124</f>
        <v>DISK LIFE COM. DE PROD. CIRURGICOS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6773</v>
      </c>
      <c r="I115" s="6">
        <f>IF('[1]TCE - ANEXO IV - Preencher'!K124="","",'[1]TCE - ANEXO IV - Preencher'!K124)</f>
        <v>45082</v>
      </c>
      <c r="J115" s="5" t="str">
        <f>'[1]TCE - ANEXO IV - Preencher'!L124</f>
        <v>26230604614288000145550010000067731764813309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6450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4614288000145</v>
      </c>
      <c r="E116" s="5" t="str">
        <f>'[1]TCE - ANEXO IV - Preencher'!G125</f>
        <v>DISK LIFE COM. DE PROD. CIRURGICOS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6774</v>
      </c>
      <c r="I116" s="6">
        <f>IF('[1]TCE - ANEXO IV - Preencher'!K125="","",'[1]TCE - ANEXO IV - Preencher'!K125)</f>
        <v>45082</v>
      </c>
      <c r="J116" s="5" t="str">
        <f>'[1]TCE - ANEXO IV - Preencher'!L125</f>
        <v>26230604614288000145550010000067741283629516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19817.8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18269125000187</v>
      </c>
      <c r="E117" s="5" t="str">
        <f>'[1]TCE - ANEXO IV - Preencher'!G126</f>
        <v>BIOHOSP PRODUTOS HOSPITALARES SA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594269</v>
      </c>
      <c r="I117" s="6">
        <f>IF('[1]TCE - ANEXO IV - Preencher'!K126="","",'[1]TCE - ANEXO IV - Preencher'!K126)</f>
        <v>45077</v>
      </c>
      <c r="J117" s="5" t="str">
        <f>'[1]TCE - ANEXO IV - Preencher'!L126</f>
        <v>31230518269125000187550010005942691142595080</v>
      </c>
      <c r="K117" s="5" t="str">
        <f>IF(F117="B",LEFT('[1]TCE - ANEXO IV - Preencher'!M126,2),IF(F117="S",LEFT('[1]TCE - ANEXO IV - Preencher'!M126,7),IF('[1]TCE - ANEXO IV - Preencher'!H126="","")))</f>
        <v>31</v>
      </c>
      <c r="L117" s="7">
        <f>'[1]TCE - ANEXO IV - Preencher'!N126</f>
        <v>10710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12420164001048</v>
      </c>
      <c r="E118" s="5" t="str">
        <f>'[1]TCE - ANEXO IV - Preencher'!G127</f>
        <v>CM HOSPITALAR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1166399</v>
      </c>
      <c r="I118" s="6">
        <f>IF('[1]TCE - ANEXO IV - Preencher'!K127="","",'[1]TCE - ANEXO IV - Preencher'!K127)</f>
        <v>45077</v>
      </c>
      <c r="J118" s="5" t="str">
        <f>'[1]TCE - ANEXO IV - Preencher'!L127</f>
        <v>35230512420164000157550010011663991955785026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4290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874929000140</v>
      </c>
      <c r="E119" s="5" t="str">
        <f>'[1]TCE - ANEXO IV - Preencher'!G128</f>
        <v>MEDCENTER COMERCIAL LTDA  MG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473147</v>
      </c>
      <c r="I119" s="6">
        <f>IF('[1]TCE - ANEXO IV - Preencher'!K128="","",'[1]TCE - ANEXO IV - Preencher'!K128)</f>
        <v>45078</v>
      </c>
      <c r="J119" s="5" t="str">
        <f>'[1]TCE - ANEXO IV - Preencher'!L128</f>
        <v>31230600874929000140550010004731471177420232</v>
      </c>
      <c r="K119" s="5" t="str">
        <f>IF(F119="B",LEFT('[1]TCE - ANEXO IV - Preencher'!M128,2),IF(F119="S",LEFT('[1]TCE - ANEXO IV - Preencher'!M128,7),IF('[1]TCE - ANEXO IV - Preencher'!H128="","")))</f>
        <v>31</v>
      </c>
      <c r="L119" s="7">
        <f>'[1]TCE - ANEXO IV - Preencher'!N128</f>
        <v>8971.2099999999991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8674752000301</v>
      </c>
      <c r="E120" s="5" t="str">
        <f>'[1]TCE - ANEXO IV - Preencher'!G129</f>
        <v>CIRURGICA MONTEBELLO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000.023.205</v>
      </c>
      <c r="I120" s="6">
        <f>IF('[1]TCE - ANEXO IV - Preencher'!K129="","",'[1]TCE - ANEXO IV - Preencher'!K129)</f>
        <v>45082</v>
      </c>
      <c r="J120" s="5" t="str">
        <f>'[1]TCE - ANEXO IV - Preencher'!L129</f>
        <v>26230608674752000301550010000232051814347590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1980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37238930000198</v>
      </c>
      <c r="E121" s="5" t="str">
        <f>'[1]TCE - ANEXO IV - Preencher'!G130</f>
        <v>TIAGO GALINDO DE BARROS 06409257406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000.000.427</v>
      </c>
      <c r="I121" s="6">
        <f>IF('[1]TCE - ANEXO IV - Preencher'!K130="","",'[1]TCE - ANEXO IV - Preencher'!K130)</f>
        <v>45078</v>
      </c>
      <c r="J121" s="5" t="str">
        <f>'[1]TCE - ANEXO IV - Preencher'!L130</f>
        <v>26230637238930000198550010000004271000095188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5299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14722938000120</v>
      </c>
      <c r="E122" s="5" t="str">
        <f>'[1]TCE - ANEXO IV - Preencher'!G131</f>
        <v>PROCIFAR DISTRIB DE MATERIAL HOSP SA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2902546</v>
      </c>
      <c r="I122" s="6">
        <f>IF('[1]TCE - ANEXO IV - Preencher'!K131="","",'[1]TCE - ANEXO IV - Preencher'!K131)</f>
        <v>45077</v>
      </c>
      <c r="J122" s="5" t="str">
        <f>'[1]TCE - ANEXO IV - Preencher'!L131</f>
        <v>29230514722938000120550010029025461419473316</v>
      </c>
      <c r="K122" s="5" t="str">
        <f>IF(F122="B",LEFT('[1]TCE - ANEXO IV - Preencher'!M131,2),IF(F122="S",LEFT('[1]TCE - ANEXO IV - Preencher'!M131,7),IF('[1]TCE - ANEXO IV - Preencher'!H131="","")))</f>
        <v>29</v>
      </c>
      <c r="L122" s="7">
        <f>'[1]TCE - ANEXO IV - Preencher'!N131</f>
        <v>2118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14722938000120</v>
      </c>
      <c r="E123" s="5" t="str">
        <f>'[1]TCE - ANEXO IV - Preencher'!G132</f>
        <v>PROCIFAR DISTRIB DE MATERIAL HOSP SA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2902573</v>
      </c>
      <c r="I123" s="6">
        <f>IF('[1]TCE - ANEXO IV - Preencher'!K132="","",'[1]TCE - ANEXO IV - Preencher'!K132)</f>
        <v>45078</v>
      </c>
      <c r="J123" s="5" t="str">
        <f>'[1]TCE - ANEXO IV - Preencher'!L132</f>
        <v>29230614722938000120550010029025731826318299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24600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11234649000193</v>
      </c>
      <c r="E124" s="5" t="str">
        <f>'[1]TCE - ANEXO IV - Preencher'!G133</f>
        <v>BIOANGIO COMERCIO DE PROD MEDICOS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000.009.529</v>
      </c>
      <c r="I124" s="6">
        <f>IF('[1]TCE - ANEXO IV - Preencher'!K133="","",'[1]TCE - ANEXO IV - Preencher'!K133)</f>
        <v>45079</v>
      </c>
      <c r="J124" s="5" t="str">
        <f>'[1]TCE - ANEXO IV - Preencher'!L133</f>
        <v>26230611234649000193550010000095291000009998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613.89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11234649000193</v>
      </c>
      <c r="E125" s="5" t="str">
        <f>'[1]TCE - ANEXO IV - Preencher'!G134</f>
        <v>BIOANGIO COMERCIO DE PROD MEDICOS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000.009.528</v>
      </c>
      <c r="I125" s="6">
        <f>IF('[1]TCE - ANEXO IV - Preencher'!K134="","",'[1]TCE - ANEXO IV - Preencher'!K134)</f>
        <v>45079</v>
      </c>
      <c r="J125" s="5" t="str">
        <f>'[1]TCE - ANEXO IV - Preencher'!L134</f>
        <v>26230611234649000193550010000095281000009990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613.89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9944371000287</v>
      </c>
      <c r="E126" s="5" t="str">
        <f>'[1]TCE - ANEXO IV - Preencher'!G135</f>
        <v>SULMEDIC COMERCIO DE MEDICAMENTOS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3174</v>
      </c>
      <c r="I126" s="6">
        <f>IF('[1]TCE - ANEXO IV - Preencher'!K135="","",'[1]TCE - ANEXO IV - Preencher'!K135)</f>
        <v>45077</v>
      </c>
      <c r="J126" s="5" t="str">
        <f>'[1]TCE - ANEXO IV - Preencher'!L135</f>
        <v>28230509944371000287550020000031741989622733</v>
      </c>
      <c r="K126" s="5" t="str">
        <f>IF(F126="B",LEFT('[1]TCE - ANEXO IV - Preencher'!M135,2),IF(F126="S",LEFT('[1]TCE - ANEXO IV - Preencher'!M135,7),IF('[1]TCE - ANEXO IV - Preencher'!H135="","")))</f>
        <v>28</v>
      </c>
      <c r="L126" s="7">
        <f>'[1]TCE - ANEXO IV - Preencher'!N135</f>
        <v>1345.5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29182018000133</v>
      </c>
      <c r="E127" s="5" t="str">
        <f>'[1]TCE - ANEXO IV - Preencher'!G136</f>
        <v>MICROPORT SCIENT VASC BRASIL LTDA.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30631</v>
      </c>
      <c r="I127" s="6">
        <f>IF('[1]TCE - ANEXO IV - Preencher'!K136="","",'[1]TCE - ANEXO IV - Preencher'!K136)</f>
        <v>45079</v>
      </c>
      <c r="J127" s="5" t="str">
        <f>'[1]TCE - ANEXO IV - Preencher'!L136</f>
        <v>35230629182018000133550010000306311820880349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1100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29182018000133</v>
      </c>
      <c r="E128" s="5" t="str">
        <f>'[1]TCE - ANEXO IV - Preencher'!G137</f>
        <v>MICROPORT SCIENT VASC BRASIL LTDA.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30630</v>
      </c>
      <c r="I128" s="6">
        <f>IF('[1]TCE - ANEXO IV - Preencher'!K137="","",'[1]TCE - ANEXO IV - Preencher'!K137)</f>
        <v>45079</v>
      </c>
      <c r="J128" s="5" t="str">
        <f>'[1]TCE - ANEXO IV - Preencher'!L137</f>
        <v>35230629182018000133550010000306301348824790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290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29182018000133</v>
      </c>
      <c r="E129" s="5" t="str">
        <f>'[1]TCE - ANEXO IV - Preencher'!G138</f>
        <v>MICROPORT SCIENT VASC BRASIL LTDA.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30627</v>
      </c>
      <c r="I129" s="6">
        <f>IF('[1]TCE - ANEXO IV - Preencher'!K138="","",'[1]TCE - ANEXO IV - Preencher'!K138)</f>
        <v>45079</v>
      </c>
      <c r="J129" s="5" t="str">
        <f>'[1]TCE - ANEXO IV - Preencher'!L138</f>
        <v>35230629182018000133550010000306271206146826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1100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29182018000133</v>
      </c>
      <c r="E130" s="5" t="str">
        <f>'[1]TCE - ANEXO IV - Preencher'!G139</f>
        <v>MICROPORT SCIENT VASC BRASIL LTDA.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30624</v>
      </c>
      <c r="I130" s="6">
        <f>IF('[1]TCE - ANEXO IV - Preencher'!K139="","",'[1]TCE - ANEXO IV - Preencher'!K139)</f>
        <v>45079</v>
      </c>
      <c r="J130" s="5" t="str">
        <f>'[1]TCE - ANEXO IV - Preencher'!L139</f>
        <v>35230629182018000133550010000306241045047641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1100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29182018000133</v>
      </c>
      <c r="E131" s="5" t="str">
        <f>'[1]TCE - ANEXO IV - Preencher'!G140</f>
        <v>MICROPORT SCIENT VASC BRASIL LTDA.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30625</v>
      </c>
      <c r="I131" s="6">
        <f>IF('[1]TCE - ANEXO IV - Preencher'!K140="","",'[1]TCE - ANEXO IV - Preencher'!K140)</f>
        <v>45079</v>
      </c>
      <c r="J131" s="5" t="str">
        <f>'[1]TCE - ANEXO IV - Preencher'!L140</f>
        <v>35230629182018000133550010000306251243655840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1100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29182018000133</v>
      </c>
      <c r="E132" s="5" t="str">
        <f>'[1]TCE - ANEXO IV - Preencher'!G141</f>
        <v>MICROPORT SCIENT VASC BRASIL LTDA.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30489</v>
      </c>
      <c r="I132" s="6">
        <f>IF('[1]TCE - ANEXO IV - Preencher'!K141="","",'[1]TCE - ANEXO IV - Preencher'!K141)</f>
        <v>45077</v>
      </c>
      <c r="J132" s="5" t="str">
        <f>'[1]TCE - ANEXO IV - Preencher'!L141</f>
        <v>35230529182018000133550010000304891808717749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3300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29182018000133</v>
      </c>
      <c r="E133" s="5" t="str">
        <f>'[1]TCE - ANEXO IV - Preencher'!G142</f>
        <v>MICROPORT SCIENT VASC BRASIL LTDA.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30488</v>
      </c>
      <c r="I133" s="6">
        <f>IF('[1]TCE - ANEXO IV - Preencher'!K142="","",'[1]TCE - ANEXO IV - Preencher'!K142)</f>
        <v>45077</v>
      </c>
      <c r="J133" s="5" t="str">
        <f>'[1]TCE - ANEXO IV - Preencher'!L142</f>
        <v>35230529182018000133550010000304881763748457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2200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37844479000233</v>
      </c>
      <c r="E134" s="5" t="str">
        <f>'[1]TCE - ANEXO IV - Preencher'!G143</f>
        <v>BIOLINE FIOS CIRURGICOS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69821</v>
      </c>
      <c r="I134" s="6">
        <f>IF('[1]TCE - ANEXO IV - Preencher'!K143="","",'[1]TCE - ANEXO IV - Preencher'!K143)</f>
        <v>45078</v>
      </c>
      <c r="J134" s="5" t="str">
        <f>'[1]TCE - ANEXO IV - Preencher'!L143</f>
        <v>52230637844479000233550010000698211228992053</v>
      </c>
      <c r="K134" s="5" t="str">
        <f>IF(F134="B",LEFT('[1]TCE - ANEXO IV - Preencher'!M143,2),IF(F134="S",LEFT('[1]TCE - ANEXO IV - Preencher'!M143,7),IF('[1]TCE - ANEXO IV - Preencher'!H143="","")))</f>
        <v>52</v>
      </c>
      <c r="L134" s="7">
        <f>'[1]TCE - ANEXO IV - Preencher'!N143</f>
        <v>3993.6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11407854000103</v>
      </c>
      <c r="E135" s="5" t="str">
        <f>'[1]TCE - ANEXO IV - Preencher'!G144</f>
        <v>DIALISE COMERCIO E IMPORTACAO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1053</v>
      </c>
      <c r="I135" s="6">
        <f>IF('[1]TCE - ANEXO IV - Preencher'!K144="","",'[1]TCE - ANEXO IV - Preencher'!K144)</f>
        <v>45077</v>
      </c>
      <c r="J135" s="5" t="str">
        <f>'[1]TCE - ANEXO IV - Preencher'!L144</f>
        <v>29230511407854000103550030000010531713986429</v>
      </c>
      <c r="K135" s="5" t="str">
        <f>IF(F135="B",LEFT('[1]TCE - ANEXO IV - Preencher'!M144,2),IF(F135="S",LEFT('[1]TCE - ANEXO IV - Preencher'!M144,7),IF('[1]TCE - ANEXO IV - Preencher'!H144="","")))</f>
        <v>29</v>
      </c>
      <c r="L135" s="7">
        <f>'[1]TCE - ANEXO IV - Preencher'!N144</f>
        <v>2000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15220807000107</v>
      </c>
      <c r="E136" s="5" t="str">
        <f>'[1]TCE - ANEXO IV - Preencher'!G145</f>
        <v>BCIPHARMA IMPOR E DISTR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102</v>
      </c>
      <c r="I136" s="6">
        <f>IF('[1]TCE - ANEXO IV - Preencher'!K145="","",'[1]TCE - ANEXO IV - Preencher'!K145)</f>
        <v>45078</v>
      </c>
      <c r="J136" s="5" t="str">
        <f>'[1]TCE - ANEXO IV - Preencher'!L145</f>
        <v>26230615220807000107550010000001021997645330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1369.14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61418042000131</v>
      </c>
      <c r="E137" s="5" t="str">
        <f>'[1]TCE - ANEXO IV - Preencher'!G146</f>
        <v>CIRURGICA FERNANDES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1599913</v>
      </c>
      <c r="I137" s="6">
        <f>IF('[1]TCE - ANEXO IV - Preencher'!K146="","",'[1]TCE - ANEXO IV - Preencher'!K146)</f>
        <v>45079</v>
      </c>
      <c r="J137" s="5" t="str">
        <f>'[1]TCE - ANEXO IV - Preencher'!L146</f>
        <v>35230661418042000131550040015999131264919932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2715.2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61418042000131</v>
      </c>
      <c r="E138" s="5" t="str">
        <f>'[1]TCE - ANEXO IV - Preencher'!G147</f>
        <v>CIRURGICA FERNANDES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1599104</v>
      </c>
      <c r="I138" s="6">
        <f>IF('[1]TCE - ANEXO IV - Preencher'!K147="","",'[1]TCE - ANEXO IV - Preencher'!K147)</f>
        <v>45077</v>
      </c>
      <c r="J138" s="5" t="str">
        <f>'[1]TCE - ANEXO IV - Preencher'!L147</f>
        <v>35230561418042000131550040015991041297782719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14909.25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8778201000126</v>
      </c>
      <c r="E139" s="5" t="str">
        <f>'[1]TCE - ANEXO IV - Preencher'!G148</f>
        <v>DROGAFONTE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000.413.567</v>
      </c>
      <c r="I139" s="6">
        <f>IF('[1]TCE - ANEXO IV - Preencher'!K148="","",'[1]TCE - ANEXO IV - Preencher'!K148)</f>
        <v>45083</v>
      </c>
      <c r="J139" s="5" t="str">
        <f>'[1]TCE - ANEXO IV - Preencher'!L148</f>
        <v>26230608778201000126550010004135671010639311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279.12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8778201000126</v>
      </c>
      <c r="E140" s="5" t="str">
        <f>'[1]TCE - ANEXO IV - Preencher'!G149</f>
        <v>DROGAFONTE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000.413.569</v>
      </c>
      <c r="I140" s="6">
        <f>IF('[1]TCE - ANEXO IV - Preencher'!K149="","",'[1]TCE - ANEXO IV - Preencher'!K149)</f>
        <v>45083</v>
      </c>
      <c r="J140" s="5" t="str">
        <f>'[1]TCE - ANEXO IV - Preencher'!L149</f>
        <v>26230608778901000126550010004135691063046490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11476.24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8282077000103</v>
      </c>
      <c r="E141" s="5" t="str">
        <f>'[1]TCE - ANEXO IV - Preencher'!G150</f>
        <v>BYOSYSTEMS NE COM PROD L AB E HOSP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183766</v>
      </c>
      <c r="I141" s="6">
        <f>IF('[1]TCE - ANEXO IV - Preencher'!K150="","",'[1]TCE - ANEXO IV - Preencher'!K150)</f>
        <v>45082</v>
      </c>
      <c r="J141" s="5" t="str">
        <f>'[1]TCE - ANEXO IV - Preencher'!L150</f>
        <v>25230608282077000103550020001837661329216006</v>
      </c>
      <c r="K141" s="5" t="str">
        <f>IF(F141="B",LEFT('[1]TCE - ANEXO IV - Preencher'!M150,2),IF(F141="S",LEFT('[1]TCE - ANEXO IV - Preencher'!M150,7),IF('[1]TCE - ANEXO IV - Preencher'!H150="","")))</f>
        <v>25</v>
      </c>
      <c r="L141" s="7">
        <f>'[1]TCE - ANEXO IV - Preencher'!N150</f>
        <v>16500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51943645000107</v>
      </c>
      <c r="E142" s="5" t="str">
        <f>'[1]TCE - ANEXO IV - Preencher'!G151</f>
        <v>BIOMEDICAL EQUIPAMENTOS E PRODUTOS MED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000.165.524</v>
      </c>
      <c r="I142" s="6">
        <f>IF('[1]TCE - ANEXO IV - Preencher'!K151="","",'[1]TCE - ANEXO IV - Preencher'!K151)</f>
        <v>45076</v>
      </c>
      <c r="J142" s="5" t="str">
        <f>'[1]TCE - ANEXO IV - Preencher'!L151</f>
        <v>35230551943645000107550010001655241004640320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1233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51943645000107</v>
      </c>
      <c r="E143" s="5" t="str">
        <f>'[1]TCE - ANEXO IV - Preencher'!G152</f>
        <v>BIOMEDICAL EQUIPAMENTOS E PRODUTOS MED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000.165.523</v>
      </c>
      <c r="I143" s="6">
        <f>IF('[1]TCE - ANEXO IV - Preencher'!K152="","",'[1]TCE - ANEXO IV - Preencher'!K152)</f>
        <v>45076</v>
      </c>
      <c r="J143" s="5" t="str">
        <f>'[1]TCE - ANEXO IV - Preencher'!L152</f>
        <v>35230551943645000107550010001655231004640322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4812.6000000000004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51943645000107</v>
      </c>
      <c r="E144" s="5" t="str">
        <f>'[1]TCE - ANEXO IV - Preencher'!G153</f>
        <v>BIOMEDICAL PRODUTOS CIENTIFICOS E HOSPI.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567794</v>
      </c>
      <c r="I144" s="6">
        <f>IF('[1]TCE - ANEXO IV - Preencher'!K153="","",'[1]TCE - ANEXO IV - Preencher'!K153)</f>
        <v>45077</v>
      </c>
      <c r="J144" s="5" t="str">
        <f>'[1]TCE - ANEXO IV - Preencher'!L153</f>
        <v>31230519848316000166550000005677941000094263</v>
      </c>
      <c r="K144" s="5" t="str">
        <f>IF(F144="B",LEFT('[1]TCE - ANEXO IV - Preencher'!M153,2),IF(F144="S",LEFT('[1]TCE - ANEXO IV - Preencher'!M153,7),IF('[1]TCE - ANEXO IV - Preencher'!H153="","")))</f>
        <v>31</v>
      </c>
      <c r="L144" s="7">
        <f>'[1]TCE - ANEXO IV - Preencher'!N153</f>
        <v>3000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1440590000136</v>
      </c>
      <c r="E145" s="5" t="str">
        <f>'[1]TCE - ANEXO IV - Preencher'!G154</f>
        <v>FRESENIUS MEDICAL CARE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54546</v>
      </c>
      <c r="I145" s="6">
        <f>IF('[1]TCE - ANEXO IV - Preencher'!K154="","",'[1]TCE - ANEXO IV - Preencher'!K154)</f>
        <v>45075</v>
      </c>
      <c r="J145" s="5" t="str">
        <f>'[1]TCE - ANEXO IV - Preencher'!L154</f>
        <v>23230501440590001027550000000545461224356140</v>
      </c>
      <c r="K145" s="5" t="str">
        <f>IF(F145="B",LEFT('[1]TCE - ANEXO IV - Preencher'!M154,2),IF(F145="S",LEFT('[1]TCE - ANEXO IV - Preencher'!M154,7),IF('[1]TCE - ANEXO IV - Preencher'!H154="","")))</f>
        <v>23</v>
      </c>
      <c r="L145" s="7">
        <f>'[1]TCE - ANEXO IV - Preencher'!N154</f>
        <v>11956.8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19585158000280</v>
      </c>
      <c r="E146" s="5" t="str">
        <f>'[1]TCE - ANEXO IV - Preencher'!G155</f>
        <v>CARDINAL HEALTH DO BRASIL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76370</v>
      </c>
      <c r="I146" s="6">
        <f>IF('[1]TCE - ANEXO IV - Preencher'!K155="","",'[1]TCE - ANEXO IV - Preencher'!K155)</f>
        <v>45078</v>
      </c>
      <c r="J146" s="5" t="str">
        <f>'[1]TCE - ANEXO IV - Preencher'!L155</f>
        <v>35230619585158000280550010000763701847478414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2300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44734671002286</v>
      </c>
      <c r="E147" s="5" t="str">
        <f>'[1]TCE - ANEXO IV - Preencher'!G156</f>
        <v>CRISTALIA PRODUTOS QUIMICOS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102036</v>
      </c>
      <c r="I147" s="6">
        <f>IF('[1]TCE - ANEXO IV - Preencher'!K156="","",'[1]TCE - ANEXO IV - Preencher'!K156)</f>
        <v>45077</v>
      </c>
      <c r="J147" s="5" t="str">
        <f>'[1]TCE - ANEXO IV - Preencher'!L156</f>
        <v>35230544734671002286550100001020361402589299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1382.4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15218561000139</v>
      </c>
      <c r="E148" s="5" t="str">
        <f>'[1]TCE - ANEXO IV - Preencher'!G157</f>
        <v>NNMED  DISTRIBUICAO IMPORTACAO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000.099.681</v>
      </c>
      <c r="I148" s="6">
        <f>IF('[1]TCE - ANEXO IV - Preencher'!K157="","",'[1]TCE - ANEXO IV - Preencher'!K157)</f>
        <v>45082</v>
      </c>
      <c r="J148" s="5" t="str">
        <f>'[1]TCE - ANEXO IV - Preencher'!L157</f>
        <v>25230615218561000139550010000996811941005834</v>
      </c>
      <c r="K148" s="5" t="str">
        <f>IF(F148="B",LEFT('[1]TCE - ANEXO IV - Preencher'!M157,2),IF(F148="S",LEFT('[1]TCE - ANEXO IV - Preencher'!M157,7),IF('[1]TCE - ANEXO IV - Preencher'!H157="","")))</f>
        <v>25</v>
      </c>
      <c r="L148" s="7">
        <f>'[1]TCE - ANEXO IV - Preencher'!N157</f>
        <v>1116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96441704000179</v>
      </c>
      <c r="E149" s="5" t="str">
        <f>'[1]TCE - ANEXO IV - Preencher'!G158</f>
        <v>KLEMMEN IMPORTACOES EIRELI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000.019.539</v>
      </c>
      <c r="I149" s="6">
        <f>IF('[1]TCE - ANEXO IV - Preencher'!K158="","",'[1]TCE - ANEXO IV - Preencher'!K158)</f>
        <v>45078</v>
      </c>
      <c r="J149" s="5" t="str">
        <f>'[1]TCE - ANEXO IV - Preencher'!L158</f>
        <v>35230696441704000179550010000195391000112875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1575.36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2068375000380</v>
      </c>
      <c r="E150" s="5" t="str">
        <f>'[1]TCE - ANEXO IV - Preencher'!G159</f>
        <v>MEDICICOR COMERCIAL EIRELI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28445</v>
      </c>
      <c r="I150" s="6">
        <f>IF('[1]TCE - ANEXO IV - Preencher'!K159="","",'[1]TCE - ANEXO IV - Preencher'!K159)</f>
        <v>45082</v>
      </c>
      <c r="J150" s="5" t="str">
        <f>'[1]TCE - ANEXO IV - Preencher'!L159</f>
        <v>26230602068375000380550020000284451006406980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2520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 t="str">
        <f>'[1]TCE - ANEXO IV - Preencher'!F160</f>
        <v>42.560.429/0001-83</v>
      </c>
      <c r="E151" s="5" t="str">
        <f>'[1]TCE - ANEXO IV - Preencher'!G160</f>
        <v>BAHIA ATAC DE FARD PROF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1210</v>
      </c>
      <c r="I151" s="6">
        <f>IF('[1]TCE - ANEXO IV - Preencher'!K160="","",'[1]TCE - ANEXO IV - Preencher'!K160)</f>
        <v>45082</v>
      </c>
      <c r="J151" s="5" t="str">
        <f>'[1]TCE - ANEXO IV - Preencher'!L160</f>
        <v>29230642560429000183550010000012101000141818</v>
      </c>
      <c r="K151" s="5" t="str">
        <f>IF(F151="B",LEFT('[1]TCE - ANEXO IV - Preencher'!M160,2),IF(F151="S",LEFT('[1]TCE - ANEXO IV - Preencher'!M160,7),IF('[1]TCE - ANEXO IV - Preencher'!H160="","")))</f>
        <v>29</v>
      </c>
      <c r="L151" s="7">
        <f>'[1]TCE - ANEXO IV - Preencher'!N160</f>
        <v>5460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14722938000120</v>
      </c>
      <c r="E152" s="5" t="str">
        <f>'[1]TCE - ANEXO IV - Preencher'!G161</f>
        <v>DISPROCOR BRA DIST E IMP DE PRO MED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3653</v>
      </c>
      <c r="I152" s="6">
        <f>IF('[1]TCE - ANEXO IV - Preencher'!K161="","",'[1]TCE - ANEXO IV - Preencher'!K161)</f>
        <v>45076</v>
      </c>
      <c r="J152" s="5" t="str">
        <f>'[1]TCE - ANEXO IV - Preencher'!L161</f>
        <v>33230523209115000196550010000036531966370884</v>
      </c>
      <c r="K152" s="5" t="str">
        <f>IF(F152="B",LEFT('[1]TCE - ANEXO IV - Preencher'!M161,2),IF(F152="S",LEFT('[1]TCE - ANEXO IV - Preencher'!M161,7),IF('[1]TCE - ANEXO IV - Preencher'!H161="","")))</f>
        <v>33</v>
      </c>
      <c r="L152" s="7">
        <f>'[1]TCE - ANEXO IV - Preencher'!N161</f>
        <v>29962.5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8747635000169</v>
      </c>
      <c r="E153" s="5" t="str">
        <f>'[1]TCE - ANEXO IV - Preencher'!G162</f>
        <v>ROSS MEDICAL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47152</v>
      </c>
      <c r="I153" s="6">
        <f>IF('[1]TCE - ANEXO IV - Preencher'!K162="","",'[1]TCE - ANEXO IV - Preencher'!K162)</f>
        <v>45077</v>
      </c>
      <c r="J153" s="5" t="str">
        <f>'[1]TCE - ANEXO IV - Preencher'!L162</f>
        <v>31230508747635000169550010000471521310520237</v>
      </c>
      <c r="K153" s="5" t="str">
        <f>IF(F153="B",LEFT('[1]TCE - ANEXO IV - Preencher'!M162,2),IF(F153="S",LEFT('[1]TCE - ANEXO IV - Preencher'!M162,7),IF('[1]TCE - ANEXO IV - Preencher'!H162="","")))</f>
        <v>31</v>
      </c>
      <c r="L153" s="7">
        <f>'[1]TCE - ANEXO IV - Preencher'!N162</f>
        <v>35000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9342946000534</v>
      </c>
      <c r="E154" s="5" t="str">
        <f>'[1]TCE - ANEXO IV - Preencher'!G163</f>
        <v>PRIME MEDICAL COMER DE MAT MEDICO EIRELI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165</v>
      </c>
      <c r="I154" s="6">
        <f>IF('[1]TCE - ANEXO IV - Preencher'!K163="","",'[1]TCE - ANEXO IV - Preencher'!K163)</f>
        <v>45083</v>
      </c>
      <c r="J154" s="5" t="str">
        <f>'[1]TCE - ANEXO IV - Preencher'!L163</f>
        <v>26230609342946000534550020000001651543593642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1920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16714886000175</v>
      </c>
      <c r="E155" s="5" t="str">
        <f>'[1]TCE - ANEXO IV - Preencher'!G164</f>
        <v>F R L DE SOUZA  ME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000.000.703</v>
      </c>
      <c r="I155" s="6">
        <f>IF('[1]TCE - ANEXO IV - Preencher'!K164="","",'[1]TCE - ANEXO IV - Preencher'!K164)</f>
        <v>45069</v>
      </c>
      <c r="J155" s="5" t="str">
        <f>'[1]TCE - ANEXO IV - Preencher'!L164</f>
        <v>26230516714886000175550010000007031434978430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2103.3000000000002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12420164001048</v>
      </c>
      <c r="E156" s="5" t="str">
        <f>'[1]TCE - ANEXO IV - Preencher'!G165</f>
        <v>CM HOSPITALAR S 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177065</v>
      </c>
      <c r="I156" s="6">
        <f>IF('[1]TCE - ANEXO IV - Preencher'!K165="","",'[1]TCE - ANEXO IV - Preencher'!K165)</f>
        <v>45083</v>
      </c>
      <c r="J156" s="5" t="str">
        <f>'[1]TCE - ANEXO IV - Preencher'!L165</f>
        <v>26230612420164001048550010001770651200327065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11933.16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35716141000190</v>
      </c>
      <c r="E157" s="5" t="str">
        <f>'[1]TCE - ANEXO IV - Preencher'!G166</f>
        <v>LINHA MEDICA COM E REPR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000.010.706</v>
      </c>
      <c r="I157" s="6">
        <f>IF('[1]TCE - ANEXO IV - Preencher'!K166="","",'[1]TCE - ANEXO IV - Preencher'!K166)</f>
        <v>45082</v>
      </c>
      <c r="J157" s="5" t="str">
        <f>'[1]TCE - ANEXO IV - Preencher'!L166</f>
        <v>26230635716141000190550010000107061000000010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1395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4614288000145</v>
      </c>
      <c r="E158" s="5" t="str">
        <f>'[1]TCE - ANEXO IV - Preencher'!G167</f>
        <v>DISK LIFE COM. DE PROD. CIRURGICOS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6794</v>
      </c>
      <c r="I158" s="6">
        <f>IF('[1]TCE - ANEXO IV - Preencher'!K167="","",'[1]TCE - ANEXO IV - Preencher'!K167)</f>
        <v>45084</v>
      </c>
      <c r="J158" s="5" t="str">
        <f>'[1]TCE - ANEXO IV - Preencher'!L167</f>
        <v>26230604614288000145550010000067941356093362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9280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13656820000420</v>
      </c>
      <c r="E159" s="5" t="str">
        <f>'[1]TCE - ANEXO IV - Preencher'!G168</f>
        <v>SMITH NEPHEW COM. D E PROD. MED.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000.479.874</v>
      </c>
      <c r="I159" s="6">
        <f>IF('[1]TCE - ANEXO IV - Preencher'!K168="","",'[1]TCE - ANEXO IV - Preencher'!K168)</f>
        <v>45078</v>
      </c>
      <c r="J159" s="5" t="str">
        <f>'[1]TCE - ANEXO IV - Preencher'!L168</f>
        <v>35230613656820000420550020004798741995940181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5580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3215031000158</v>
      </c>
      <c r="E160" s="5" t="str">
        <f>'[1]TCE - ANEXO IV - Preencher'!G169</f>
        <v>GUINEZ INTER COMERCIO REP E IMPORT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81687</v>
      </c>
      <c r="I160" s="6">
        <f>IF('[1]TCE - ANEXO IV - Preencher'!K169="","",'[1]TCE - ANEXO IV - Preencher'!K169)</f>
        <v>45077</v>
      </c>
      <c r="J160" s="5" t="str">
        <f>'[1]TCE - ANEXO IV - Preencher'!L169</f>
        <v>35230503215031000158550010000816871605695891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715.4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7160019000144</v>
      </c>
      <c r="E161" s="5" t="str">
        <f>'[1]TCE - ANEXO IV - Preencher'!G170</f>
        <v>VITALE COMERCIO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117353</v>
      </c>
      <c r="I161" s="6">
        <f>IF('[1]TCE - ANEXO IV - Preencher'!K170="","",'[1]TCE - ANEXO IV - Preencher'!K170)</f>
        <v>45084</v>
      </c>
      <c r="J161" s="5" t="str">
        <f>'[1]TCE - ANEXO IV - Preencher'!L170</f>
        <v>26230607160019000144550010001173531937925794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1250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7160019000144</v>
      </c>
      <c r="E162" s="5" t="str">
        <f>'[1]TCE - ANEXO IV - Preencher'!G171</f>
        <v>VITALE COMERCIO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117259</v>
      </c>
      <c r="I162" s="6">
        <f>IF('[1]TCE - ANEXO IV - Preencher'!K171="","",'[1]TCE - ANEXO IV - Preencher'!K171)</f>
        <v>45084</v>
      </c>
      <c r="J162" s="5" t="str">
        <f>'[1]TCE - ANEXO IV - Preencher'!L171</f>
        <v>26230607160019000144550010001172591208073330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1250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50595271000105</v>
      </c>
      <c r="E163" s="5" t="str">
        <f>'[1]TCE - ANEXO IV - Preencher'!G172</f>
        <v>BIOTRONIK COMERCIAL MEDICA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1059884</v>
      </c>
      <c r="I163" s="6">
        <f>IF('[1]TCE - ANEXO IV - Preencher'!K172="","",'[1]TCE - ANEXO IV - Preencher'!K172)</f>
        <v>45083</v>
      </c>
      <c r="J163" s="5" t="str">
        <f>'[1]TCE - ANEXO IV - Preencher'!L172</f>
        <v>35230650595271000105550030010598841329886327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6353.8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50595271000105</v>
      </c>
      <c r="E164" s="5" t="str">
        <f>'[1]TCE - ANEXO IV - Preencher'!G173</f>
        <v>BIOTRONIK COMERCIAL MEDICA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1059881</v>
      </c>
      <c r="I164" s="6">
        <f>IF('[1]TCE - ANEXO IV - Preencher'!K173="","",'[1]TCE - ANEXO IV - Preencher'!K173)</f>
        <v>45083</v>
      </c>
      <c r="J164" s="5" t="str">
        <f>'[1]TCE - ANEXO IV - Preencher'!L173</f>
        <v>35230650595271000105550030010598811325138855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6353.8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1437707000122</v>
      </c>
      <c r="E165" s="5" t="str">
        <f>'[1]TCE - ANEXO IV - Preencher'!G174</f>
        <v>SCITECH MEDICAL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356296</v>
      </c>
      <c r="I165" s="6">
        <f>IF('[1]TCE - ANEXO IV - Preencher'!K174="","",'[1]TCE - ANEXO IV - Preencher'!K174)</f>
        <v>45083</v>
      </c>
      <c r="J165" s="5" t="str">
        <f>'[1]TCE - ANEXO IV - Preencher'!L174</f>
        <v>52230601437707000122550550003562961570606950</v>
      </c>
      <c r="K165" s="5" t="str">
        <f>IF(F165="B",LEFT('[1]TCE - ANEXO IV - Preencher'!M174,2),IF(F165="S",LEFT('[1]TCE - ANEXO IV - Preencher'!M174,7),IF('[1]TCE - ANEXO IV - Preencher'!H174="","")))</f>
        <v>52</v>
      </c>
      <c r="L165" s="7">
        <f>'[1]TCE - ANEXO IV - Preencher'!N174</f>
        <v>1050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1437707000122</v>
      </c>
      <c r="E166" s="5" t="str">
        <f>'[1]TCE - ANEXO IV - Preencher'!G175</f>
        <v>SCITECH MEDICAL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356294</v>
      </c>
      <c r="I166" s="6">
        <f>IF('[1]TCE - ANEXO IV - Preencher'!K175="","",'[1]TCE - ANEXO IV - Preencher'!K175)</f>
        <v>45083</v>
      </c>
      <c r="J166" s="5" t="str">
        <f>'[1]TCE - ANEXO IV - Preencher'!L175</f>
        <v>52230601437707000122550550003562941291866455</v>
      </c>
      <c r="K166" s="5" t="str">
        <f>IF(F166="B",LEFT('[1]TCE - ANEXO IV - Preencher'!M175,2),IF(F166="S",LEFT('[1]TCE - ANEXO IV - Preencher'!M175,7),IF('[1]TCE - ANEXO IV - Preencher'!H175="","")))</f>
        <v>52</v>
      </c>
      <c r="L166" s="7">
        <f>'[1]TCE - ANEXO IV - Preencher'!N175</f>
        <v>3150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1437707000122</v>
      </c>
      <c r="E167" s="5" t="str">
        <f>'[1]TCE - ANEXO IV - Preencher'!G176</f>
        <v>SCITECH MEDICAL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356648</v>
      </c>
      <c r="I167" s="6">
        <f>IF('[1]TCE - ANEXO IV - Preencher'!K176="","",'[1]TCE - ANEXO IV - Preencher'!K176)</f>
        <v>45083</v>
      </c>
      <c r="J167" s="5" t="str">
        <f>'[1]TCE - ANEXO IV - Preencher'!L176</f>
        <v>52230601437707000122550550003566481963112850</v>
      </c>
      <c r="K167" s="5" t="str">
        <f>IF(F167="B",LEFT('[1]TCE - ANEXO IV - Preencher'!M176,2),IF(F167="S",LEFT('[1]TCE - ANEXO IV - Preencher'!M176,7),IF('[1]TCE - ANEXO IV - Preencher'!H176="","")))</f>
        <v>52</v>
      </c>
      <c r="L167" s="7">
        <f>'[1]TCE - ANEXO IV - Preencher'!N176</f>
        <v>1050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1437707000122</v>
      </c>
      <c r="E168" s="5" t="str">
        <f>'[1]TCE - ANEXO IV - Preencher'!G177</f>
        <v>SCITECH MEDICAL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356647</v>
      </c>
      <c r="I168" s="6">
        <f>IF('[1]TCE - ANEXO IV - Preencher'!K177="","",'[1]TCE - ANEXO IV - Preencher'!K177)</f>
        <v>45083</v>
      </c>
      <c r="J168" s="5" t="str">
        <f>'[1]TCE - ANEXO IV - Preencher'!L177</f>
        <v>52230601437707000122550550003566471264033415</v>
      </c>
      <c r="K168" s="5" t="str">
        <f>IF(F168="B",LEFT('[1]TCE - ANEXO IV - Preencher'!M177,2),IF(F168="S",LEFT('[1]TCE - ANEXO IV - Preencher'!M177,7),IF('[1]TCE - ANEXO IV - Preencher'!H177="","")))</f>
        <v>52</v>
      </c>
      <c r="L168" s="7">
        <f>'[1]TCE - ANEXO IV - Preencher'!N177</f>
        <v>2100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1437707000122</v>
      </c>
      <c r="E169" s="5" t="str">
        <f>'[1]TCE - ANEXO IV - Preencher'!G178</f>
        <v>SCITECH MEDICAL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356650</v>
      </c>
      <c r="I169" s="6">
        <f>IF('[1]TCE - ANEXO IV - Preencher'!K178="","",'[1]TCE - ANEXO IV - Preencher'!K178)</f>
        <v>45083</v>
      </c>
      <c r="J169" s="5" t="str">
        <f>'[1]TCE - ANEXO IV - Preencher'!L178</f>
        <v>52230601437707000122550550003566501293296025</v>
      </c>
      <c r="K169" s="5" t="str">
        <f>IF(F169="B",LEFT('[1]TCE - ANEXO IV - Preencher'!M178,2),IF(F169="S",LEFT('[1]TCE - ANEXO IV - Preencher'!M178,7),IF('[1]TCE - ANEXO IV - Preencher'!H178="","")))</f>
        <v>52</v>
      </c>
      <c r="L169" s="7">
        <f>'[1]TCE - ANEXO IV - Preencher'!N178</f>
        <v>1050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1437707000122</v>
      </c>
      <c r="E170" s="5" t="str">
        <f>'[1]TCE - ANEXO IV - Preencher'!G179</f>
        <v>SCITECH MEDICAL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356776</v>
      </c>
      <c r="I170" s="6">
        <f>IF('[1]TCE - ANEXO IV - Preencher'!K179="","",'[1]TCE - ANEXO IV - Preencher'!K179)</f>
        <v>45084</v>
      </c>
      <c r="J170" s="5" t="str">
        <f>'[1]TCE - ANEXO IV - Preencher'!L179</f>
        <v>52230601437707000122550550003567761110852472</v>
      </c>
      <c r="K170" s="5" t="str">
        <f>IF(F170="B",LEFT('[1]TCE - ANEXO IV - Preencher'!M179,2),IF(F170="S",LEFT('[1]TCE - ANEXO IV - Preencher'!M179,7),IF('[1]TCE - ANEXO IV - Preencher'!H179="","")))</f>
        <v>52</v>
      </c>
      <c r="L170" s="7">
        <f>'[1]TCE - ANEXO IV - Preencher'!N179</f>
        <v>1330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1513946000114</v>
      </c>
      <c r="E171" s="5" t="str">
        <f>'[1]TCE - ANEXO IV - Preencher'!G180</f>
        <v>BOSTON SCIENTIFIC DO BRASIL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2811285</v>
      </c>
      <c r="I171" s="6">
        <f>IF('[1]TCE - ANEXO IV - Preencher'!K180="","",'[1]TCE - ANEXO IV - Preencher'!K180)</f>
        <v>45082</v>
      </c>
      <c r="J171" s="5" t="str">
        <f>'[1]TCE - ANEXO IV - Preencher'!L180</f>
        <v>35230601513946000114550030028112851028554966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806.46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1513946000114</v>
      </c>
      <c r="E172" s="5" t="str">
        <f>'[1]TCE - ANEXO IV - Preencher'!G181</f>
        <v>BOSTON SCIENTIFIC DO BRASIL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2811281</v>
      </c>
      <c r="I172" s="6">
        <f>IF('[1]TCE - ANEXO IV - Preencher'!K181="","",'[1]TCE - ANEXO IV - Preencher'!K181)</f>
        <v>45082</v>
      </c>
      <c r="J172" s="5" t="str">
        <f>'[1]TCE - ANEXO IV - Preencher'!L181</f>
        <v>35230601513946000114550030028112811028554924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1100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1513946000114</v>
      </c>
      <c r="E173" s="5" t="str">
        <f>'[1]TCE - ANEXO IV - Preencher'!G182</f>
        <v>BOSTON SCIENTIFIC DO BRASIL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2811311</v>
      </c>
      <c r="I173" s="6">
        <f>IF('[1]TCE - ANEXO IV - Preencher'!K182="","",'[1]TCE - ANEXO IV - Preencher'!K182)</f>
        <v>45082</v>
      </c>
      <c r="J173" s="5" t="str">
        <f>'[1]TCE - ANEXO IV - Preencher'!L182</f>
        <v>35230601513946000114550030028113111028555271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268.82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1513946000114</v>
      </c>
      <c r="E174" s="5" t="str">
        <f>'[1]TCE - ANEXO IV - Preencher'!G183</f>
        <v>BOSTON SCIENTIFIC DO BRASIL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2811309</v>
      </c>
      <c r="I174" s="6">
        <f>IF('[1]TCE - ANEXO IV - Preencher'!K183="","",'[1]TCE - ANEXO IV - Preencher'!K183)</f>
        <v>45082</v>
      </c>
      <c r="J174" s="5" t="str">
        <f>'[1]TCE - ANEXO IV - Preencher'!L183</f>
        <v>35230601513946000114550030028113091028555257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1368.82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1513946000114</v>
      </c>
      <c r="E175" s="5" t="str">
        <f>'[1]TCE - ANEXO IV - Preencher'!G184</f>
        <v>BOSTON SCIENTIFIC DO BRASIL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2811310</v>
      </c>
      <c r="I175" s="6">
        <f>IF('[1]TCE - ANEXO IV - Preencher'!K184="","",'[1]TCE - ANEXO IV - Preencher'!K184)</f>
        <v>45082</v>
      </c>
      <c r="J175" s="5" t="str">
        <f>'[1]TCE - ANEXO IV - Preencher'!L184</f>
        <v>35230601513946000114550030028113101028555266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268.82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1513946000114</v>
      </c>
      <c r="E176" s="5" t="str">
        <f>'[1]TCE - ANEXO IV - Preencher'!G185</f>
        <v>BOSTON SCIENTIFIC DO BRASIL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2811308</v>
      </c>
      <c r="I176" s="6">
        <f>IF('[1]TCE - ANEXO IV - Preencher'!K185="","",'[1]TCE - ANEXO IV - Preencher'!K185)</f>
        <v>45082</v>
      </c>
      <c r="J176" s="5" t="str">
        <f>'[1]TCE - ANEXO IV - Preencher'!L185</f>
        <v>35230601513946000114550030028113081028555241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1368.82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1513946000114</v>
      </c>
      <c r="E177" s="5" t="str">
        <f>'[1]TCE - ANEXO IV - Preencher'!G186</f>
        <v>BOSTON SCIENTIFIC DO BRASIL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2811283</v>
      </c>
      <c r="I177" s="6">
        <f>IF('[1]TCE - ANEXO IV - Preencher'!K186="","",'[1]TCE - ANEXO IV - Preencher'!K186)</f>
        <v>45082</v>
      </c>
      <c r="J177" s="5" t="str">
        <f>'[1]TCE - ANEXO IV - Preencher'!L186</f>
        <v>35230601513946000114550030028112831028554945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1368.82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1513946000114</v>
      </c>
      <c r="E178" s="5" t="str">
        <f>'[1]TCE - ANEXO IV - Preencher'!G187</f>
        <v>BOSTON SCIENTIFIC DO BRASIL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2811284</v>
      </c>
      <c r="I178" s="6">
        <f>IF('[1]TCE - ANEXO IV - Preencher'!K187="","",'[1]TCE - ANEXO IV - Preencher'!K187)</f>
        <v>45082</v>
      </c>
      <c r="J178" s="5" t="str">
        <f>'[1]TCE - ANEXO IV - Preencher'!L187</f>
        <v>35230601513946000114550030028112841028554950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268.82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1513946000114</v>
      </c>
      <c r="E179" s="5" t="str">
        <f>'[1]TCE - ANEXO IV - Preencher'!G188</f>
        <v>BOSTON SCIENTIFIC DO BRASIL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2811282</v>
      </c>
      <c r="I179" s="6">
        <f>IF('[1]TCE - ANEXO IV - Preencher'!K188="","",'[1]TCE - ANEXO IV - Preencher'!K188)</f>
        <v>45082</v>
      </c>
      <c r="J179" s="5" t="str">
        <f>'[1]TCE - ANEXO IV - Preencher'!L188</f>
        <v>35230601513946000114550030028112821028554930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268.82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1513946000114</v>
      </c>
      <c r="E180" s="5" t="str">
        <f>'[1]TCE - ANEXO IV - Preencher'!G189</f>
        <v>BOSTON SCIENTIFIC DO BRASIL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2808912</v>
      </c>
      <c r="I180" s="6">
        <f>IF('[1]TCE - ANEXO IV - Preencher'!K189="","",'[1]TCE - ANEXO IV - Preencher'!K189)</f>
        <v>45077</v>
      </c>
      <c r="J180" s="5" t="str">
        <f>'[1]TCE - ANEXO IV - Preencher'!L189</f>
        <v>35230501513946000114550030028089121028529437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268.82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11206099000441</v>
      </c>
      <c r="E181" s="5" t="str">
        <f>'[1]TCE - ANEXO IV - Preencher'!G190</f>
        <v>SUPERMED COM E IMP DE PROD MEDICOS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513463</v>
      </c>
      <c r="I181" s="6">
        <f>IF('[1]TCE - ANEXO IV - Preencher'!K190="","",'[1]TCE - ANEXO IV - Preencher'!K190)</f>
        <v>45077</v>
      </c>
      <c r="J181" s="5" t="str">
        <f>'[1]TCE - ANEXO IV - Preencher'!L190</f>
        <v>35230511206099000441550010005134631000648180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786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11206099000441</v>
      </c>
      <c r="E182" s="5" t="str">
        <f>'[1]TCE - ANEXO IV - Preencher'!G191</f>
        <v>SUPERMED COM E IMP DE PROD MEDICOS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513854</v>
      </c>
      <c r="I182" s="6">
        <f>IF('[1]TCE - ANEXO IV - Preencher'!K191="","",'[1]TCE - ANEXO IV - Preencher'!K191)</f>
        <v>45078</v>
      </c>
      <c r="J182" s="5" t="str">
        <f>'[1]TCE - ANEXO IV - Preencher'!L191</f>
        <v>35230611206099000441550010005138541000048481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57745.65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11206099000441</v>
      </c>
      <c r="E183" s="5" t="str">
        <f>'[1]TCE - ANEXO IV - Preencher'!G192</f>
        <v>SUPERMED COM E IMP DE PROD MEDICOS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513854</v>
      </c>
      <c r="I183" s="6">
        <f>IF('[1]TCE - ANEXO IV - Preencher'!K192="","",'[1]TCE - ANEXO IV - Preencher'!K192)</f>
        <v>45078</v>
      </c>
      <c r="J183" s="5" t="str">
        <f>'[1]TCE - ANEXO IV - Preencher'!L192</f>
        <v>35230611206099000441550010005138541000048481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19973.63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11206099000107</v>
      </c>
      <c r="E184" s="5" t="str">
        <f>'[1]TCE - ANEXO IV - Preencher'!G193</f>
        <v>SUPERMED COM E IMP DE PROD MED 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702334</v>
      </c>
      <c r="I184" s="6">
        <f>IF('[1]TCE - ANEXO IV - Preencher'!K193="","",'[1]TCE - ANEXO IV - Preencher'!K193)</f>
        <v>45077</v>
      </c>
      <c r="J184" s="5" t="str">
        <f>'[1]TCE - ANEXO IV - Preencher'!L193</f>
        <v>31230511206099000107550010007023341000050410</v>
      </c>
      <c r="K184" s="5" t="str">
        <f>IF(F184="B",LEFT('[1]TCE - ANEXO IV - Preencher'!M193,2),IF(F184="S",LEFT('[1]TCE - ANEXO IV - Preencher'!M193,7),IF('[1]TCE - ANEXO IV - Preencher'!H193="","")))</f>
        <v>31</v>
      </c>
      <c r="L184" s="7">
        <f>'[1]TCE - ANEXO IV - Preencher'!N193</f>
        <v>242.88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11206099000107</v>
      </c>
      <c r="E185" s="5" t="str">
        <f>'[1]TCE - ANEXO IV - Preencher'!G194</f>
        <v>SUPERMED COM E IMP DE PROD MED 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702334</v>
      </c>
      <c r="I185" s="6">
        <f>IF('[1]TCE - ANEXO IV - Preencher'!K194="","",'[1]TCE - ANEXO IV - Preencher'!K194)</f>
        <v>45077</v>
      </c>
      <c r="J185" s="5" t="str">
        <f>'[1]TCE - ANEXO IV - Preencher'!L194</f>
        <v>31230511206099000107550010007023341000050410</v>
      </c>
      <c r="K185" s="5" t="str">
        <f>IF(F185="B",LEFT('[1]TCE - ANEXO IV - Preencher'!M194,2),IF(F185="S",LEFT('[1]TCE - ANEXO IV - Preencher'!M194,7),IF('[1]TCE - ANEXO IV - Preencher'!H194="","")))</f>
        <v>31</v>
      </c>
      <c r="L185" s="7">
        <f>'[1]TCE - ANEXO IV - Preencher'!N194</f>
        <v>27.51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9341616000109</v>
      </c>
      <c r="E186" s="5" t="str">
        <f>'[1]TCE - ANEXO IV - Preencher'!G195</f>
        <v>J DE SOUZA SOARES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1376</v>
      </c>
      <c r="I186" s="6">
        <f>IF('[1]TCE - ANEXO IV - Preencher'!K195="","",'[1]TCE - ANEXO IV - Preencher'!K195)</f>
        <v>45085</v>
      </c>
      <c r="J186" s="5" t="str">
        <f>'[1]TCE - ANEXO IV - Preencher'!L195</f>
        <v>26230609341616000109550010000013761100013767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1300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9341616000109</v>
      </c>
      <c r="E187" s="5" t="str">
        <f>'[1]TCE - ANEXO IV - Preencher'!G196</f>
        <v>J DE SOUZA SOARES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1376</v>
      </c>
      <c r="I187" s="6">
        <f>IF('[1]TCE - ANEXO IV - Preencher'!K196="","",'[1]TCE - ANEXO IV - Preencher'!K196)</f>
        <v>45085</v>
      </c>
      <c r="J187" s="5" t="str">
        <f>'[1]TCE - ANEXO IV - Preencher'!L196</f>
        <v>26230609341616000109550010000013761100013767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9100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29182018000133</v>
      </c>
      <c r="E188" s="5" t="str">
        <f>'[1]TCE - ANEXO IV - Preencher'!G197</f>
        <v>MICROPORT SCIENT VASC BRASIL LTDA.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30689</v>
      </c>
      <c r="I188" s="6">
        <f>IF('[1]TCE - ANEXO IV - Preencher'!K197="","",'[1]TCE - ANEXO IV - Preencher'!K197)</f>
        <v>45083</v>
      </c>
      <c r="J188" s="5" t="str">
        <f>'[1]TCE - ANEXO IV - Preencher'!L197</f>
        <v>35230629182018000133550010000306891474828810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1100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29182018000133</v>
      </c>
      <c r="E189" s="5" t="str">
        <f>'[1]TCE - ANEXO IV - Preencher'!G198</f>
        <v>MICROPORT SCIENT VASC BRASIL LTDA.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30688</v>
      </c>
      <c r="I189" s="6">
        <f>IF('[1]TCE - ANEXO IV - Preencher'!K198="","",'[1]TCE - ANEXO IV - Preencher'!K198)</f>
        <v>45083</v>
      </c>
      <c r="J189" s="5" t="str">
        <f>'[1]TCE - ANEXO IV - Preencher'!L198</f>
        <v>35230629182018000133550010000306881238849402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290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29182018000133</v>
      </c>
      <c r="E190" s="5" t="str">
        <f>'[1]TCE - ANEXO IV - Preencher'!G199</f>
        <v>MICROPORT SCIENT VASC BRASIL LTDA.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30687</v>
      </c>
      <c r="I190" s="6">
        <f>IF('[1]TCE - ANEXO IV - Preencher'!K199="","",'[1]TCE - ANEXO IV - Preencher'!K199)</f>
        <v>45083</v>
      </c>
      <c r="J190" s="5" t="str">
        <f>'[1]TCE - ANEXO IV - Preencher'!L199</f>
        <v>35230629182018000133550010000306871123996766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580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29182018000133</v>
      </c>
      <c r="E191" s="5" t="str">
        <f>'[1]TCE - ANEXO IV - Preencher'!G200</f>
        <v>MICROPORT SCIENT VASC BRASIL LTDA.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30686</v>
      </c>
      <c r="I191" s="6">
        <f>IF('[1]TCE - ANEXO IV - Preencher'!K200="","",'[1]TCE - ANEXO IV - Preencher'!K200)</f>
        <v>45083</v>
      </c>
      <c r="J191" s="5" t="str">
        <f>'[1]TCE - ANEXO IV - Preencher'!L200</f>
        <v>35230629182018000133550010000306861164037049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3590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29182018000133</v>
      </c>
      <c r="E192" s="5" t="str">
        <f>'[1]TCE - ANEXO IV - Preencher'!G201</f>
        <v>MICROPORT SCIENT VASC BRASIL LTDA.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30684</v>
      </c>
      <c r="I192" s="6">
        <f>IF('[1]TCE - ANEXO IV - Preencher'!K201="","",'[1]TCE - ANEXO IV - Preencher'!K201)</f>
        <v>45083</v>
      </c>
      <c r="J192" s="5" t="str">
        <f>'[1]TCE - ANEXO IV - Preencher'!L201</f>
        <v>35230629182018000133550010000306841176718009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290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7499258000123</v>
      </c>
      <c r="E193" s="5" t="str">
        <f>'[1]TCE - ANEXO IV - Preencher'!G202</f>
        <v>M P  COMERCIO DE MAT. HOSPITALARES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115795</v>
      </c>
      <c r="I193" s="6">
        <f>IF('[1]TCE - ANEXO IV - Preencher'!K202="","",'[1]TCE - ANEXO IV - Preencher'!K202)</f>
        <v>45077</v>
      </c>
      <c r="J193" s="5" t="str">
        <f>'[1]TCE - ANEXO IV - Preencher'!L202</f>
        <v>35230507499258000123550010001157951898108374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1710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8014554000150</v>
      </c>
      <c r="E194" s="5" t="str">
        <f>'[1]TCE - ANEXO IV - Preencher'!G203</f>
        <v>MJB COMERCIO DE MAT MEDICO HOSP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13596</v>
      </c>
      <c r="I194" s="6">
        <f>IF('[1]TCE - ANEXO IV - Preencher'!K203="","",'[1]TCE - ANEXO IV - Preencher'!K203)</f>
        <v>45085</v>
      </c>
      <c r="J194" s="5" t="str">
        <f>'[1]TCE - ANEXO IV - Preencher'!L203</f>
        <v>26230608014554000150550010000135961350169226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4630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8014554000150</v>
      </c>
      <c r="E195" s="5" t="str">
        <f>'[1]TCE - ANEXO IV - Preencher'!G204</f>
        <v>MJB COMERCIO DE MAT MEDICO HOSP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13595</v>
      </c>
      <c r="I195" s="6">
        <f>IF('[1]TCE - ANEXO IV - Preencher'!K204="","",'[1]TCE - ANEXO IV - Preencher'!K204)</f>
        <v>45085</v>
      </c>
      <c r="J195" s="5" t="str">
        <f>'[1]TCE - ANEXO IV - Preencher'!L204</f>
        <v>26230608014554000150550010000135951350169229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2230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8014554000150</v>
      </c>
      <c r="E196" s="5" t="str">
        <f>'[1]TCE - ANEXO IV - Preencher'!G205</f>
        <v>MJB COMERCIO DE MAT MEDICO HOSP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13598</v>
      </c>
      <c r="I196" s="6">
        <f>IF('[1]TCE - ANEXO IV - Preencher'!K205="","",'[1]TCE - ANEXO IV - Preencher'!K205)</f>
        <v>45085</v>
      </c>
      <c r="J196" s="5" t="str">
        <f>'[1]TCE - ANEXO IV - Preencher'!L205</f>
        <v>26230608014554000150550010000135981350169220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2580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8014554000150</v>
      </c>
      <c r="E197" s="5" t="str">
        <f>'[1]TCE - ANEXO IV - Preencher'!G206</f>
        <v>MJB COMERCIO DE MAT MEDICO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13597</v>
      </c>
      <c r="I197" s="6">
        <f>IF('[1]TCE - ANEXO IV - Preencher'!K206="","",'[1]TCE - ANEXO IV - Preencher'!K206)</f>
        <v>45085</v>
      </c>
      <c r="J197" s="5" t="str">
        <f>'[1]TCE - ANEXO IV - Preencher'!L206</f>
        <v>26230608014554000150550010000135971350169223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3430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7160019000144</v>
      </c>
      <c r="E198" s="5" t="str">
        <f>'[1]TCE - ANEXO IV - Preencher'!G207</f>
        <v>VITALE COMERCIO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117408</v>
      </c>
      <c r="I198" s="6">
        <f>IF('[1]TCE - ANEXO IV - Preencher'!K207="","",'[1]TCE - ANEXO IV - Preencher'!K207)</f>
        <v>45085</v>
      </c>
      <c r="J198" s="5" t="str">
        <f>'[1]TCE - ANEXO IV - Preencher'!L207</f>
        <v>26230607160019000144550010001174081037276943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1250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1513946000114</v>
      </c>
      <c r="E199" s="5" t="str">
        <f>'[1]TCE - ANEXO IV - Preencher'!G208</f>
        <v>BOSTON SCIENTIFIC DO BRASIL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2812870</v>
      </c>
      <c r="I199" s="6">
        <f>IF('[1]TCE - ANEXO IV - Preencher'!K208="","",'[1]TCE - ANEXO IV - Preencher'!K208)</f>
        <v>45086</v>
      </c>
      <c r="J199" s="5" t="str">
        <f>'[1]TCE - ANEXO IV - Preencher'!L208</f>
        <v>35230601513946000114550030028128701028572403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268.82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2812871</v>
      </c>
      <c r="I200" s="6">
        <f>IF('[1]TCE - ANEXO IV - Preencher'!K209="","",'[1]TCE - ANEXO IV - Preencher'!K209)</f>
        <v>45086</v>
      </c>
      <c r="J200" s="5" t="str">
        <f>'[1]TCE - ANEXO IV - Preencher'!L209</f>
        <v>35230601513946000114550030028128711028572419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268.82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2812856</v>
      </c>
      <c r="I201" s="6">
        <f>IF('[1]TCE - ANEXO IV - Preencher'!K210="","",'[1]TCE - ANEXO IV - Preencher'!K210)</f>
        <v>45086</v>
      </c>
      <c r="J201" s="5" t="str">
        <f>'[1]TCE - ANEXO IV - Preencher'!L210</f>
        <v>35230601513946000114550030028128561028572250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1368.82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2812857</v>
      </c>
      <c r="I202" s="6">
        <f>IF('[1]TCE - ANEXO IV - Preencher'!K211="","",'[1]TCE - ANEXO IV - Preencher'!K211)</f>
        <v>45086</v>
      </c>
      <c r="J202" s="5" t="str">
        <f>'[1]TCE - ANEXO IV - Preencher'!L211</f>
        <v>35230601513946000114550030028128571028572266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1368.82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2812872</v>
      </c>
      <c r="I203" s="6">
        <f>IF('[1]TCE - ANEXO IV - Preencher'!K212="","",'[1]TCE - ANEXO IV - Preencher'!K212)</f>
        <v>45086</v>
      </c>
      <c r="J203" s="5" t="str">
        <f>'[1]TCE - ANEXO IV - Preencher'!L212</f>
        <v>35230601513946000114550030028128721028572424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1100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 t="str">
        <f>'[1]TCE - ANEXO IV - Preencher'!F213</f>
        <v>46.208.885/0001-10</v>
      </c>
      <c r="E204" s="5" t="str">
        <f>'[1]TCE - ANEXO IV - Preencher'!G213</f>
        <v>MD DISTRIBUIDORA DE MEDICAMENTOS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000.000.107</v>
      </c>
      <c r="I204" s="6">
        <f>IF('[1]TCE - ANEXO IV - Preencher'!K213="","",'[1]TCE - ANEXO IV - Preencher'!K213)</f>
        <v>45087</v>
      </c>
      <c r="J204" s="5" t="str">
        <f>'[1]TCE - ANEXO IV - Preencher'!L213</f>
        <v>26230646208885000110550010000001071249240850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1870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61418042000131</v>
      </c>
      <c r="E205" s="5" t="str">
        <f>'[1]TCE - ANEXO IV - Preencher'!G214</f>
        <v>CIRURGICA FERNANDES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1601353</v>
      </c>
      <c r="I205" s="6">
        <f>IF('[1]TCE - ANEXO IV - Preencher'!K214="","",'[1]TCE - ANEXO IV - Preencher'!K214)</f>
        <v>45083</v>
      </c>
      <c r="J205" s="5" t="str">
        <f>'[1]TCE - ANEXO IV - Preencher'!L214</f>
        <v>35230661418042000131550040016013531615841007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1320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7199135000177</v>
      </c>
      <c r="E206" s="5" t="str">
        <f>'[1]TCE - ANEXO IV - Preencher'!G215</f>
        <v>HOSPSETE 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16889</v>
      </c>
      <c r="I206" s="6">
        <f>IF('[1]TCE - ANEXO IV - Preencher'!K215="","",'[1]TCE - ANEXO IV - Preencher'!K215)</f>
        <v>45089</v>
      </c>
      <c r="J206" s="5" t="str">
        <f>'[1]TCE - ANEXO IV - Preencher'!L215</f>
        <v>26230607199135000177550010000168891000189126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1573.5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9342946000534</v>
      </c>
      <c r="E207" s="5" t="str">
        <f>'[1]TCE - ANEXO IV - Preencher'!G216</f>
        <v>PRIME MEDICAL COMERCIO DE MATERIAL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180988</v>
      </c>
      <c r="I207" s="6">
        <f>IF('[1]TCE - ANEXO IV - Preencher'!K216="","",'[1]TCE - ANEXO IV - Preencher'!K216)</f>
        <v>45084</v>
      </c>
      <c r="J207" s="5" t="str">
        <f>'[1]TCE - ANEXO IV - Preencher'!L216</f>
        <v>29230609342946000100550020001809881902642540</v>
      </c>
      <c r="K207" s="5" t="str">
        <f>IF(F207="B",LEFT('[1]TCE - ANEXO IV - Preencher'!M216,2),IF(F207="S",LEFT('[1]TCE - ANEXO IV - Preencher'!M216,7),IF('[1]TCE - ANEXO IV - Preencher'!H216="","")))</f>
        <v>29</v>
      </c>
      <c r="L207" s="7">
        <f>'[1]TCE - ANEXO IV - Preencher'!N216</f>
        <v>7960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1437707000122</v>
      </c>
      <c r="E208" s="5" t="str">
        <f>'[1]TCE - ANEXO IV - Preencher'!G217</f>
        <v>SCITECH MEDICAL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357427</v>
      </c>
      <c r="I208" s="6">
        <f>IF('[1]TCE - ANEXO IV - Preencher'!K217="","",'[1]TCE - ANEXO IV - Preencher'!K217)</f>
        <v>45089</v>
      </c>
      <c r="J208" s="5" t="str">
        <f>'[1]TCE - ANEXO IV - Preencher'!L217</f>
        <v>52230601437707000122550550003574271335353264</v>
      </c>
      <c r="K208" s="5" t="str">
        <f>IF(F208="B",LEFT('[1]TCE - ANEXO IV - Preencher'!M217,2),IF(F208="S",LEFT('[1]TCE - ANEXO IV - Preencher'!M217,7),IF('[1]TCE - ANEXO IV - Preencher'!H217="","")))</f>
        <v>52</v>
      </c>
      <c r="L208" s="7">
        <f>'[1]TCE - ANEXO IV - Preencher'!N217</f>
        <v>1050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1437707000122</v>
      </c>
      <c r="E209" s="5" t="str">
        <f>'[1]TCE - ANEXO IV - Preencher'!G218</f>
        <v>SCITECH MEDICAL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357422</v>
      </c>
      <c r="I209" s="6">
        <f>IF('[1]TCE - ANEXO IV - Preencher'!K218="","",'[1]TCE - ANEXO IV - Preencher'!K218)</f>
        <v>45089</v>
      </c>
      <c r="J209" s="5" t="str">
        <f>'[1]TCE - ANEXO IV - Preencher'!L218</f>
        <v>52230601437707000122550550003574221506417257</v>
      </c>
      <c r="K209" s="5" t="str">
        <f>IF(F209="B",LEFT('[1]TCE - ANEXO IV - Preencher'!M218,2),IF(F209="S",LEFT('[1]TCE - ANEXO IV - Preencher'!M218,7),IF('[1]TCE - ANEXO IV - Preencher'!H218="","")))</f>
        <v>52</v>
      </c>
      <c r="L209" s="7">
        <f>'[1]TCE - ANEXO IV - Preencher'!N218</f>
        <v>2100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13291742000165</v>
      </c>
      <c r="E213" s="5" t="str">
        <f>'[1]TCE - ANEXO IV - Preencher'!G222</f>
        <v>PHOENIX MED PRODUTOS MEDICO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000.024.471</v>
      </c>
      <c r="I213" s="6">
        <f>IF('[1]TCE - ANEXO IV - Preencher'!K222="","",'[1]TCE - ANEXO IV - Preencher'!K222)</f>
        <v>45089</v>
      </c>
      <c r="J213" s="5" t="str">
        <f>'[1]TCE - ANEXO IV - Preencher'!L222</f>
        <v>26230613291742000165550010000244711448345900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890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13291742000165</v>
      </c>
      <c r="E214" s="5" t="str">
        <f>'[1]TCE - ANEXO IV - Preencher'!G223</f>
        <v>PHOENIX MED PRODUTOS MEDICO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000.024.472</v>
      </c>
      <c r="I214" s="6">
        <f>IF('[1]TCE - ANEXO IV - Preencher'!K223="","",'[1]TCE - ANEXO IV - Preencher'!K223)</f>
        <v>45089</v>
      </c>
      <c r="J214" s="5" t="str">
        <f>'[1]TCE - ANEXO IV - Preencher'!L223</f>
        <v>26230613291742000165550010000244721618627681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890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19585158000280</v>
      </c>
      <c r="E215" s="5" t="str">
        <f>'[1]TCE - ANEXO IV - Preencher'!G224</f>
        <v>CARDINAL HEALTH DO BRASIL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76667</v>
      </c>
      <c r="I215" s="6">
        <f>IF('[1]TCE - ANEXO IV - Preencher'!K224="","",'[1]TCE - ANEXO IV - Preencher'!K224)</f>
        <v>45084</v>
      </c>
      <c r="J215" s="5" t="str">
        <f>'[1]TCE - ANEXO IV - Preencher'!L224</f>
        <v>35230619585158000280550010000766671931174910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2300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14722938000120</v>
      </c>
      <c r="E216" s="5" t="str">
        <f>'[1]TCE - ANEXO IV - Preencher'!G225</f>
        <v>PROCIFAR DISTRIB DE MATERIAL HOSP SA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2902759</v>
      </c>
      <c r="I216" s="6">
        <f>IF('[1]TCE - ANEXO IV - Preencher'!K225="","",'[1]TCE - ANEXO IV - Preencher'!K225)</f>
        <v>45083</v>
      </c>
      <c r="J216" s="5" t="str">
        <f>'[1]TCE - ANEXO IV - Preencher'!L225</f>
        <v>29230614722938000120550010029027591188613803</v>
      </c>
      <c r="K216" s="5" t="str">
        <f>IF(F216="B",LEFT('[1]TCE - ANEXO IV - Preencher'!M225,2),IF(F216="S",LEFT('[1]TCE - ANEXO IV - Preencher'!M225,7),IF('[1]TCE - ANEXO IV - Preencher'!H225="","")))</f>
        <v>29</v>
      </c>
      <c r="L216" s="7">
        <f>'[1]TCE - ANEXO IV - Preencher'!N225</f>
        <v>5866.4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14722938000120</v>
      </c>
      <c r="E217" s="5" t="str">
        <f>'[1]TCE - ANEXO IV - Preencher'!G226</f>
        <v>PROCIFAR DISTRIB DE MATERIAL HOSP SA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2902877</v>
      </c>
      <c r="I217" s="6">
        <f>IF('[1]TCE - ANEXO IV - Preencher'!K226="","",'[1]TCE - ANEXO IV - Preencher'!K226)</f>
        <v>45086</v>
      </c>
      <c r="J217" s="5" t="str">
        <f>'[1]TCE - ANEXO IV - Preencher'!L226</f>
        <v>29230614722938000120550010029028771529515788</v>
      </c>
      <c r="K217" s="5" t="str">
        <f>IF(F217="B",LEFT('[1]TCE - ANEXO IV - Preencher'!M226,2),IF(F217="S",LEFT('[1]TCE - ANEXO IV - Preencher'!M226,7),IF('[1]TCE - ANEXO IV - Preencher'!H226="","")))</f>
        <v>29</v>
      </c>
      <c r="L217" s="7">
        <f>'[1]TCE - ANEXO IV - Preencher'!N226</f>
        <v>11000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40829708000174</v>
      </c>
      <c r="E218" s="5" t="str">
        <f>'[1]TCE - ANEXO IV - Preencher'!G227</f>
        <v>JRV HOSPITALAR COMER. E REPRE. EIRELI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000.002.106</v>
      </c>
      <c r="I218" s="6">
        <f>IF('[1]TCE - ANEXO IV - Preencher'!K227="","",'[1]TCE - ANEXO IV - Preencher'!K227)</f>
        <v>45089</v>
      </c>
      <c r="J218" s="5" t="str">
        <f>'[1]TCE - ANEXO IV - Preencher'!L227</f>
        <v>26230640829708000174550010000021061385318982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2500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40829708000174</v>
      </c>
      <c r="E219" s="5" t="str">
        <f>'[1]TCE - ANEXO IV - Preencher'!G228</f>
        <v>JRV HOSPITALAR COMER. E REPRE.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000.002.116</v>
      </c>
      <c r="I219" s="6">
        <f>IF('[1]TCE - ANEXO IV - Preencher'!K228="","",'[1]TCE - ANEXO IV - Preencher'!K228)</f>
        <v>45089</v>
      </c>
      <c r="J219" s="5" t="str">
        <f>'[1]TCE - ANEXO IV - Preencher'!L228</f>
        <v>26230640829708000174550010000021161166182151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5235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29182018000133</v>
      </c>
      <c r="E220" s="5" t="str">
        <f>'[1]TCE - ANEXO IV - Preencher'!G229</f>
        <v>MICROPORT SCIENT VASC BRASIL LTDA.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30727</v>
      </c>
      <c r="I220" s="6">
        <f>IF('[1]TCE - ANEXO IV - Preencher'!K229="","",'[1]TCE - ANEXO IV - Preencher'!K229)</f>
        <v>45084</v>
      </c>
      <c r="J220" s="5" t="str">
        <f>'[1]TCE - ANEXO IV - Preencher'!L229</f>
        <v>35230629182018000133550010000307271326422443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1390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29182018000133</v>
      </c>
      <c r="E221" s="5" t="str">
        <f>'[1]TCE - ANEXO IV - Preencher'!G230</f>
        <v>MICROPORT SCIENT VASC BRASIL LTDA.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30725</v>
      </c>
      <c r="I221" s="6">
        <f>IF('[1]TCE - ANEXO IV - Preencher'!K230="","",'[1]TCE - ANEXO IV - Preencher'!K230)</f>
        <v>45084</v>
      </c>
      <c r="J221" s="5" t="str">
        <f>'[1]TCE - ANEXO IV - Preencher'!L230</f>
        <v>35230629182018000133550010000307251545144711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290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29182018000133</v>
      </c>
      <c r="E222" s="5" t="str">
        <f>'[1]TCE - ANEXO IV - Preencher'!G231</f>
        <v>MICROPORT SCIENT VASC BRASIL LTDA.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30728</v>
      </c>
      <c r="I222" s="6">
        <f>IF('[1]TCE - ANEXO IV - Preencher'!K231="","",'[1]TCE - ANEXO IV - Preencher'!K231)</f>
        <v>45084</v>
      </c>
      <c r="J222" s="5" t="str">
        <f>'[1]TCE - ANEXO IV - Preencher'!L231</f>
        <v>35230629182018000133550010000307281065511488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1390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29182018000133</v>
      </c>
      <c r="E223" s="5" t="str">
        <f>'[1]TCE - ANEXO IV - Preencher'!G232</f>
        <v>MICROPORT SCIENT VASC BRASIL LTDA.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30726</v>
      </c>
      <c r="I223" s="6">
        <f>IF('[1]TCE - ANEXO IV - Preencher'!K232="","",'[1]TCE - ANEXO IV - Preencher'!K232)</f>
        <v>45084</v>
      </c>
      <c r="J223" s="5" t="str">
        <f>'[1]TCE - ANEXO IV - Preencher'!L232</f>
        <v>35230629182018000133550010000307261794295389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290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3215031000158</v>
      </c>
      <c r="E224" s="5" t="str">
        <f>'[1]TCE - ANEXO IV - Preencher'!G233</f>
        <v>GUINEZ INTER COMERCIO REP E IMPORT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81732</v>
      </c>
      <c r="I224" s="6">
        <f>IF('[1]TCE - ANEXO IV - Preencher'!K233="","",'[1]TCE - ANEXO IV - Preencher'!K233)</f>
        <v>45083</v>
      </c>
      <c r="J224" s="5" t="str">
        <f>'[1]TCE - ANEXO IV - Preencher'!L233</f>
        <v>35230603215031000158550010000817321622875771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5800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8675509000146</v>
      </c>
      <c r="E225" s="5" t="str">
        <f>'[1]TCE - ANEXO IV - Preencher'!G234</f>
        <v>DROGACHAVES TRADE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2980</v>
      </c>
      <c r="I225" s="6">
        <f>IF('[1]TCE - ANEXO IV - Preencher'!K234="","",'[1]TCE - ANEXO IV - Preencher'!K234)</f>
        <v>45089</v>
      </c>
      <c r="J225" s="5" t="str">
        <f>'[1]TCE - ANEXO IV - Preencher'!L234</f>
        <v>26230608675509000146550010000029801406504271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2652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10779833000156</v>
      </c>
      <c r="E226" s="5" t="str">
        <f>'[1]TCE - ANEXO IV - Preencher'!G235</f>
        <v>MEDICAL MERCANTIL DE APARELHAGEM MEDICA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577894</v>
      </c>
      <c r="I226" s="6">
        <f>IF('[1]TCE - ANEXO IV - Preencher'!K235="","",'[1]TCE - ANEXO IV - Preencher'!K235)</f>
        <v>45089</v>
      </c>
      <c r="J226" s="5" t="str">
        <f>'[1]TCE - ANEXO IV - Preencher'!L235</f>
        <v>26230610779833000156550010005778941579917006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1050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5991790000138</v>
      </c>
      <c r="E227" s="5" t="str">
        <f>'[1]TCE - ANEXO IV - Preencher'!G236</f>
        <v>CR MEDICAL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6603</v>
      </c>
      <c r="I227" s="6">
        <f>IF('[1]TCE - ANEXO IV - Preencher'!K236="","",'[1]TCE - ANEXO IV - Preencher'!K236)</f>
        <v>45089</v>
      </c>
      <c r="J227" s="5" t="str">
        <f>'[1]TCE - ANEXO IV - Preencher'!L236</f>
        <v>26230605991790000138550010000066031145916448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1250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8014554000150</v>
      </c>
      <c r="E228" s="5" t="str">
        <f>'[1]TCE - ANEXO IV - Preencher'!G237</f>
        <v>MJB COMERCIO DE MAT MEDICO HOSP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13599</v>
      </c>
      <c r="I228" s="6">
        <f>IF('[1]TCE - ANEXO IV - Preencher'!K237="","",'[1]TCE - ANEXO IV - Preencher'!K237)</f>
        <v>45089</v>
      </c>
      <c r="J228" s="5" t="str">
        <f>'[1]TCE - ANEXO IV - Preencher'!L237</f>
        <v>26230608014554000150550010000135991350169228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2650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12420164001048</v>
      </c>
      <c r="E229" s="5" t="str">
        <f>'[1]TCE - ANEXO IV - Preencher'!G238</f>
        <v>CM HOSPITALAR S 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177497</v>
      </c>
      <c r="I229" s="6">
        <f>IF('[1]TCE - ANEXO IV - Preencher'!K238="","",'[1]TCE - ANEXO IV - Preencher'!K238)</f>
        <v>45089</v>
      </c>
      <c r="J229" s="5" t="str">
        <f>'[1]TCE - ANEXO IV - Preencher'!L238</f>
        <v>26230612420164001048550010001774971214416524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2880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50595271000105</v>
      </c>
      <c r="E230" s="5" t="str">
        <f>'[1]TCE - ANEXO IV - Preencher'!G239</f>
        <v>BIOTRONIK COMERCIAL MEDICA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1060259</v>
      </c>
      <c r="I230" s="6">
        <f>IF('[1]TCE - ANEXO IV - Preencher'!K239="","",'[1]TCE - ANEXO IV - Preencher'!K239)</f>
        <v>45089</v>
      </c>
      <c r="J230" s="5" t="str">
        <f>'[1]TCE - ANEXO IV - Preencher'!L239</f>
        <v>35230650595271000105550030010602591491554064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6353.8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50595271000105</v>
      </c>
      <c r="E231" s="5" t="str">
        <f>'[1]TCE - ANEXO IV - Preencher'!G240</f>
        <v>BIOTRONIK COMERCIAL MEDICA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1060257</v>
      </c>
      <c r="I231" s="6">
        <f>IF('[1]TCE - ANEXO IV - Preencher'!K240="","",'[1]TCE - ANEXO IV - Preencher'!K240)</f>
        <v>45089</v>
      </c>
      <c r="J231" s="5" t="str">
        <f>'[1]TCE - ANEXO IV - Preencher'!L240</f>
        <v>35230650595271000105550030010602571856319790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6353.8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50595271000105</v>
      </c>
      <c r="E232" s="5" t="str">
        <f>'[1]TCE - ANEXO IV - Preencher'!G241</f>
        <v>BIOTRONIK COMERCIAL MEDICA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1060256</v>
      </c>
      <c r="I232" s="6">
        <f>IF('[1]TCE - ANEXO IV - Preencher'!K241="","",'[1]TCE - ANEXO IV - Preencher'!K241)</f>
        <v>45089</v>
      </c>
      <c r="J232" s="5" t="str">
        <f>'[1]TCE - ANEXO IV - Preencher'!L241</f>
        <v>35230650595271000105550030010602561373949512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6353.8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50595271000105</v>
      </c>
      <c r="E233" s="5" t="str">
        <f>'[1]TCE - ANEXO IV - Preencher'!G242</f>
        <v>BIOTRONIK COMERCIAL MEDICA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1060262</v>
      </c>
      <c r="I233" s="6">
        <f>IF('[1]TCE - ANEXO IV - Preencher'!K242="","",'[1]TCE - ANEXO IV - Preencher'!K242)</f>
        <v>45089</v>
      </c>
      <c r="J233" s="5" t="str">
        <f>'[1]TCE - ANEXO IV - Preencher'!L242</f>
        <v>35230650595271000105550030010602621772717388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6353.8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50595271000105</v>
      </c>
      <c r="E234" s="5" t="str">
        <f>'[1]TCE - ANEXO IV - Preencher'!G243</f>
        <v>BIOTRONIK COMERCIAL MEDICA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1060260</v>
      </c>
      <c r="I234" s="6">
        <f>IF('[1]TCE - ANEXO IV - Preencher'!K243="","",'[1]TCE - ANEXO IV - Preencher'!K243)</f>
        <v>45089</v>
      </c>
      <c r="J234" s="5" t="str">
        <f>'[1]TCE - ANEXO IV - Preencher'!L243</f>
        <v>35230650595271000105550030010602601643945134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4753.4799999999996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50595271000105</v>
      </c>
      <c r="E235" s="5" t="str">
        <f>'[1]TCE - ANEXO IV - Preencher'!G244</f>
        <v>BIOTRONIK COMERCIAL MEDICA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1060263</v>
      </c>
      <c r="I235" s="6">
        <f>IF('[1]TCE - ANEXO IV - Preencher'!K244="","",'[1]TCE - ANEXO IV - Preencher'!K244)</f>
        <v>45089</v>
      </c>
      <c r="J235" s="5" t="str">
        <f>'[1]TCE - ANEXO IV - Preencher'!L244</f>
        <v>35230650595271000105550030010602631256234686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4753.4799999999996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50595271000105</v>
      </c>
      <c r="E236" s="5" t="str">
        <f>'[1]TCE - ANEXO IV - Preencher'!G245</f>
        <v>BIOTRONIK COMERCIAL MEDICA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1060265</v>
      </c>
      <c r="I236" s="6">
        <f>IF('[1]TCE - ANEXO IV - Preencher'!K245="","",'[1]TCE - ANEXO IV - Preencher'!K245)</f>
        <v>45089</v>
      </c>
      <c r="J236" s="5" t="str">
        <f>'[1]TCE - ANEXO IV - Preencher'!L245</f>
        <v>35230650595271000105550030010602651903136830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6353.8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51943645000107</v>
      </c>
      <c r="E237" s="5" t="str">
        <f>'[1]TCE - ANEXO IV - Preencher'!G246</f>
        <v>BIOMEDICAL EQUIPAMENTOS E PRODUTOS MED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000.165.588</v>
      </c>
      <c r="I237" s="6">
        <f>IF('[1]TCE - ANEXO IV - Preencher'!K246="","",'[1]TCE - ANEXO IV - Preencher'!K246)</f>
        <v>45077</v>
      </c>
      <c r="J237" s="5" t="str">
        <f>'[1]TCE - ANEXO IV - Preencher'!L246</f>
        <v>35230551943645000107550010001655881004640327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4260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1513946000114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2813830</v>
      </c>
      <c r="I238" s="6">
        <f>IF('[1]TCE - ANEXO IV - Preencher'!K247="","",'[1]TCE - ANEXO IV - Preencher'!K247)</f>
        <v>45089</v>
      </c>
      <c r="J238" s="5" t="str">
        <f>'[1]TCE - ANEXO IV - Preencher'!L247</f>
        <v>35230601513946000114550030028138301028584001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1100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1513946000114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2813829</v>
      </c>
      <c r="I239" s="6">
        <f>IF('[1]TCE - ANEXO IV - Preencher'!K248="","",'[1]TCE - ANEXO IV - Preencher'!K248)</f>
        <v>45089</v>
      </c>
      <c r="J239" s="5" t="str">
        <f>'[1]TCE - ANEXO IV - Preencher'!L248</f>
        <v>35230601513946000114550030028138291028583993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268.82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15218561000139</v>
      </c>
      <c r="E240" s="5" t="str">
        <f>'[1]TCE - ANEXO IV - Preencher'!G249</f>
        <v>NNMED  DISTRIBUICAO IMPORTACAO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000.100.061</v>
      </c>
      <c r="I240" s="6">
        <f>IF('[1]TCE - ANEXO IV - Preencher'!K249="","",'[1]TCE - ANEXO IV - Preencher'!K249)</f>
        <v>45089</v>
      </c>
      <c r="J240" s="5" t="str">
        <f>'[1]TCE - ANEXO IV - Preencher'!L249</f>
        <v>25230615218561000139550010001000611749250641</v>
      </c>
      <c r="K240" s="5" t="str">
        <f>IF(F240="B",LEFT('[1]TCE - ANEXO IV - Preencher'!M249,2),IF(F240="S",LEFT('[1]TCE - ANEXO IV - Preencher'!M249,7),IF('[1]TCE - ANEXO IV - Preencher'!H249="","")))</f>
        <v>25</v>
      </c>
      <c r="L240" s="7">
        <f>'[1]TCE - ANEXO IV - Preencher'!N249</f>
        <v>831.72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2520829000140</v>
      </c>
      <c r="E241" s="5" t="str">
        <f>'[1]TCE - ANEXO IV - Preencher'!G250</f>
        <v>DIMASTER COMER. DE PROD. HOSP.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313912</v>
      </c>
      <c r="I241" s="6">
        <f>IF('[1]TCE - ANEXO IV - Preencher'!K250="","",'[1]TCE - ANEXO IV - Preencher'!K250)</f>
        <v>45077</v>
      </c>
      <c r="J241" s="5" t="str">
        <f>'[1]TCE - ANEXO IV - Preencher'!L250</f>
        <v>43230502520829000140550010003139121320304964</v>
      </c>
      <c r="K241" s="5" t="str">
        <f>IF(F241="B",LEFT('[1]TCE - ANEXO IV - Preencher'!M250,2),IF(F241="S",LEFT('[1]TCE - ANEXO IV - Preencher'!M250,7),IF('[1]TCE - ANEXO IV - Preencher'!H250="","")))</f>
        <v>43</v>
      </c>
      <c r="L241" s="7">
        <f>'[1]TCE - ANEXO IV - Preencher'!N250</f>
        <v>25.3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3679808000135</v>
      </c>
      <c r="E242" s="5" t="str">
        <f>'[1]TCE - ANEXO IV - Preencher'!G251</f>
        <v>BIO INFINITY COMER HOSP E LOCACAO EIRELI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9388</v>
      </c>
      <c r="I242" s="6">
        <f>IF('[1]TCE - ANEXO IV - Preencher'!K251="","",'[1]TCE - ANEXO IV - Preencher'!K251)</f>
        <v>45079</v>
      </c>
      <c r="J242" s="5" t="str">
        <f>'[1]TCE - ANEXO IV - Preencher'!L251</f>
        <v>35230603679808000135550010000093881551675140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3745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7752236000123</v>
      </c>
      <c r="E243" s="5" t="str">
        <f>'[1]TCE - ANEXO IV - Preencher'!G252</f>
        <v>MEDILAR IMP E DIST DE PROD MED HOSPIT SA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935170</v>
      </c>
      <c r="I243" s="6">
        <f>IF('[1]TCE - ANEXO IV - Preencher'!K252="","",'[1]TCE - ANEXO IV - Preencher'!K252)</f>
        <v>45077</v>
      </c>
      <c r="J243" s="5" t="str">
        <f>'[1]TCE - ANEXO IV - Preencher'!L252</f>
        <v>43230507752236000123550010009351701345961935</v>
      </c>
      <c r="K243" s="5" t="str">
        <f>IF(F243="B",LEFT('[1]TCE - ANEXO IV - Preencher'!M252,2),IF(F243="S",LEFT('[1]TCE - ANEXO IV - Preencher'!M252,7),IF('[1]TCE - ANEXO IV - Preencher'!H252="","")))</f>
        <v>43</v>
      </c>
      <c r="L243" s="7">
        <f>'[1]TCE - ANEXO IV - Preencher'!N252</f>
        <v>14241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11234649000193</v>
      </c>
      <c r="E244" s="5" t="str">
        <f>'[1]TCE - ANEXO IV - Preencher'!G253</f>
        <v>BIOANGIO COMERCIO DE PROD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000.009.548</v>
      </c>
      <c r="I244" s="6">
        <f>IF('[1]TCE - ANEXO IV - Preencher'!K253="","",'[1]TCE - ANEXO IV - Preencher'!K253)</f>
        <v>45086</v>
      </c>
      <c r="J244" s="5" t="str">
        <f>'[1]TCE - ANEXO IV - Preencher'!L253</f>
        <v>26230611234649000193550010000095481000009993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613.89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2068375000380</v>
      </c>
      <c r="E245" s="5" t="str">
        <f>'[1]TCE - ANEXO IV - Preencher'!G254</f>
        <v>MEDICICOR COMERCIAL EIRELI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28616</v>
      </c>
      <c r="I245" s="6">
        <f>IF('[1]TCE - ANEXO IV - Preencher'!K254="","",'[1]TCE - ANEXO IV - Preencher'!K254)</f>
        <v>45089</v>
      </c>
      <c r="J245" s="5" t="str">
        <f>'[1]TCE - ANEXO IV - Preencher'!L254</f>
        <v>26230602068375000380550020000286161830476180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5200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10779833000156</v>
      </c>
      <c r="E246" s="5" t="str">
        <f>'[1]TCE - ANEXO IV - Preencher'!G255</f>
        <v>MEDICAL MERCANTIL DE APARELHAGEM MEDICA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577917</v>
      </c>
      <c r="I246" s="6">
        <f>IF('[1]TCE - ANEXO IV - Preencher'!K255="","",'[1]TCE - ANEXO IV - Preencher'!K255)</f>
        <v>45090</v>
      </c>
      <c r="J246" s="5" t="str">
        <f>'[1]TCE - ANEXO IV - Preencher'!L255</f>
        <v>26230610779833000156550010005779171579940004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1178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8014554000150</v>
      </c>
      <c r="E247" s="5" t="str">
        <f>'[1]TCE - ANEXO IV - Preencher'!G256</f>
        <v>MJB COMERCIO DE MAT MEDICO HOSP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13602</v>
      </c>
      <c r="I247" s="6">
        <f>IF('[1]TCE - ANEXO IV - Preencher'!K256="","",'[1]TCE - ANEXO IV - Preencher'!K256)</f>
        <v>45090</v>
      </c>
      <c r="J247" s="5" t="str">
        <f>'[1]TCE - ANEXO IV - Preencher'!L256</f>
        <v>26230608014554000150550010000136021360160204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2580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8014554000150</v>
      </c>
      <c r="E248" s="5" t="str">
        <f>'[1]TCE - ANEXO IV - Preencher'!G257</f>
        <v>MJB COMERCIO DE MAT MEDICO HOSP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13601</v>
      </c>
      <c r="I248" s="6">
        <f>IF('[1]TCE - ANEXO IV - Preencher'!K257="","",'[1]TCE - ANEXO IV - Preencher'!K257)</f>
        <v>45090</v>
      </c>
      <c r="J248" s="5" t="str">
        <f>'[1]TCE - ANEXO IV - Preencher'!L257</f>
        <v>26230608014554000150550010000136011360160207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3430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13120044000105</v>
      </c>
      <c r="E249" s="5" t="str">
        <f>'[1]TCE - ANEXO IV - Preencher'!G258</f>
        <v>WANDERLEY E REGIS COM.PROD.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000.009.898</v>
      </c>
      <c r="I249" s="6">
        <f>IF('[1]TCE - ANEXO IV - Preencher'!K258="","",'[1]TCE - ANEXO IV - Preencher'!K258)</f>
        <v>45090</v>
      </c>
      <c r="J249" s="5" t="str">
        <f>'[1]TCE - ANEXO IV - Preencher'!L258</f>
        <v>26230613120044000106550010000098981425287327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2430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41081134000161</v>
      </c>
      <c r="E250" s="5" t="str">
        <f>'[1]TCE - ANEXO IV - Preencher'!G259</f>
        <v>AGRESTE GASES COM LTDA  EPP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24342</v>
      </c>
      <c r="I250" s="6">
        <f>IF('[1]TCE - ANEXO IV - Preencher'!K259="","",'[1]TCE - ANEXO IV - Preencher'!K259)</f>
        <v>45092</v>
      </c>
      <c r="J250" s="5" t="str">
        <f>'[1]TCE - ANEXO IV - Preencher'!L259</f>
        <v>26230641081134000161550000000243421410813235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820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1440590000136</v>
      </c>
      <c r="E251" s="5" t="str">
        <f>'[1]TCE - ANEXO IV - Preencher'!G260</f>
        <v>FRESENIUS MEDICAL CARE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1780612</v>
      </c>
      <c r="I251" s="6">
        <f>IF('[1]TCE - ANEXO IV - Preencher'!K260="","",'[1]TCE - ANEXO IV - Preencher'!K260)</f>
        <v>45085</v>
      </c>
      <c r="J251" s="5" t="str">
        <f>'[1]TCE - ANEXO IV - Preencher'!L260</f>
        <v>35230601440590000136550000017806121751138800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25585.68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1440590000136</v>
      </c>
      <c r="E252" s="5" t="str">
        <f>'[1]TCE - ANEXO IV - Preencher'!G261</f>
        <v>FRESENIUS MEDICAL CARE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1780613</v>
      </c>
      <c r="I252" s="6">
        <f>IF('[1]TCE - ANEXO IV - Preencher'!K261="","",'[1]TCE - ANEXO IV - Preencher'!K261)</f>
        <v>45085</v>
      </c>
      <c r="J252" s="5" t="str">
        <f>'[1]TCE - ANEXO IV - Preencher'!L261</f>
        <v>35230601440590000136550000017806131392225928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9030.24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1440590000136</v>
      </c>
      <c r="E253" s="5" t="str">
        <f>'[1]TCE - ANEXO IV - Preencher'!G262</f>
        <v>FRESENIUS MEDICAL CARE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54656</v>
      </c>
      <c r="I253" s="6">
        <f>IF('[1]TCE - ANEXO IV - Preencher'!K262="","",'[1]TCE - ANEXO IV - Preencher'!K262)</f>
        <v>45084</v>
      </c>
      <c r="J253" s="5" t="str">
        <f>'[1]TCE - ANEXO IV - Preencher'!L262</f>
        <v>23230601440590001027550000000546561654391124</v>
      </c>
      <c r="K253" s="5" t="str">
        <f>IF(F253="B",LEFT('[1]TCE - ANEXO IV - Preencher'!M262,2),IF(F253="S",LEFT('[1]TCE - ANEXO IV - Preencher'!M262,7),IF('[1]TCE - ANEXO IV - Preencher'!H262="","")))</f>
        <v>23</v>
      </c>
      <c r="L253" s="7">
        <f>'[1]TCE - ANEXO IV - Preencher'!N262</f>
        <v>14622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1513946000114</v>
      </c>
      <c r="E254" s="5" t="str">
        <f>'[1]TCE - ANEXO IV - Preencher'!G263</f>
        <v>BOSTON SCIENTIFIC DO BRASIL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2814537</v>
      </c>
      <c r="I254" s="6">
        <f>IF('[1]TCE - ANEXO IV - Preencher'!K263="","",'[1]TCE - ANEXO IV - Preencher'!K263)</f>
        <v>45091</v>
      </c>
      <c r="J254" s="5" t="str">
        <f>'[1]TCE - ANEXO IV - Preencher'!L263</f>
        <v>35230601513946000114550030028145371028591899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1368.82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1513946000114</v>
      </c>
      <c r="E255" s="5" t="str">
        <f>'[1]TCE - ANEXO IV - Preencher'!G264</f>
        <v>BOSTON SCIENTIFIC DO BRASIL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2814849</v>
      </c>
      <c r="I255" s="6">
        <f>IF('[1]TCE - ANEXO IV - Preencher'!K264="","",'[1]TCE - ANEXO IV - Preencher'!K264)</f>
        <v>45091</v>
      </c>
      <c r="J255" s="5" t="str">
        <f>'[1]TCE - ANEXO IV - Preencher'!L264</f>
        <v>35230601513946000114550030028148491028595115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268.82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1513946000114</v>
      </c>
      <c r="E256" s="5" t="str">
        <f>'[1]TCE - ANEXO IV - Preencher'!G265</f>
        <v>BOSTON SCIENTIFIC DO BRASIL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2814850</v>
      </c>
      <c r="I256" s="6">
        <f>IF('[1]TCE - ANEXO IV - Preencher'!K265="","",'[1]TCE - ANEXO IV - Preencher'!K265)</f>
        <v>45091</v>
      </c>
      <c r="J256" s="5" t="str">
        <f>'[1]TCE - ANEXO IV - Preencher'!L265</f>
        <v>35230601513946000114550030028148501028595124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537.64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1513946000114</v>
      </c>
      <c r="E257" s="5" t="str">
        <f>'[1]TCE - ANEXO IV - Preencher'!G266</f>
        <v>BOSTON SCIENTIFIC DO BRASIL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2814848</v>
      </c>
      <c r="I257" s="6">
        <f>IF('[1]TCE - ANEXO IV - Preencher'!K266="","",'[1]TCE - ANEXO IV - Preencher'!K266)</f>
        <v>45091</v>
      </c>
      <c r="J257" s="5" t="str">
        <f>'[1]TCE - ANEXO IV - Preencher'!L266</f>
        <v>35230601513946000114550030028148481028595100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1100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67729178000653</v>
      </c>
      <c r="E258" s="5" t="str">
        <f>'[1]TCE - ANEXO IV - Preencher'!G267</f>
        <v>COMERCIAL CIRURGICA RIOCLARENSE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51686</v>
      </c>
      <c r="I258" s="6">
        <f>IF('[1]TCE - ANEXO IV - Preencher'!K267="","",'[1]TCE - ANEXO IV - Preencher'!K267)</f>
        <v>45090</v>
      </c>
      <c r="J258" s="5" t="str">
        <f>'[1]TCE - ANEXO IV - Preencher'!L267</f>
        <v>26230667729178000653550010000516861303474801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2539.1999999999998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67729178000653</v>
      </c>
      <c r="E259" s="5" t="str">
        <f>'[1]TCE - ANEXO IV - Preencher'!G268</f>
        <v>COMERCIAL CIRURGICA RIOCLARENSE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1729510</v>
      </c>
      <c r="I259" s="6">
        <f>IF('[1]TCE - ANEXO IV - Preencher'!K268="","",'[1]TCE - ANEXO IV - Preencher'!K268)</f>
        <v>45077</v>
      </c>
      <c r="J259" s="5" t="str">
        <f>'[1]TCE - ANEXO IV - Preencher'!L268</f>
        <v>35230567729178000491550010017295101527568845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18592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8674752000301</v>
      </c>
      <c r="E260" s="5" t="str">
        <f>'[1]TCE - ANEXO IV - Preencher'!G269</f>
        <v>CIRURGICA MONTEBELLO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000.023.461</v>
      </c>
      <c r="I260" s="6">
        <f>IF('[1]TCE - ANEXO IV - Preencher'!K269="","",'[1]TCE - ANEXO IV - Preencher'!K269)</f>
        <v>45090</v>
      </c>
      <c r="J260" s="5" t="str">
        <f>'[1]TCE - ANEXO IV - Preencher'!L269</f>
        <v>26230608674752000301550010000234611625102689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1299.07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29182018000133</v>
      </c>
      <c r="E261" s="5" t="str">
        <f>'[1]TCE - ANEXO IV - Preencher'!G270</f>
        <v>MICROPORT SCIENT VASC BRASIL LTDA.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30865</v>
      </c>
      <c r="I261" s="6">
        <f>IF('[1]TCE - ANEXO IV - Preencher'!K270="","",'[1]TCE - ANEXO IV - Preencher'!K270)</f>
        <v>45090</v>
      </c>
      <c r="J261" s="5" t="str">
        <f>'[1]TCE - ANEXO IV - Preencher'!L270</f>
        <v>35230629182018000133550010000308651030824047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1100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29182018000133</v>
      </c>
      <c r="E262" s="5" t="str">
        <f>'[1]TCE - ANEXO IV - Preencher'!G271</f>
        <v>MICROPORT SCIENT VASC BRASIL LTDA.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30863</v>
      </c>
      <c r="I262" s="6">
        <f>IF('[1]TCE - ANEXO IV - Preencher'!K271="","",'[1]TCE - ANEXO IV - Preencher'!K271)</f>
        <v>45090</v>
      </c>
      <c r="J262" s="5" t="str">
        <f>'[1]TCE - ANEXO IV - Preencher'!L271</f>
        <v>35230629182018000133550010000308631601564470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1100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29182018000133</v>
      </c>
      <c r="E263" s="5" t="str">
        <f>'[1]TCE - ANEXO IV - Preencher'!G272</f>
        <v>MICROPORT SCIENT VASC BRASIL LTDA.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30856</v>
      </c>
      <c r="I263" s="6">
        <f>IF('[1]TCE - ANEXO IV - Preencher'!K272="","",'[1]TCE - ANEXO IV - Preencher'!K272)</f>
        <v>45090</v>
      </c>
      <c r="J263" s="5" t="str">
        <f>'[1]TCE - ANEXO IV - Preencher'!L272</f>
        <v>35230629182018000133550010000308561938396009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1100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29182018000133</v>
      </c>
      <c r="E264" s="5" t="str">
        <f>'[1]TCE - ANEXO IV - Preencher'!G273</f>
        <v>MICROPORT SCIENT VASC BRASIL LTDA.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30859</v>
      </c>
      <c r="I264" s="6">
        <f>IF('[1]TCE - ANEXO IV - Preencher'!K273="","",'[1]TCE - ANEXO IV - Preencher'!K273)</f>
        <v>45090</v>
      </c>
      <c r="J264" s="5" t="str">
        <f>'[1]TCE - ANEXO IV - Preencher'!L273</f>
        <v>35230629182018000133550010000308591288340260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1100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29182018000133</v>
      </c>
      <c r="E265" s="5" t="str">
        <f>'[1]TCE - ANEXO IV - Preencher'!G274</f>
        <v>MICROPORT SCIENT VASC BRASIL LTDA.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30852</v>
      </c>
      <c r="I265" s="6">
        <f>IF('[1]TCE - ANEXO IV - Preencher'!K274="","",'[1]TCE - ANEXO IV - Preencher'!K274)</f>
        <v>45090</v>
      </c>
      <c r="J265" s="5" t="str">
        <f>'[1]TCE - ANEXO IV - Preencher'!L274</f>
        <v>35230629182018000133550010000308521240427640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1100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29182018000133</v>
      </c>
      <c r="E266" s="5" t="str">
        <f>'[1]TCE - ANEXO IV - Preencher'!G275</f>
        <v>MICROPORT SCIENT VASC BRASIL LTDA.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30858</v>
      </c>
      <c r="I266" s="6">
        <f>IF('[1]TCE - ANEXO IV - Preencher'!K275="","",'[1]TCE - ANEXO IV - Preencher'!K275)</f>
        <v>45090</v>
      </c>
      <c r="J266" s="5" t="str">
        <f>'[1]TCE - ANEXO IV - Preencher'!L275</f>
        <v>35230629182018000133550010000308581449781699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2490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29182018000133</v>
      </c>
      <c r="E267" s="5" t="str">
        <f>'[1]TCE - ANEXO IV - Preencher'!G276</f>
        <v>MICROPORT SCIENT VASC BRASIL LTDA.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30861</v>
      </c>
      <c r="I267" s="6">
        <f>IF('[1]TCE - ANEXO IV - Preencher'!K276="","",'[1]TCE - ANEXO IV - Preencher'!K276)</f>
        <v>45090</v>
      </c>
      <c r="J267" s="5" t="str">
        <f>'[1]TCE - ANEXO IV - Preencher'!L276</f>
        <v>35230629182018000133550010000308611611024296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580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29182018000133</v>
      </c>
      <c r="E268" s="5" t="str">
        <f>'[1]TCE - ANEXO IV - Preencher'!G277</f>
        <v>MICROPORT SCIENT VASC BRASIL LTDA.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30854</v>
      </c>
      <c r="I268" s="6">
        <f>IF('[1]TCE - ANEXO IV - Preencher'!K277="","",'[1]TCE - ANEXO IV - Preencher'!K277)</f>
        <v>45090</v>
      </c>
      <c r="J268" s="5" t="str">
        <f>'[1]TCE - ANEXO IV - Preencher'!L277</f>
        <v>35230629182018000133550010000308541825008246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1100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29182018000133</v>
      </c>
      <c r="E269" s="5" t="str">
        <f>'[1]TCE - ANEXO IV - Preencher'!G278</f>
        <v>MICROPORT SCIENT VASC BRASIL LTDA.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30850</v>
      </c>
      <c r="I269" s="6">
        <f>IF('[1]TCE - ANEXO IV - Preencher'!K278="","",'[1]TCE - ANEXO IV - Preencher'!K278)</f>
        <v>45090</v>
      </c>
      <c r="J269" s="5" t="str">
        <f>'[1]TCE - ANEXO IV - Preencher'!L278</f>
        <v>35230629182018000133550010000308501909221669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1100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29182018000133</v>
      </c>
      <c r="E270" s="5" t="str">
        <f>'[1]TCE - ANEXO IV - Preencher'!G279</f>
        <v>MICROPORT SCIENT VASC BRASIL LTDA.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30866</v>
      </c>
      <c r="I270" s="6">
        <f>IF('[1]TCE - ANEXO IV - Preencher'!K279="","",'[1]TCE - ANEXO IV - Preencher'!K279)</f>
        <v>45090</v>
      </c>
      <c r="J270" s="5" t="str">
        <f>'[1]TCE - ANEXO IV - Preencher'!L279</f>
        <v>35230629182018000133550010000308661932017118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1390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29182018000133</v>
      </c>
      <c r="E271" s="5" t="str">
        <f>'[1]TCE - ANEXO IV - Preencher'!G280</f>
        <v>MICROPORT SCIENT VASC BRASIL LTDA.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30868</v>
      </c>
      <c r="I271" s="6">
        <f>IF('[1]TCE - ANEXO IV - Preencher'!K280="","",'[1]TCE - ANEXO IV - Preencher'!K280)</f>
        <v>45090</v>
      </c>
      <c r="J271" s="5" t="str">
        <f>'[1]TCE - ANEXO IV - Preencher'!L280</f>
        <v>35230629182018000133550010000308681847078617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3590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29182018000133</v>
      </c>
      <c r="E272" s="5" t="str">
        <f>'[1]TCE - ANEXO IV - Preencher'!G281</f>
        <v>MICROPORT SCIENT VASC BRASIL LTDA.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30867</v>
      </c>
      <c r="I272" s="6">
        <f>IF('[1]TCE - ANEXO IV - Preencher'!K281="","",'[1]TCE - ANEXO IV - Preencher'!K281)</f>
        <v>45090</v>
      </c>
      <c r="J272" s="5" t="str">
        <f>'[1]TCE - ANEXO IV - Preencher'!L281</f>
        <v>35230629182018000133550010000308671585159472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290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29182018000133</v>
      </c>
      <c r="E273" s="5" t="str">
        <f>'[1]TCE - ANEXO IV - Preencher'!G282</f>
        <v>MICROPORT SCIENT VASC BRASIL LTDA.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30862</v>
      </c>
      <c r="I273" s="6">
        <f>IF('[1]TCE - ANEXO IV - Preencher'!K282="","",'[1]TCE - ANEXO IV - Preencher'!K282)</f>
        <v>45090</v>
      </c>
      <c r="J273" s="5" t="str">
        <f>'[1]TCE - ANEXO IV - Preencher'!L282</f>
        <v>35230629182018000133550010000308621329228715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290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29182018000133</v>
      </c>
      <c r="E274" s="5" t="str">
        <f>'[1]TCE - ANEXO IV - Preencher'!G283</f>
        <v>MICROPORT SCIENT VASC BRASIL LTDA.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30864</v>
      </c>
      <c r="I274" s="6">
        <f>IF('[1]TCE - ANEXO IV - Preencher'!K283="","",'[1]TCE - ANEXO IV - Preencher'!K283)</f>
        <v>45090</v>
      </c>
      <c r="J274" s="5" t="str">
        <f>'[1]TCE - ANEXO IV - Preencher'!L283</f>
        <v>35230629182018000133550010000308641215825549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290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47131725000182</v>
      </c>
      <c r="E275" s="5" t="str">
        <f>'[1]TCE - ANEXO IV - Preencher'!G284</f>
        <v>NEOMIX DISTRIBUIDORA ATACADISTA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000.000.350</v>
      </c>
      <c r="I275" s="6">
        <f>IF('[1]TCE - ANEXO IV - Preencher'!K284="","",'[1]TCE - ANEXO IV - Preencher'!K284)</f>
        <v>45072</v>
      </c>
      <c r="J275" s="5" t="str">
        <f>'[1]TCE - ANEXO IV - Preencher'!L284</f>
        <v>52230547131725000182550010000003501405928382</v>
      </c>
      <c r="K275" s="5" t="str">
        <f>IF(F275="B",LEFT('[1]TCE - ANEXO IV - Preencher'!M284,2),IF(F275="S",LEFT('[1]TCE - ANEXO IV - Preencher'!M284,7),IF('[1]TCE - ANEXO IV - Preencher'!H284="","")))</f>
        <v>52</v>
      </c>
      <c r="L275" s="7">
        <f>'[1]TCE - ANEXO IV - Preencher'!N284</f>
        <v>7280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13441051000281</v>
      </c>
      <c r="E276" s="5" t="str">
        <f>'[1]TCE - ANEXO IV - Preencher'!G285</f>
        <v>CL COM MAT MED HOSPITALAR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19148</v>
      </c>
      <c r="I276" s="6">
        <f>IF('[1]TCE - ANEXO IV - Preencher'!K285="","",'[1]TCE - ANEXO IV - Preencher'!K285)</f>
        <v>45092</v>
      </c>
      <c r="J276" s="5" t="str">
        <f>'[1]TCE - ANEXO IV - Preencher'!L285</f>
        <v>26230613441051000281550010000191481211710000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6240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13441051000281</v>
      </c>
      <c r="E277" s="5" t="str">
        <f>'[1]TCE - ANEXO IV - Preencher'!G286</f>
        <v>CL COM MAT MED HOSPITALAR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19147</v>
      </c>
      <c r="I277" s="6">
        <f>IF('[1]TCE - ANEXO IV - Preencher'!K286="","",'[1]TCE - ANEXO IV - Preencher'!K286)</f>
        <v>45092</v>
      </c>
      <c r="J277" s="5" t="str">
        <f>'[1]TCE - ANEXO IV - Preencher'!L286</f>
        <v>26230613441051000281550010000191471211700008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2800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8014554000150</v>
      </c>
      <c r="E278" s="5" t="str">
        <f>'[1]TCE - ANEXO IV - Preencher'!G287</f>
        <v>MJB COMERCIO DE MAT MEDICO HOSP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13612</v>
      </c>
      <c r="I278" s="6">
        <f>IF('[1]TCE - ANEXO IV - Preencher'!K287="","",'[1]TCE - ANEXO IV - Preencher'!K287)</f>
        <v>45092</v>
      </c>
      <c r="J278" s="5" t="str">
        <f>'[1]TCE - ANEXO IV - Preencher'!L287</f>
        <v>26230608014554000150550010000136121360161282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2700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51943645000107</v>
      </c>
      <c r="E279" s="5" t="str">
        <f>'[1]TCE - ANEXO IV - Preencher'!G288</f>
        <v>BIOMEDICAL PRODUTOS CIENTIFICOS E HOSPI.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568775</v>
      </c>
      <c r="I279" s="6">
        <f>IF('[1]TCE - ANEXO IV - Preencher'!K288="","",'[1]TCE - ANEXO IV - Preencher'!K288)</f>
        <v>45090</v>
      </c>
      <c r="J279" s="5" t="str">
        <f>'[1]TCE - ANEXO IV - Preencher'!L288</f>
        <v>31230619848316000166550000005687751000121328</v>
      </c>
      <c r="K279" s="5" t="str">
        <f>IF(F279="B",LEFT('[1]TCE - ANEXO IV - Preencher'!M288,2),IF(F279="S",LEFT('[1]TCE - ANEXO IV - Preencher'!M288,7),IF('[1]TCE - ANEXO IV - Preencher'!H288="","")))</f>
        <v>31</v>
      </c>
      <c r="L279" s="7">
        <f>'[1]TCE - ANEXO IV - Preencher'!N288</f>
        <v>2500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37438274000177</v>
      </c>
      <c r="E280" s="5" t="str">
        <f>'[1]TCE - ANEXO IV - Preencher'!G289</f>
        <v>SELLMED PROD. MEDICOS E HOSPITALA.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7821</v>
      </c>
      <c r="I280" s="6">
        <f>IF('[1]TCE - ANEXO IV - Preencher'!K289="","",'[1]TCE - ANEXO IV - Preencher'!K289)</f>
        <v>45091</v>
      </c>
      <c r="J280" s="5" t="str">
        <f>'[1]TCE - ANEXO IV - Preencher'!L289</f>
        <v>26230637438274000177550010000078211792021593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1698.8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8674752000301</v>
      </c>
      <c r="E281" s="5" t="str">
        <f>'[1]TCE - ANEXO IV - Preencher'!G290</f>
        <v>CIRURGICA MONTEBELLO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000.023.595</v>
      </c>
      <c r="I281" s="6">
        <f>IF('[1]TCE - ANEXO IV - Preencher'!K290="","",'[1]TCE - ANEXO IV - Preencher'!K290)</f>
        <v>45092</v>
      </c>
      <c r="J281" s="5" t="str">
        <f>'[1]TCE - ANEXO IV - Preencher'!L290</f>
        <v>26230608674752000301550010000235951962700488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378.95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2068375000380</v>
      </c>
      <c r="E282" s="5" t="str">
        <f>'[1]TCE - ANEXO IV - Preencher'!G291</f>
        <v>MEDICICOR COMERCIAL EIRELI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28724</v>
      </c>
      <c r="I282" s="6">
        <f>IF('[1]TCE - ANEXO IV - Preencher'!K291="","",'[1]TCE - ANEXO IV - Preencher'!K291)</f>
        <v>45092</v>
      </c>
      <c r="J282" s="5" t="str">
        <f>'[1]TCE - ANEXO IV - Preencher'!L291</f>
        <v>26230602068375000380550020000287241837116330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8500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10779833000156</v>
      </c>
      <c r="E283" s="5" t="str">
        <f>'[1]TCE - ANEXO IV - Preencher'!G292</f>
        <v>MEDICAL MERCANTIL DE APARELHAGEM MEDICA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578334</v>
      </c>
      <c r="I283" s="6">
        <f>IF('[1]TCE - ANEXO IV - Preencher'!K292="","",'[1]TCE - ANEXO IV - Preencher'!K292)</f>
        <v>45093</v>
      </c>
      <c r="J283" s="5" t="str">
        <f>'[1]TCE - ANEXO IV - Preencher'!L292</f>
        <v>26230610779833000156550010005783341580357000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1871.4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11449180000100</v>
      </c>
      <c r="E284" s="5" t="str">
        <f>'[1]TCE - ANEXO IV - Preencher'!G293</f>
        <v>DPROSMED DIST DE PROD MED HOSP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60470</v>
      </c>
      <c r="I284" s="6">
        <f>IF('[1]TCE - ANEXO IV - Preencher'!K293="","",'[1]TCE - ANEXO IV - Preencher'!K293)</f>
        <v>45093</v>
      </c>
      <c r="J284" s="5" t="str">
        <f>'[1]TCE - ANEXO IV - Preencher'!L293</f>
        <v>26230611449180000100550010000604701000229630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537.5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88303433000167</v>
      </c>
      <c r="E285" s="5" t="str">
        <f>'[1]TCE - ANEXO IV - Preencher'!G294</f>
        <v>ITM SA  INDUSTRIA DE TECNOLOGIAS MEDICAS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000.048.986</v>
      </c>
      <c r="I285" s="6">
        <f>IF('[1]TCE - ANEXO IV - Preencher'!K294="","",'[1]TCE - ANEXO IV - Preencher'!K294)</f>
        <v>45076</v>
      </c>
      <c r="J285" s="5" t="str">
        <f>'[1]TCE - ANEXO IV - Preencher'!L294</f>
        <v>43230588303433000167550010000489861439389230</v>
      </c>
      <c r="K285" s="5" t="str">
        <f>IF(F285="B",LEFT('[1]TCE - ANEXO IV - Preencher'!M294,2),IF(F285="S",LEFT('[1]TCE - ANEXO IV - Preencher'!M294,7),IF('[1]TCE - ANEXO IV - Preencher'!H294="","")))</f>
        <v>43</v>
      </c>
      <c r="L285" s="7">
        <f>'[1]TCE - ANEXO IV - Preencher'!N294</f>
        <v>6262.22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1562710000178</v>
      </c>
      <c r="E286" s="5" t="str">
        <f>'[1]TCE - ANEXO IV - Preencher'!G295</f>
        <v>PHARMADERME LTDA</v>
      </c>
      <c r="F286" s="5" t="str">
        <f>'[1]TCE - ANEXO IV - Preencher'!H295</f>
        <v>S</v>
      </c>
      <c r="G286" s="5" t="str">
        <f>'[1]TCE - ANEXO IV - Preencher'!I295</f>
        <v>S</v>
      </c>
      <c r="H286" s="5">
        <f>'[1]TCE - ANEXO IV - Preencher'!J295</f>
        <v>8466</v>
      </c>
      <c r="I286" s="6">
        <f>IF('[1]TCE - ANEXO IV - Preencher'!K295="","",'[1]TCE - ANEXO IV - Preencher'!K295)</f>
        <v>45096</v>
      </c>
      <c r="J286" s="5" t="str">
        <f>'[1]TCE - ANEXO IV - Preencher'!L295</f>
        <v>3FFBA1WWF</v>
      </c>
      <c r="K286" s="5" t="str">
        <f>IF(F286="B",LEFT('[1]TCE - ANEXO IV - Preencher'!M295,2),IF(F286="S",LEFT('[1]TCE - ANEXO IV - Preencher'!M295,7),IF('[1]TCE - ANEXO IV - Preencher'!H295="","")))</f>
        <v>2604106</v>
      </c>
      <c r="L286" s="7">
        <f>'[1]TCE - ANEXO IV - Preencher'!N295</f>
        <v>270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8014554000150</v>
      </c>
      <c r="E287" s="5" t="str">
        <f>'[1]TCE - ANEXO IV - Preencher'!G296</f>
        <v>MJB COMERCIO DE MAT MEDICO HOSP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13617</v>
      </c>
      <c r="I287" s="6">
        <f>IF('[1]TCE - ANEXO IV - Preencher'!K296="","",'[1]TCE - ANEXO IV - Preencher'!K296)</f>
        <v>45092</v>
      </c>
      <c r="J287" s="5" t="str">
        <f>'[1]TCE - ANEXO IV - Preencher'!L296</f>
        <v>26230608014554000150550010000136171360161289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2230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8014554000150</v>
      </c>
      <c r="E288" s="5" t="str">
        <f>'[1]TCE - ANEXO IV - Preencher'!G297</f>
        <v>MJB COMERCIO DE MAT MEDICO HOSP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13616</v>
      </c>
      <c r="I288" s="6">
        <f>IF('[1]TCE - ANEXO IV - Preencher'!K297="","",'[1]TCE - ANEXO IV - Preencher'!K297)</f>
        <v>45092</v>
      </c>
      <c r="J288" s="5" t="str">
        <f>'[1]TCE - ANEXO IV - Preencher'!L297</f>
        <v>26230608014554000150550010000136161360161281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3430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8014554000150</v>
      </c>
      <c r="E289" s="5" t="str">
        <f>'[1]TCE - ANEXO IV - Preencher'!G298</f>
        <v>MJB COMERCIO DE MAT MEDICO HOSP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13594</v>
      </c>
      <c r="I289" s="6">
        <f>IF('[1]TCE - ANEXO IV - Preencher'!K298="","",'[1]TCE - ANEXO IV - Preencher'!K298)</f>
        <v>45085</v>
      </c>
      <c r="J289" s="5" t="str">
        <f>'[1]TCE - ANEXO IV - Preencher'!L298</f>
        <v>26230608014554000150550010000135941350169221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2230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7160019000144</v>
      </c>
      <c r="E290" s="5" t="str">
        <f>'[1]TCE - ANEXO IV - Preencher'!G299</f>
        <v>VITALE COMERCIO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118236</v>
      </c>
      <c r="I290" s="6">
        <f>IF('[1]TCE - ANEXO IV - Preencher'!K299="","",'[1]TCE - ANEXO IV - Preencher'!K299)</f>
        <v>45093</v>
      </c>
      <c r="J290" s="5" t="str">
        <f>'[1]TCE - ANEXO IV - Preencher'!L299</f>
        <v>26230607160019000144550010001182361391680947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1250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5864669000145</v>
      </c>
      <c r="E291" s="5" t="str">
        <f>'[1]TCE - ANEXO IV - Preencher'!G300</f>
        <v>DISMAP PRODUTOS PARA SAUDE LTDA EPP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11505</v>
      </c>
      <c r="I291" s="6">
        <f>IF('[1]TCE - ANEXO IV - Preencher'!K300="","",'[1]TCE - ANEXO IV - Preencher'!K300)</f>
        <v>45093</v>
      </c>
      <c r="J291" s="5" t="str">
        <f>'[1]TCE - ANEXO IV - Preencher'!L300</f>
        <v>26230605864669000145550010000115051571058258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257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1437707000122</v>
      </c>
      <c r="E292" s="5" t="str">
        <f>'[1]TCE - ANEXO IV - Preencher'!G301</f>
        <v>SCITECH MEDICAL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358690</v>
      </c>
      <c r="I292" s="6">
        <f>IF('[1]TCE - ANEXO IV - Preencher'!K301="","",'[1]TCE - ANEXO IV - Preencher'!K301)</f>
        <v>45092</v>
      </c>
      <c r="J292" s="5" t="str">
        <f>'[1]TCE - ANEXO IV - Preencher'!L301</f>
        <v>52230601437707000122550550003586901707360002</v>
      </c>
      <c r="K292" s="5" t="str">
        <f>IF(F292="B",LEFT('[1]TCE - ANEXO IV - Preencher'!M301,2),IF(F292="S",LEFT('[1]TCE - ANEXO IV - Preencher'!M301,7),IF('[1]TCE - ANEXO IV - Preencher'!H301="","")))</f>
        <v>52</v>
      </c>
      <c r="L292" s="7">
        <f>'[1]TCE - ANEXO IV - Preencher'!N301</f>
        <v>1050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13291742000165</v>
      </c>
      <c r="E293" s="5" t="str">
        <f>'[1]TCE - ANEXO IV - Preencher'!G302</f>
        <v>PHOENIX MED PRODUTOS MEDICO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000.024.516</v>
      </c>
      <c r="I293" s="6">
        <f>IF('[1]TCE - ANEXO IV - Preencher'!K302="","",'[1]TCE - ANEXO IV - Preencher'!K302)</f>
        <v>45091</v>
      </c>
      <c r="J293" s="5" t="str">
        <f>'[1]TCE - ANEXO IV - Preencher'!L302</f>
        <v>26230613291742000165550010000245161803396549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890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1513946000114</v>
      </c>
      <c r="E294" s="5" t="str">
        <f>'[1]TCE - ANEXO IV - Preencher'!G303</f>
        <v>BOSTON SCIENTIFIC DO BRASIL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2816030</v>
      </c>
      <c r="I294" s="6">
        <f>IF('[1]TCE - ANEXO IV - Preencher'!K303="","",'[1]TCE - ANEXO IV - Preencher'!K303)</f>
        <v>45092</v>
      </c>
      <c r="J294" s="5" t="str">
        <f>'[1]TCE - ANEXO IV - Preencher'!L303</f>
        <v>35230601513946000114550030028160301028608083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537.64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1513946000114</v>
      </c>
      <c r="E295" s="5" t="str">
        <f>'[1]TCE - ANEXO IV - Preencher'!G304</f>
        <v>BOSTON SCIENTIFIC DO BRASIL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2816792</v>
      </c>
      <c r="I295" s="6">
        <f>IF('[1]TCE - ANEXO IV - Preencher'!K304="","",'[1]TCE - ANEXO IV - Preencher'!K304)</f>
        <v>45093</v>
      </c>
      <c r="J295" s="5" t="str">
        <f>'[1]TCE - ANEXO IV - Preencher'!L304</f>
        <v>35230601513946000114550030028167921028616354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2468.8200000000002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1513946000114</v>
      </c>
      <c r="E296" s="5" t="str">
        <f>'[1]TCE - ANEXO IV - Preencher'!G305</f>
        <v>BOSTON SCIENTIFIC DO BRASIL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2816470</v>
      </c>
      <c r="I296" s="6">
        <f>IF('[1]TCE - ANEXO IV - Preencher'!K305="","",'[1]TCE - ANEXO IV - Preencher'!K305)</f>
        <v>45093</v>
      </c>
      <c r="J296" s="5" t="str">
        <f>'[1]TCE - ANEXO IV - Preencher'!L305</f>
        <v>35230601513946000114550030028164701028612878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1368.82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1513946000114</v>
      </c>
      <c r="E297" s="5" t="str">
        <f>'[1]TCE - ANEXO IV - Preencher'!G306</f>
        <v>BOSTON SCIENTIFIC DO BRASIL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2816029</v>
      </c>
      <c r="I297" s="6">
        <f>IF('[1]TCE - ANEXO IV - Preencher'!K306="","",'[1]TCE - ANEXO IV - Preencher'!K306)</f>
        <v>45092</v>
      </c>
      <c r="J297" s="5" t="str">
        <f>'[1]TCE - ANEXO IV - Preencher'!L306</f>
        <v>35230601513946000114550030028160291028608074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537.64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1513946000114</v>
      </c>
      <c r="E298" s="5" t="str">
        <f>'[1]TCE - ANEXO IV - Preencher'!G307</f>
        <v>BOSTON SCIENTIFIC DO BRASIL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2816031</v>
      </c>
      <c r="I298" s="6">
        <f>IF('[1]TCE - ANEXO IV - Preencher'!K307="","",'[1]TCE - ANEXO IV - Preencher'!K307)</f>
        <v>45092</v>
      </c>
      <c r="J298" s="5" t="str">
        <f>'[1]TCE - ANEXO IV - Preencher'!L307</f>
        <v>35230601513946000114550030028160311028608099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1100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1513946000114</v>
      </c>
      <c r="E299" s="5" t="str">
        <f>'[1]TCE - ANEXO IV - Preencher'!G308</f>
        <v>BOSTON SCIENTIFIC DO BRASIL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2816028</v>
      </c>
      <c r="I299" s="6">
        <f>IF('[1]TCE - ANEXO IV - Preencher'!K308="","",'[1]TCE - ANEXO IV - Preencher'!K308)</f>
        <v>45092</v>
      </c>
      <c r="J299" s="5" t="str">
        <f>'[1]TCE - ANEXO IV - Preencher'!L308</f>
        <v>35230601513946000114550030028160281028608069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268.82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1513946000114</v>
      </c>
      <c r="E300" s="5" t="str">
        <f>'[1]TCE - ANEXO IV - Preencher'!G309</f>
        <v>BOSTON SCIENTIFIC DO BRASIL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2815238</v>
      </c>
      <c r="I300" s="6">
        <f>IF('[1]TCE - ANEXO IV - Preencher'!K309="","",'[1]TCE - ANEXO IV - Preencher'!K309)</f>
        <v>45091</v>
      </c>
      <c r="J300" s="5" t="str">
        <f>'[1]TCE - ANEXO IV - Preencher'!L309</f>
        <v>35230601513946000114550030028152381028599224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268.82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1513946000114</v>
      </c>
      <c r="E301" s="5" t="str">
        <f>'[1]TCE - ANEXO IV - Preencher'!G310</f>
        <v>BOSTON SCIENTIFIC DO BRASIL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2815237</v>
      </c>
      <c r="I301" s="6">
        <f>IF('[1]TCE - ANEXO IV - Preencher'!K310="","",'[1]TCE - ANEXO IV - Preencher'!K310)</f>
        <v>45092</v>
      </c>
      <c r="J301" s="5" t="str">
        <f>'[1]TCE - ANEXO IV - Preencher'!L310</f>
        <v>35230601513946000114550030028152371028599219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1368.82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1513946000114</v>
      </c>
      <c r="E302" s="5" t="str">
        <f>'[1]TCE - ANEXO IV - Preencher'!G311</f>
        <v>BOSTON SCIENTIFIC DO BRASIL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2815236</v>
      </c>
      <c r="I302" s="6">
        <f>IF('[1]TCE - ANEXO IV - Preencher'!K311="","",'[1]TCE - ANEXO IV - Preencher'!K311)</f>
        <v>45091</v>
      </c>
      <c r="J302" s="5" t="str">
        <f>'[1]TCE - ANEXO IV - Preencher'!L311</f>
        <v>35230601513946000114550030028152361028599203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268.82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1513946000114</v>
      </c>
      <c r="E303" s="5" t="str">
        <f>'[1]TCE - ANEXO IV - Preencher'!G312</f>
        <v>BOSTON SCIENTIFIC DO BRASIL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2815235</v>
      </c>
      <c r="I303" s="6">
        <f>IF('[1]TCE - ANEXO IV - Preencher'!K312="","",'[1]TCE - ANEXO IV - Preencher'!K312)</f>
        <v>45091</v>
      </c>
      <c r="J303" s="5" t="str">
        <f>'[1]TCE - ANEXO IV - Preencher'!L312</f>
        <v>35230601513946000114550030028152351028599192</v>
      </c>
      <c r="K303" s="5" t="str">
        <f>IF(F303="B",LEFT('[1]TCE - ANEXO IV - Preencher'!M312,2),IF(F303="S",LEFT('[1]TCE - ANEXO IV - Preencher'!M312,7),IF('[1]TCE - ANEXO IV - Preencher'!H312="","")))</f>
        <v>35</v>
      </c>
      <c r="L303" s="7">
        <f>'[1]TCE - ANEXO IV - Preencher'!N312</f>
        <v>1368.82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1513946000114</v>
      </c>
      <c r="E304" s="5" t="str">
        <f>'[1]TCE - ANEXO IV - Preencher'!G313</f>
        <v>BOSTON SCIENTIFIC DO BRASIL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2814536</v>
      </c>
      <c r="I304" s="6">
        <f>IF('[1]TCE - ANEXO IV - Preencher'!K313="","",'[1]TCE - ANEXO IV - Preencher'!K313)</f>
        <v>45091</v>
      </c>
      <c r="J304" s="5" t="str">
        <f>'[1]TCE - ANEXO IV - Preencher'!L313</f>
        <v>35230601513946000114550030028145361028591883</v>
      </c>
      <c r="K304" s="5" t="str">
        <f>IF(F304="B",LEFT('[1]TCE - ANEXO IV - Preencher'!M313,2),IF(F304="S",LEFT('[1]TCE - ANEXO IV - Preencher'!M313,7),IF('[1]TCE - ANEXO IV - Preencher'!H313="","")))</f>
        <v>35</v>
      </c>
      <c r="L304" s="7">
        <f>'[1]TCE - ANEXO IV - Preencher'!N313</f>
        <v>268.82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15218561000139</v>
      </c>
      <c r="E305" s="5" t="str">
        <f>'[1]TCE - ANEXO IV - Preencher'!G314</f>
        <v>NNMED  DISTRIBUICAO IMPORTACAO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000.100.568</v>
      </c>
      <c r="I305" s="6">
        <f>IF('[1]TCE - ANEXO IV - Preencher'!K314="","",'[1]TCE - ANEXO IV - Preencher'!K314)</f>
        <v>45092</v>
      </c>
      <c r="J305" s="5" t="str">
        <f>'[1]TCE - ANEXO IV - Preencher'!L314</f>
        <v>25230615218561000139550010001005681115738720</v>
      </c>
      <c r="K305" s="5" t="str">
        <f>IF(F305="B",LEFT('[1]TCE - ANEXO IV - Preencher'!M314,2),IF(F305="S",LEFT('[1]TCE - ANEXO IV - Preencher'!M314,7),IF('[1]TCE - ANEXO IV - Preencher'!H314="","")))</f>
        <v>25</v>
      </c>
      <c r="L305" s="7">
        <f>'[1]TCE - ANEXO IV - Preencher'!N314</f>
        <v>678.68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11234649000193</v>
      </c>
      <c r="E306" s="5" t="str">
        <f>'[1]TCE - ANEXO IV - Preencher'!G315</f>
        <v>BIOANGIO COMERCIO DE PROD MEDICOS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000.009.580</v>
      </c>
      <c r="I306" s="6">
        <f>IF('[1]TCE - ANEXO IV - Preencher'!K315="","",'[1]TCE - ANEXO IV - Preencher'!K315)</f>
        <v>45092</v>
      </c>
      <c r="J306" s="5" t="str">
        <f>'[1]TCE - ANEXO IV - Preencher'!L315</f>
        <v>26230611234649000193550010000095801000009990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1227.78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12040718000190</v>
      </c>
      <c r="E307" s="5" t="str">
        <f>'[1]TCE - ANEXO IV - Preencher'!G316</f>
        <v>GRADUAL COMERCIO E SERVICOS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000.017.824</v>
      </c>
      <c r="I307" s="6">
        <f>IF('[1]TCE - ANEXO IV - Preencher'!K316="","",'[1]TCE - ANEXO IV - Preencher'!K316)</f>
        <v>45090</v>
      </c>
      <c r="J307" s="5" t="str">
        <f>'[1]TCE - ANEXO IV - Preencher'!L316</f>
        <v>25230612040718000190550010000178241351741801</v>
      </c>
      <c r="K307" s="5" t="str">
        <f>IF(F307="B",LEFT('[1]TCE - ANEXO IV - Preencher'!M316,2),IF(F307="S",LEFT('[1]TCE - ANEXO IV - Preencher'!M316,7),IF('[1]TCE - ANEXO IV - Preencher'!H316="","")))</f>
        <v>25</v>
      </c>
      <c r="L307" s="7">
        <f>'[1]TCE - ANEXO IV - Preencher'!N316</f>
        <v>9000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9341616000109</v>
      </c>
      <c r="E308" s="5" t="str">
        <f>'[1]TCE - ANEXO IV - Preencher'!G317</f>
        <v>J DE SOUZA SOARES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1398</v>
      </c>
      <c r="I308" s="6">
        <f>IF('[1]TCE - ANEXO IV - Preencher'!K317="","",'[1]TCE - ANEXO IV - Preencher'!K317)</f>
        <v>45096</v>
      </c>
      <c r="J308" s="5" t="str">
        <f>'[1]TCE - ANEXO IV - Preencher'!L317</f>
        <v>26230609341616000109550010000013981100013985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6500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29182018000133</v>
      </c>
      <c r="E309" s="5" t="str">
        <f>'[1]TCE - ANEXO IV - Preencher'!G318</f>
        <v>MICROPORT SCIENT VASC BRASIL LTDA.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30944</v>
      </c>
      <c r="I309" s="6">
        <f>IF('[1]TCE - ANEXO IV - Preencher'!K318="","",'[1]TCE - ANEXO IV - Preencher'!K318)</f>
        <v>45092</v>
      </c>
      <c r="J309" s="5" t="str">
        <f>'[1]TCE - ANEXO IV - Preencher'!L318</f>
        <v>35230629182018000133550010000309441058116484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1100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29182018000133</v>
      </c>
      <c r="E310" s="5" t="str">
        <f>'[1]TCE - ANEXO IV - Preencher'!G319</f>
        <v>MICROPORT SCIENT VASC BRASIL LTDA.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30945</v>
      </c>
      <c r="I310" s="6">
        <f>IF('[1]TCE - ANEXO IV - Preencher'!K319="","",'[1]TCE - ANEXO IV - Preencher'!K319)</f>
        <v>45092</v>
      </c>
      <c r="J310" s="5" t="str">
        <f>'[1]TCE - ANEXO IV - Preencher'!L319</f>
        <v>35230629182018000133550010000309451119668470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1100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29182018000133</v>
      </c>
      <c r="E311" s="5" t="str">
        <f>'[1]TCE - ANEXO IV - Preencher'!G320</f>
        <v>MICROPORT SCIENT VASC BRASIL LTDA.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30943</v>
      </c>
      <c r="I311" s="6">
        <f>IF('[1]TCE - ANEXO IV - Preencher'!K320="","",'[1]TCE - ANEXO IV - Preencher'!K320)</f>
        <v>45092</v>
      </c>
      <c r="J311" s="5" t="str">
        <f>'[1]TCE - ANEXO IV - Preencher'!L320</f>
        <v>35230629182018000133550010000309431998980308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1390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3215031000158</v>
      </c>
      <c r="E312" s="5" t="str">
        <f>'[1]TCE - ANEXO IV - Preencher'!G321</f>
        <v>GUINEZ INTER COMERCIO REP E IMPORT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81776</v>
      </c>
      <c r="I312" s="6">
        <f>IF('[1]TCE - ANEXO IV - Preencher'!K321="","",'[1]TCE - ANEXO IV - Preencher'!K321)</f>
        <v>45089</v>
      </c>
      <c r="J312" s="5" t="str">
        <f>'[1]TCE - ANEXO IV - Preencher'!L321</f>
        <v>35230603215031000158550010000817761883417321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919.8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39500536000101</v>
      </c>
      <c r="E313" s="5" t="str">
        <f>'[1]TCE - ANEXO IV - Preencher'!G322</f>
        <v>FAROMED COMERCIO DE MAT. HOSP.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657</v>
      </c>
      <c r="I313" s="6">
        <f>IF('[1]TCE - ANEXO IV - Preencher'!K322="","",'[1]TCE - ANEXO IV - Preencher'!K322)</f>
        <v>45096</v>
      </c>
      <c r="J313" s="5" t="str">
        <f>'[1]TCE - ANEXO IV - Preencher'!L322</f>
        <v>26230639500536000101550010000006571000004671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510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82431784000177</v>
      </c>
      <c r="E314" s="5" t="str">
        <f>'[1]TCE - ANEXO IV - Preencher'!G323</f>
        <v>GASTRO E REPR COM EQUIP MED HOSP LTDA.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000.075.562</v>
      </c>
      <c r="I314" s="6">
        <f>IF('[1]TCE - ANEXO IV - Preencher'!K323="","",'[1]TCE - ANEXO IV - Preencher'!K323)</f>
        <v>45090</v>
      </c>
      <c r="J314" s="5" t="str">
        <f>'[1]TCE - ANEXO IV - Preencher'!L323</f>
        <v>41230682431784000177550010000755621367626306</v>
      </c>
      <c r="K314" s="5" t="str">
        <f>IF(F314="B",LEFT('[1]TCE - ANEXO IV - Preencher'!M323,2),IF(F314="S",LEFT('[1]TCE - ANEXO IV - Preencher'!M323,7),IF('[1]TCE - ANEXO IV - Preencher'!H323="","")))</f>
        <v>41</v>
      </c>
      <c r="L314" s="7">
        <f>'[1]TCE - ANEXO IV - Preencher'!N323</f>
        <v>2293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61418042000131</v>
      </c>
      <c r="E315" s="5" t="str">
        <f>'[1]TCE - ANEXO IV - Preencher'!G324</f>
        <v>CIRURGICA FERNANDES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1603324</v>
      </c>
      <c r="I315" s="6">
        <f>IF('[1]TCE - ANEXO IV - Preencher'!K324="","",'[1]TCE - ANEXO IV - Preencher'!K324)</f>
        <v>45090</v>
      </c>
      <c r="J315" s="5" t="str">
        <f>'[1]TCE - ANEXO IV - Preencher'!L324</f>
        <v>35230661418042000131550040016033241276762514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4409.41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8778201000126</v>
      </c>
      <c r="E316" s="5" t="str">
        <f>'[1]TCE - ANEXO IV - Preencher'!G325</f>
        <v>DROGAFONTE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000.414.613</v>
      </c>
      <c r="I316" s="6">
        <f>IF('[1]TCE - ANEXO IV - Preencher'!K325="","",'[1]TCE - ANEXO IV - Preencher'!K325)</f>
        <v>45093</v>
      </c>
      <c r="J316" s="5" t="str">
        <f>'[1]TCE - ANEXO IV - Preencher'!L325</f>
        <v>26230608778201000126550010004146131378282138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43276.28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10779833000156</v>
      </c>
      <c r="E317" s="5" t="str">
        <f>'[1]TCE - ANEXO IV - Preencher'!G326</f>
        <v>MEDICAL MERCANTIL DE APARELHAGEM MEDICA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578417</v>
      </c>
      <c r="I317" s="6">
        <f>IF('[1]TCE - ANEXO IV - Preencher'!K326="","",'[1]TCE - ANEXO IV - Preencher'!K326)</f>
        <v>45096</v>
      </c>
      <c r="J317" s="5" t="str">
        <f>'[1]TCE - ANEXO IV - Preencher'!L326</f>
        <v>26230610779833000156550010005784171580440009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17200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4237235000152</v>
      </c>
      <c r="E318" s="5" t="str">
        <f>'[1]TCE - ANEXO IV - Preencher'!G327</f>
        <v>ENDOCENTER COMERCIAL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108307</v>
      </c>
      <c r="I318" s="6">
        <f>IF('[1]TCE - ANEXO IV - Preencher'!K327="","",'[1]TCE - ANEXO IV - Preencher'!K327)</f>
        <v>45096</v>
      </c>
      <c r="J318" s="5" t="str">
        <f>'[1]TCE - ANEXO IV - Preencher'!L327</f>
        <v>26230604237235000152550010001083071110330003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17800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7160019000144</v>
      </c>
      <c r="E319" s="5" t="str">
        <f>'[1]TCE - ANEXO IV - Preencher'!G328</f>
        <v>VITALE COMERCIO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118379</v>
      </c>
      <c r="I319" s="6">
        <f>IF('[1]TCE - ANEXO IV - Preencher'!K328="","",'[1]TCE - ANEXO IV - Preencher'!K328)</f>
        <v>45096</v>
      </c>
      <c r="J319" s="5" t="str">
        <f>'[1]TCE - ANEXO IV - Preencher'!L328</f>
        <v>26230607160019000144550010001183791753095200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1900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66437831000133</v>
      </c>
      <c r="E320" s="5" t="str">
        <f>'[1]TCE - ANEXO IV - Preencher'!G329</f>
        <v>HTS MEDIKA EUROMED COM E IMPORT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168110</v>
      </c>
      <c r="I320" s="6">
        <f>IF('[1]TCE - ANEXO IV - Preencher'!K329="","",'[1]TCE - ANEXO IV - Preencher'!K329)</f>
        <v>45093</v>
      </c>
      <c r="J320" s="5" t="str">
        <f>'[1]TCE - ANEXO IV - Preencher'!L329</f>
        <v>31230666437831000133550010001681101519753884</v>
      </c>
      <c r="K320" s="5" t="str">
        <f>IF(F320="B",LEFT('[1]TCE - ANEXO IV - Preencher'!M329,2),IF(F320="S",LEFT('[1]TCE - ANEXO IV - Preencher'!M329,7),IF('[1]TCE - ANEXO IV - Preencher'!H329="","")))</f>
        <v>31</v>
      </c>
      <c r="L320" s="7">
        <f>'[1]TCE - ANEXO IV - Preencher'!N329</f>
        <v>4900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9005588000140</v>
      </c>
      <c r="E321" s="5" t="str">
        <f>'[1]TCE - ANEXO IV - Preencher'!G330</f>
        <v>FR COMERCIO DE PROD MED. E REPRE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37688</v>
      </c>
      <c r="I321" s="6">
        <f>IF('[1]TCE - ANEXO IV - Preencher'!K330="","",'[1]TCE - ANEXO IV - Preencher'!K330)</f>
        <v>45096</v>
      </c>
      <c r="J321" s="5" t="str">
        <f>'[1]TCE - ANEXO IV - Preencher'!L330</f>
        <v>26230609005588000140550010000376881010112180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9712.7199999999993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51943645000107</v>
      </c>
      <c r="E322" s="5" t="str">
        <f>'[1]TCE - ANEXO IV - Preencher'!G331</f>
        <v>BIOMEDICAL EQUIPAMENTOS E PRODUTOS MED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000.165.971</v>
      </c>
      <c r="I322" s="6">
        <f>IF('[1]TCE - ANEXO IV - Preencher'!K331="","",'[1]TCE - ANEXO IV - Preencher'!K331)</f>
        <v>45086</v>
      </c>
      <c r="J322" s="5" t="str">
        <f>'[1]TCE - ANEXO IV - Preencher'!L331</f>
        <v>35230651943645000107550010001659711004640325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12780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19585158000280</v>
      </c>
      <c r="E323" s="5" t="str">
        <f>'[1]TCE - ANEXO IV - Preencher'!G332</f>
        <v>CARDINAL HEALTH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76699</v>
      </c>
      <c r="I323" s="6">
        <f>IF('[1]TCE - ANEXO IV - Preencher'!K332="","",'[1]TCE - ANEXO IV - Preencher'!K332)</f>
        <v>45086</v>
      </c>
      <c r="J323" s="5" t="str">
        <f>'[1]TCE - ANEXO IV - Preencher'!L332</f>
        <v>35230619585158000280550010000766991976796786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1725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18269125000187</v>
      </c>
      <c r="E324" s="5" t="str">
        <f>'[1]TCE - ANEXO IV - Preencher'!G333</f>
        <v>BIOHOSP PRODUTOS HOSPITALARES SA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597330</v>
      </c>
      <c r="I324" s="6">
        <f>IF('[1]TCE - ANEXO IV - Preencher'!K333="","",'[1]TCE - ANEXO IV - Preencher'!K333)</f>
        <v>45093</v>
      </c>
      <c r="J324" s="5" t="str">
        <f>'[1]TCE - ANEXO IV - Preencher'!L333</f>
        <v>31230618269125000187550010005973301105939640</v>
      </c>
      <c r="K324" s="5" t="str">
        <f>IF(F324="B",LEFT('[1]TCE - ANEXO IV - Preencher'!M333,2),IF(F324="S",LEFT('[1]TCE - ANEXO IV - Preencher'!M333,7),IF('[1]TCE - ANEXO IV - Preencher'!H333="","")))</f>
        <v>31</v>
      </c>
      <c r="L324" s="7">
        <f>'[1]TCE - ANEXO IV - Preencher'!N333</f>
        <v>66238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18269125000187</v>
      </c>
      <c r="E325" s="5" t="str">
        <f>'[1]TCE - ANEXO IV - Preencher'!G334</f>
        <v>BIOHOSP PRODUTOS HOSPITALARES SA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597151</v>
      </c>
      <c r="I325" s="6">
        <f>IF('[1]TCE - ANEXO IV - Preencher'!K334="","",'[1]TCE - ANEXO IV - Preencher'!K334)</f>
        <v>45092</v>
      </c>
      <c r="J325" s="5" t="str">
        <f>'[1]TCE - ANEXO IV - Preencher'!L334</f>
        <v>31230618269125000187550010005971511279035070</v>
      </c>
      <c r="K325" s="5" t="str">
        <f>IF(F325="B",LEFT('[1]TCE - ANEXO IV - Preencher'!M334,2),IF(F325="S",LEFT('[1]TCE - ANEXO IV - Preencher'!M334,7),IF('[1]TCE - ANEXO IV - Preencher'!H334="","")))</f>
        <v>31</v>
      </c>
      <c r="L325" s="7">
        <f>'[1]TCE - ANEXO IV - Preencher'!N334</f>
        <v>1800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14722938000120</v>
      </c>
      <c r="E326" s="5" t="str">
        <f>'[1]TCE - ANEXO IV - Preencher'!G335</f>
        <v>PROCIFAR DISTRIB DE MATERIAL HOSP SA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2903162</v>
      </c>
      <c r="I326" s="6">
        <f>IF('[1]TCE - ANEXO IV - Preencher'!K335="","",'[1]TCE - ANEXO IV - Preencher'!K335)</f>
        <v>45093</v>
      </c>
      <c r="J326" s="5" t="str">
        <f>'[1]TCE - ANEXO IV - Preencher'!L335</f>
        <v>29230614722938000120550010029031621808841138</v>
      </c>
      <c r="K326" s="5" t="str">
        <f>IF(F326="B",LEFT('[1]TCE - ANEXO IV - Preencher'!M335,2),IF(F326="S",LEFT('[1]TCE - ANEXO IV - Preencher'!M335,7),IF('[1]TCE - ANEXO IV - Preencher'!H335="","")))</f>
        <v>29</v>
      </c>
      <c r="L326" s="7">
        <f>'[1]TCE - ANEXO IV - Preencher'!N335</f>
        <v>11165.36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12040718000190</v>
      </c>
      <c r="E327" s="5" t="str">
        <f>'[1]TCE - ANEXO IV - Preencher'!G336</f>
        <v>GRADUAL COMERCIO E SERVICOS EIRELI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17877</v>
      </c>
      <c r="I327" s="6">
        <f>IF('[1]TCE - ANEXO IV - Preencher'!K336="","",'[1]TCE - ANEXO IV - Preencher'!K336)</f>
        <v>45092</v>
      </c>
      <c r="J327" s="5" t="str">
        <f>'[1]TCE - ANEXO IV - Preencher'!L336</f>
        <v>25230612040718000190550010000178771172175619</v>
      </c>
      <c r="K327" s="5" t="str">
        <f>IF(F327="B",LEFT('[1]TCE - ANEXO IV - Preencher'!M336,2),IF(F327="S",LEFT('[1]TCE - ANEXO IV - Preencher'!M336,7),IF('[1]TCE - ANEXO IV - Preencher'!H336="","")))</f>
        <v>25</v>
      </c>
      <c r="L327" s="7">
        <f>'[1]TCE - ANEXO IV - Preencher'!N336</f>
        <v>3465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12040718000190</v>
      </c>
      <c r="E328" s="5" t="str">
        <f>'[1]TCE - ANEXO IV - Preencher'!G337</f>
        <v>GRADUAL COMERCIO E SERVICOS EIRELI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17904</v>
      </c>
      <c r="I328" s="6">
        <f>IF('[1]TCE - ANEXO IV - Preencher'!K337="","",'[1]TCE - ANEXO IV - Preencher'!K337)</f>
        <v>45097</v>
      </c>
      <c r="J328" s="5" t="str">
        <f>'[1]TCE - ANEXO IV - Preencher'!L337</f>
        <v>25230612040718000190550010000179041240112191</v>
      </c>
      <c r="K328" s="5" t="str">
        <f>IF(F328="B",LEFT('[1]TCE - ANEXO IV - Preencher'!M337,2),IF(F328="S",LEFT('[1]TCE - ANEXO IV - Preencher'!M337,7),IF('[1]TCE - ANEXO IV - Preencher'!H337="","")))</f>
        <v>25</v>
      </c>
      <c r="L328" s="7">
        <f>'[1]TCE - ANEXO IV - Preencher'!N337</f>
        <v>10400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2068375000380</v>
      </c>
      <c r="E329" s="5" t="str">
        <f>'[1]TCE - ANEXO IV - Preencher'!G338</f>
        <v>MEDICICOR COMERCIAL EIRELI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28823</v>
      </c>
      <c r="I329" s="6">
        <f>IF('[1]TCE - ANEXO IV - Preencher'!K338="","",'[1]TCE - ANEXO IV - Preencher'!K338)</f>
        <v>45096</v>
      </c>
      <c r="J329" s="5" t="str">
        <f>'[1]TCE - ANEXO IV - Preencher'!L338</f>
        <v>26230602068375000380550020000288231073142950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8500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2068375000380</v>
      </c>
      <c r="E330" s="5" t="str">
        <f>'[1]TCE - ANEXO IV - Preencher'!G339</f>
        <v>MEDICICOR COMERCIAL EIRELI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28883</v>
      </c>
      <c r="I330" s="6">
        <f>IF('[1]TCE - ANEXO IV - Preencher'!K339="","",'[1]TCE - ANEXO IV - Preencher'!K339)</f>
        <v>45097</v>
      </c>
      <c r="J330" s="5" t="str">
        <f>'[1]TCE - ANEXO IV - Preencher'!L339</f>
        <v>26230602068375000380550020000288831131110554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8500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7160019000144</v>
      </c>
      <c r="E331" s="5" t="str">
        <f>'[1]TCE - ANEXO IV - Preencher'!G340</f>
        <v>VITALE COMERCIO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118676</v>
      </c>
      <c r="I331" s="6">
        <f>IF('[1]TCE - ANEXO IV - Preencher'!K340="","",'[1]TCE - ANEXO IV - Preencher'!K340)</f>
        <v>45097</v>
      </c>
      <c r="J331" s="5" t="str">
        <f>'[1]TCE - ANEXO IV - Preencher'!L340</f>
        <v>26230607160019000144550010001186761574584693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3500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7160019000144</v>
      </c>
      <c r="E332" s="5" t="str">
        <f>'[1]TCE - ANEXO IV - Preencher'!G341</f>
        <v>VITALE COMERCIO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118660</v>
      </c>
      <c r="I332" s="6">
        <f>IF('[1]TCE - ANEXO IV - Preencher'!K341="","",'[1]TCE - ANEXO IV - Preencher'!K341)</f>
        <v>45097</v>
      </c>
      <c r="J332" s="5" t="str">
        <f>'[1]TCE - ANEXO IV - Preencher'!L341</f>
        <v>26230607160019000144550010001186601095511718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14000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66437831000133</v>
      </c>
      <c r="E333" s="5" t="str">
        <f>'[1]TCE - ANEXO IV - Preencher'!G342</f>
        <v>HTS MEDIKA EUROMED COM E IMPORT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167555</v>
      </c>
      <c r="I333" s="6">
        <f>IF('[1]TCE - ANEXO IV - Preencher'!K342="","",'[1]TCE - ANEXO IV - Preencher'!K342)</f>
        <v>45084</v>
      </c>
      <c r="J333" s="5" t="str">
        <f>'[1]TCE - ANEXO IV - Preencher'!L342</f>
        <v>31230666437831000133550010001675551837424549</v>
      </c>
      <c r="K333" s="5" t="str">
        <f>IF(F333="B",LEFT('[1]TCE - ANEXO IV - Preencher'!M342,2),IF(F333="S",LEFT('[1]TCE - ANEXO IV - Preencher'!M342,7),IF('[1]TCE - ANEXO IV - Preencher'!H342="","")))</f>
        <v>31</v>
      </c>
      <c r="L333" s="7">
        <f>'[1]TCE - ANEXO IV - Preencher'!N342</f>
        <v>3375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21172673000107</v>
      </c>
      <c r="E334" s="5" t="str">
        <f>'[1]TCE - ANEXO IV - Preencher'!G343</f>
        <v>ERS INDUSTRIA E COMERCIO DE PRODUTOS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000.033.998</v>
      </c>
      <c r="I334" s="6">
        <f>IF('[1]TCE - ANEXO IV - Preencher'!K343="","",'[1]TCE - ANEXO IV - Preencher'!K343)</f>
        <v>45092</v>
      </c>
      <c r="J334" s="5" t="str">
        <f>'[1]TCE - ANEXO IV - Preencher'!L343</f>
        <v>26230621172673000107550010000339981000930282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8960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1440590000136</v>
      </c>
      <c r="E335" s="5" t="str">
        <f>'[1]TCE - ANEXO IV - Preencher'!G344</f>
        <v>FRESENIUS MEDICAL CARE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54673</v>
      </c>
      <c r="I335" s="6">
        <f>IF('[1]TCE - ANEXO IV - Preencher'!K344="","",'[1]TCE - ANEXO IV - Preencher'!K344)</f>
        <v>45086</v>
      </c>
      <c r="J335" s="5" t="str">
        <f>'[1]TCE - ANEXO IV - Preencher'!L344</f>
        <v>23230601440590001027550000000546731080121180</v>
      </c>
      <c r="K335" s="5" t="str">
        <f>IF(F335="B",LEFT('[1]TCE - ANEXO IV - Preencher'!M344,2),IF(F335="S",LEFT('[1]TCE - ANEXO IV - Preencher'!M344,7),IF('[1]TCE - ANEXO IV - Preencher'!H344="","")))</f>
        <v>23</v>
      </c>
      <c r="L335" s="7">
        <f>'[1]TCE - ANEXO IV - Preencher'!N344</f>
        <v>3509.28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4614288000145</v>
      </c>
      <c r="E336" s="5" t="str">
        <f>'[1]TCE - ANEXO IV - Preencher'!G345</f>
        <v>DISK LIFE COM. DE PROD. CIRURGICOS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6855</v>
      </c>
      <c r="I336" s="6">
        <f>IF('[1]TCE - ANEXO IV - Preencher'!K345="","",'[1]TCE - ANEXO IV - Preencher'!K345)</f>
        <v>45097</v>
      </c>
      <c r="J336" s="5" t="str">
        <f>'[1]TCE - ANEXO IV - Preencher'!L345</f>
        <v>26230604614288000145550010000068551663784920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507.4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37438274000177</v>
      </c>
      <c r="E337" s="5" t="str">
        <f>'[1]TCE - ANEXO IV - Preencher'!G346</f>
        <v>SELLMED PROD. MEDICOS E HOSPITALA.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8129</v>
      </c>
      <c r="I337" s="6">
        <f>IF('[1]TCE - ANEXO IV - Preencher'!K346="","",'[1]TCE - ANEXO IV - Preencher'!K346)</f>
        <v>45097</v>
      </c>
      <c r="J337" s="5" t="str">
        <f>'[1]TCE - ANEXO IV - Preencher'!L346</f>
        <v>26230637438274000177550010000081291473105743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34907.040000000001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58426628000990</v>
      </c>
      <c r="E338" s="5" t="str">
        <f>'[1]TCE - ANEXO IV - Preencher'!G347</f>
        <v>SAMTRONIC INDUSTRIA E COMERCIO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000.001.911</v>
      </c>
      <c r="I338" s="6">
        <f>IF('[1]TCE - ANEXO IV - Preencher'!K347="","",'[1]TCE - ANEXO IV - Preencher'!K347)</f>
        <v>45097</v>
      </c>
      <c r="J338" s="5" t="str">
        <f>'[1]TCE - ANEXO IV - Preencher'!L347</f>
        <v>26230658426628000990550010000019111481517700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17600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24436602000154</v>
      </c>
      <c r="E339" s="5" t="str">
        <f>'[1]TCE - ANEXO IV - Preencher'!G348</f>
        <v>ART CIRURGICA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117938</v>
      </c>
      <c r="I339" s="6">
        <f>IF('[1]TCE - ANEXO IV - Preencher'!K348="","",'[1]TCE - ANEXO IV - Preencher'!K348)</f>
        <v>45090</v>
      </c>
      <c r="J339" s="5" t="str">
        <f>'[1]TCE - ANEXO IV - Preencher'!L348</f>
        <v>26230624436602000154550010001179381119961000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4190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58426628000990</v>
      </c>
      <c r="E340" s="5" t="str">
        <f>'[1]TCE - ANEXO IV - Preencher'!G349</f>
        <v>ITM SA  INDUSTRIA DE TECNOLOGIAS MEDICAS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000.049.139</v>
      </c>
      <c r="I340" s="6">
        <f>IF('[1]TCE - ANEXO IV - Preencher'!K349="","",'[1]TCE - ANEXO IV - Preencher'!K349)</f>
        <v>45083</v>
      </c>
      <c r="J340" s="5" t="str">
        <f>'[1]TCE - ANEXO IV - Preencher'!L349</f>
        <v>43230688303433000167550010000491391642609340</v>
      </c>
      <c r="K340" s="5" t="str">
        <f>IF(F340="B",LEFT('[1]TCE - ANEXO IV - Preencher'!M349,2),IF(F340="S",LEFT('[1]TCE - ANEXO IV - Preencher'!M349,7),IF('[1]TCE - ANEXO IV - Preencher'!H349="","")))</f>
        <v>43</v>
      </c>
      <c r="L340" s="7">
        <f>'[1]TCE - ANEXO IV - Preencher'!N349</f>
        <v>2247.67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58426628000990</v>
      </c>
      <c r="E341" s="5" t="str">
        <f>'[1]TCE - ANEXO IV - Preencher'!G350</f>
        <v>ITM SA  INDUSTRIA DE TECNOLOGIAS MEDICAS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000.049.138</v>
      </c>
      <c r="I341" s="6">
        <f>IF('[1]TCE - ANEXO IV - Preencher'!K350="","",'[1]TCE - ANEXO IV - Preencher'!K350)</f>
        <v>45083</v>
      </c>
      <c r="J341" s="5" t="str">
        <f>'[1]TCE - ANEXO IV - Preencher'!L350</f>
        <v>43230688303433000167550010000491381099390030</v>
      </c>
      <c r="K341" s="5" t="str">
        <f>IF(F341="B",LEFT('[1]TCE - ANEXO IV - Preencher'!M350,2),IF(F341="S",LEFT('[1]TCE - ANEXO IV - Preencher'!M350,7),IF('[1]TCE - ANEXO IV - Preencher'!H350="","")))</f>
        <v>43</v>
      </c>
      <c r="L341" s="7">
        <f>'[1]TCE - ANEXO IV - Preencher'!N350</f>
        <v>9758.8700000000008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4237235000152</v>
      </c>
      <c r="E342" s="5" t="str">
        <f>'[1]TCE - ANEXO IV - Preencher'!G351</f>
        <v>ENDOCENTER COMERCIAL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108327</v>
      </c>
      <c r="I342" s="6">
        <f>IF('[1]TCE - ANEXO IV - Preencher'!K351="","",'[1]TCE - ANEXO IV - Preencher'!K351)</f>
        <v>45097</v>
      </c>
      <c r="J342" s="5" t="str">
        <f>'[1]TCE - ANEXO IV - Preencher'!L351</f>
        <v>26230604237235000152550010001083271110350007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1400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4237235000152</v>
      </c>
      <c r="E343" s="5" t="str">
        <f>'[1]TCE - ANEXO IV - Preencher'!G352</f>
        <v>ENDOCENTER COMERCIAL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108357</v>
      </c>
      <c r="I343" s="6">
        <f>IF('[1]TCE - ANEXO IV - Preencher'!K352="","",'[1]TCE - ANEXO IV - Preencher'!K352)</f>
        <v>45098</v>
      </c>
      <c r="J343" s="5" t="str">
        <f>'[1]TCE - ANEXO IV - Preencher'!L352</f>
        <v>26230604237235000152550010001083571110380002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1400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7160019000144</v>
      </c>
      <c r="E344" s="5" t="str">
        <f>'[1]TCE - ANEXO IV - Preencher'!G353</f>
        <v>VITALE COMERCIO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118362</v>
      </c>
      <c r="I344" s="6">
        <f>IF('[1]TCE - ANEXO IV - Preencher'!K353="","",'[1]TCE - ANEXO IV - Preencher'!K353)</f>
        <v>45096</v>
      </c>
      <c r="J344" s="5" t="str">
        <f>'[1]TCE - ANEXO IV - Preencher'!L353</f>
        <v>26230607160019000144550010001183621773021816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310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7160019000144</v>
      </c>
      <c r="E345" s="5" t="str">
        <f>'[1]TCE - ANEXO IV - Preencher'!G354</f>
        <v>VITALE COMERCIO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118385</v>
      </c>
      <c r="I345" s="6">
        <f>IF('[1]TCE - ANEXO IV - Preencher'!K354="","",'[1]TCE - ANEXO IV - Preencher'!K354)</f>
        <v>45096</v>
      </c>
      <c r="J345" s="5" t="str">
        <f>'[1]TCE - ANEXO IV - Preencher'!L354</f>
        <v>26230607160019000144550010001183851308538580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310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7160019000144</v>
      </c>
      <c r="E346" s="5" t="str">
        <f>'[1]TCE - ANEXO IV - Preencher'!G355</f>
        <v>VITALE COMERCIO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118396</v>
      </c>
      <c r="I346" s="6">
        <f>IF('[1]TCE - ANEXO IV - Preencher'!K355="","",'[1]TCE - ANEXO IV - Preencher'!K355)</f>
        <v>45096</v>
      </c>
      <c r="J346" s="5" t="str">
        <f>'[1]TCE - ANEXO IV - Preencher'!L355</f>
        <v>26230607160019000144550010001183961277977450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1250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7160019000144</v>
      </c>
      <c r="E347" s="5" t="str">
        <f>'[1]TCE - ANEXO IV - Preencher'!G356</f>
        <v>VITALE COMERCIO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118399</v>
      </c>
      <c r="I347" s="6">
        <f>IF('[1]TCE - ANEXO IV - Preencher'!K356="","",'[1]TCE - ANEXO IV - Preencher'!K356)</f>
        <v>45096</v>
      </c>
      <c r="J347" s="5" t="str">
        <f>'[1]TCE - ANEXO IV - Preencher'!L356</f>
        <v>26230607160019000144550010001183991692499660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310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7160019000144</v>
      </c>
      <c r="E348" s="5" t="str">
        <f>'[1]TCE - ANEXO IV - Preencher'!G357</f>
        <v>VITALE COMERCIO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118801</v>
      </c>
      <c r="I348" s="6">
        <f>IF('[1]TCE - ANEXO IV - Preencher'!K357="","",'[1]TCE - ANEXO IV - Preencher'!K357)</f>
        <v>45098</v>
      </c>
      <c r="J348" s="5" t="str">
        <f>'[1]TCE - ANEXO IV - Preencher'!L357</f>
        <v>26230607160019000144550010001188011279898020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304.88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3817043000152</v>
      </c>
      <c r="E349" s="5" t="str">
        <f>'[1]TCE - ANEXO IV - Preencher'!G358</f>
        <v>PHARMAPLUS LTDA EPP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57108</v>
      </c>
      <c r="I349" s="6">
        <f>IF('[1]TCE - ANEXO IV - Preencher'!K358="","",'[1]TCE - ANEXO IV - Preencher'!K358)</f>
        <v>45099</v>
      </c>
      <c r="J349" s="5" t="str">
        <f>'[1]TCE - ANEXO IV - Preencher'!L358</f>
        <v>26230603817043000152550010000571081179113130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634.79999999999995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12420164001048</v>
      </c>
      <c r="E350" s="5" t="str">
        <f>'[1]TCE - ANEXO IV - Preencher'!G359</f>
        <v>CM HOSPITALAR S 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178978</v>
      </c>
      <c r="I350" s="6">
        <f>IF('[1]TCE - ANEXO IV - Preencher'!K359="","",'[1]TCE - ANEXO IV - Preencher'!K359)</f>
        <v>45097</v>
      </c>
      <c r="J350" s="5" t="str">
        <f>'[1]TCE - ANEXO IV - Preencher'!L359</f>
        <v>26230612420164001048550010001789781879452972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2203.1999999999998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50595271000105</v>
      </c>
      <c r="E351" s="5" t="str">
        <f>'[1]TCE - ANEXO IV - Preencher'!G360</f>
        <v>BIOTRONIK COMERCIAL MEDICA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1061155</v>
      </c>
      <c r="I351" s="6">
        <f>IF('[1]TCE - ANEXO IV - Preencher'!K360="","",'[1]TCE - ANEXO IV - Preencher'!K360)</f>
        <v>45096</v>
      </c>
      <c r="J351" s="5" t="str">
        <f>'[1]TCE - ANEXO IV - Preencher'!L360</f>
        <v>35230650595271000105550030010611551591918858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6353.8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50595271000105</v>
      </c>
      <c r="E352" s="5" t="str">
        <f>'[1]TCE - ANEXO IV - Preencher'!G361</f>
        <v>BIOTRONIK COMERCIAL MEDICA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1061154</v>
      </c>
      <c r="I352" s="6">
        <f>IF('[1]TCE - ANEXO IV - Preencher'!K361="","",'[1]TCE - ANEXO IV - Preencher'!K361)</f>
        <v>45096</v>
      </c>
      <c r="J352" s="5" t="str">
        <f>'[1]TCE - ANEXO IV - Preencher'!L361</f>
        <v>35230650595271000105550030010611541007022120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6353.8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50595271000105</v>
      </c>
      <c r="E353" s="5" t="str">
        <f>'[1]TCE - ANEXO IV - Preencher'!G362</f>
        <v>BIOTRONIK COMERCIAL MEDICA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1061159</v>
      </c>
      <c r="I353" s="6">
        <f>IF('[1]TCE - ANEXO IV - Preencher'!K362="","",'[1]TCE - ANEXO IV - Preencher'!K362)</f>
        <v>45096</v>
      </c>
      <c r="J353" s="5" t="str">
        <f>'[1]TCE - ANEXO IV - Preencher'!L362</f>
        <v>35230650595271000105550030010611591750143676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6353.8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50595271000105</v>
      </c>
      <c r="E354" s="5" t="str">
        <f>'[1]TCE - ANEXO IV - Preencher'!G363</f>
        <v>BIOTRONIK COMERCIAL MEDICA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1061157</v>
      </c>
      <c r="I354" s="6">
        <f>IF('[1]TCE - ANEXO IV - Preencher'!K363="","",'[1]TCE - ANEXO IV - Preencher'!K363)</f>
        <v>45096</v>
      </c>
      <c r="J354" s="5" t="str">
        <f>'[1]TCE - ANEXO IV - Preencher'!L363</f>
        <v>35230650595271000105550030010611571572793748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6353.8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50595271000105</v>
      </c>
      <c r="E355" s="5" t="str">
        <f>'[1]TCE - ANEXO IV - Preencher'!G364</f>
        <v>BIOTRONIK COMERCIAL MEDICA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1061161</v>
      </c>
      <c r="I355" s="6">
        <f>IF('[1]TCE - ANEXO IV - Preencher'!K364="","",'[1]TCE - ANEXO IV - Preencher'!K364)</f>
        <v>45096</v>
      </c>
      <c r="J355" s="5" t="str">
        <f>'[1]TCE - ANEXO IV - Preencher'!L364</f>
        <v>35230650595271000105550030010611611197295895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6353.8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50595271000105</v>
      </c>
      <c r="E356" s="5" t="str">
        <f>'[1]TCE - ANEXO IV - Preencher'!G365</f>
        <v>BIOTRONIK COMERCIAL MEDICA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1061160</v>
      </c>
      <c r="I356" s="6">
        <f>IF('[1]TCE - ANEXO IV - Preencher'!K365="","",'[1]TCE - ANEXO IV - Preencher'!K365)</f>
        <v>45096</v>
      </c>
      <c r="J356" s="5" t="str">
        <f>'[1]TCE - ANEXO IV - Preencher'!L365</f>
        <v>35230650595271000105550030010611601803793620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6353.8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50595271000105</v>
      </c>
      <c r="E357" s="5" t="str">
        <f>'[1]TCE - ANEXO IV - Preencher'!G366</f>
        <v>BIOTRONIK COMERCIAL MEDICA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1061164</v>
      </c>
      <c r="I357" s="6">
        <f>IF('[1]TCE - ANEXO IV - Preencher'!K366="","",'[1]TCE - ANEXO IV - Preencher'!K366)</f>
        <v>45096</v>
      </c>
      <c r="J357" s="5" t="str">
        <f>'[1]TCE - ANEXO IV - Preencher'!L366</f>
        <v>35230650595271000105550030010611641497698210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4753.4799999999996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51943645000107</v>
      </c>
      <c r="E358" s="5" t="str">
        <f>'[1]TCE - ANEXO IV - Preencher'!G367</f>
        <v>BIOMEDICAL PRODUTOS CIENTIFICOS E HOSPI.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569558</v>
      </c>
      <c r="I358" s="6">
        <f>IF('[1]TCE - ANEXO IV - Preencher'!K367="","",'[1]TCE - ANEXO IV - Preencher'!K367)</f>
        <v>45098</v>
      </c>
      <c r="J358" s="5" t="str">
        <f>'[1]TCE - ANEXO IV - Preencher'!L367</f>
        <v>31230619848316000166550000005695581000209082</v>
      </c>
      <c r="K358" s="5" t="str">
        <f>IF(F358="B",LEFT('[1]TCE - ANEXO IV - Preencher'!M367,2),IF(F358="S",LEFT('[1]TCE - ANEXO IV - Preencher'!M367,7),IF('[1]TCE - ANEXO IV - Preencher'!H367="","")))</f>
        <v>31</v>
      </c>
      <c r="L358" s="7">
        <f>'[1]TCE - ANEXO IV - Preencher'!N367</f>
        <v>1250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1437707000122</v>
      </c>
      <c r="E359" s="5" t="str">
        <f>'[1]TCE - ANEXO IV - Preencher'!G368</f>
        <v>SCITECH MEDICAL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359298</v>
      </c>
      <c r="I359" s="6">
        <f>IF('[1]TCE - ANEXO IV - Preencher'!K368="","",'[1]TCE - ANEXO IV - Preencher'!K368)</f>
        <v>45096</v>
      </c>
      <c r="J359" s="5" t="str">
        <f>'[1]TCE - ANEXO IV - Preencher'!L368</f>
        <v>52230601437707000122550550003592981509905143</v>
      </c>
      <c r="K359" s="5" t="str">
        <f>IF(F359="B",LEFT('[1]TCE - ANEXO IV - Preencher'!M368,2),IF(F359="S",LEFT('[1]TCE - ANEXO IV - Preencher'!M368,7),IF('[1]TCE - ANEXO IV - Preencher'!H368="","")))</f>
        <v>52</v>
      </c>
      <c r="L359" s="7">
        <f>'[1]TCE - ANEXO IV - Preencher'!N368</f>
        <v>2100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13291742000165</v>
      </c>
      <c r="E360" s="5" t="str">
        <f>'[1]TCE - ANEXO IV - Preencher'!G369</f>
        <v>PHOENIX MED PRODUTOS MEDICO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000.024.583</v>
      </c>
      <c r="I360" s="6">
        <f>IF('[1]TCE - ANEXO IV - Preencher'!K369="","",'[1]TCE - ANEXO IV - Preencher'!K369)</f>
        <v>45098</v>
      </c>
      <c r="J360" s="5" t="str">
        <f>'[1]TCE - ANEXO IV - Preencher'!L369</f>
        <v>26230613291742000165550010000245831732835917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890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13291742000165</v>
      </c>
      <c r="E361" s="5" t="str">
        <f>'[1]TCE - ANEXO IV - Preencher'!G370</f>
        <v>PHOENIX MED PRODUTOS MEDICO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000.024.584</v>
      </c>
      <c r="I361" s="6">
        <f>IF('[1]TCE - ANEXO IV - Preencher'!K370="","",'[1]TCE - ANEXO IV - Preencher'!K370)</f>
        <v>45098</v>
      </c>
      <c r="J361" s="5" t="str">
        <f>'[1]TCE - ANEXO IV - Preencher'!L370</f>
        <v>26230613291742000165550010000245841902017643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890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7519404000135</v>
      </c>
      <c r="E362" s="5" t="str">
        <f>'[1]TCE - ANEXO IV - Preencher'!G371</f>
        <v>ADVAL FARMACIA DE MANIPULACAO LTDA  ME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000.001.343</v>
      </c>
      <c r="I362" s="6">
        <f>IF('[1]TCE - ANEXO IV - Preencher'!K371="","",'[1]TCE - ANEXO IV - Preencher'!K371)</f>
        <v>45099</v>
      </c>
      <c r="J362" s="5" t="str">
        <f>'[1]TCE - ANEXO IV - Preencher'!L371</f>
        <v>26230607519404000135550010000013431683522920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330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18271934000123</v>
      </c>
      <c r="E363" s="5" t="str">
        <f>'[1]TCE - ANEXO IV - Preencher'!G372</f>
        <v>NOVA BIOMEDICAL DIAGNOST MED E BIOT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38330</v>
      </c>
      <c r="I363" s="6">
        <f>IF('[1]TCE - ANEXO IV - Preencher'!K372="","",'[1]TCE - ANEXO IV - Preencher'!K372)</f>
        <v>45093</v>
      </c>
      <c r="J363" s="5" t="str">
        <f>'[1]TCE - ANEXO IV - Preencher'!L372</f>
        <v>31230618271934000123550010000383301877030682</v>
      </c>
      <c r="K363" s="5" t="str">
        <f>IF(F363="B",LEFT('[1]TCE - ANEXO IV - Preencher'!M372,2),IF(F363="S",LEFT('[1]TCE - ANEXO IV - Preencher'!M372,7),IF('[1]TCE - ANEXO IV - Preencher'!H372="","")))</f>
        <v>31</v>
      </c>
      <c r="L363" s="7">
        <f>'[1]TCE - ANEXO IV - Preencher'!N372</f>
        <v>12365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11234649000193</v>
      </c>
      <c r="E364" s="5" t="str">
        <f>'[1]TCE - ANEXO IV - Preencher'!G373</f>
        <v>BIOANGIO COMERCIO DE PROD MEDICOS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000.009.604</v>
      </c>
      <c r="I364" s="6">
        <f>IF('[1]TCE - ANEXO IV - Preencher'!K373="","",'[1]TCE - ANEXO IV - Preencher'!K373)</f>
        <v>45097</v>
      </c>
      <c r="J364" s="5" t="str">
        <f>'[1]TCE - ANEXO IV - Preencher'!L373</f>
        <v>26230611234649000193550010000096041000009994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1227.78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46208885000110</v>
      </c>
      <c r="E365" s="5" t="str">
        <f>'[1]TCE - ANEXO IV - Preencher'!G374</f>
        <v>MD DISTRIBUIDORA DE MEDICAMENTOS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000.000.109</v>
      </c>
      <c r="I365" s="6">
        <f>IF('[1]TCE - ANEXO IV - Preencher'!K374="","",'[1]TCE - ANEXO IV - Preencher'!K374)</f>
        <v>45097</v>
      </c>
      <c r="J365" s="5" t="str">
        <f>'[1]TCE - ANEXO IV - Preencher'!L374</f>
        <v>26230646208885000110550010000001091485626949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1120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7199135000177</v>
      </c>
      <c r="E366" s="5" t="str">
        <f>'[1]TCE - ANEXO IV - Preencher'!G375</f>
        <v>HOSPSETE 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16937</v>
      </c>
      <c r="I366" s="6">
        <f>IF('[1]TCE - ANEXO IV - Preencher'!K375="","",'[1]TCE - ANEXO IV - Preencher'!K375)</f>
        <v>45098</v>
      </c>
      <c r="J366" s="5" t="str">
        <f>'[1]TCE - ANEXO IV - Preencher'!L375</f>
        <v>26230607199135000177550010000169371000189605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1610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2684571000118</v>
      </c>
      <c r="E367" s="5" t="str">
        <f>'[1]TCE - ANEXO IV - Preencher'!G376</f>
        <v>DINAMICA HOSPITALAR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5163</v>
      </c>
      <c r="I367" s="6">
        <f>IF('[1]TCE - ANEXO IV - Preencher'!K376="","",'[1]TCE - ANEXO IV - Preencher'!K376)</f>
        <v>45098</v>
      </c>
      <c r="J367" s="5" t="str">
        <f>'[1]TCE - ANEXO IV - Preencher'!L376</f>
        <v>26230602684571000118551030000051631874751091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16386.7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1440590000136</v>
      </c>
      <c r="E368" s="5" t="str">
        <f>'[1]TCE - ANEXO IV - Preencher'!G377</f>
        <v>FRESENIUS MEDICAL CARE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1781774</v>
      </c>
      <c r="I368" s="6">
        <f>IF('[1]TCE - ANEXO IV - Preencher'!K377="","",'[1]TCE - ANEXO IV - Preencher'!K377)</f>
        <v>45091</v>
      </c>
      <c r="J368" s="5" t="str">
        <f>'[1]TCE - ANEXO IV - Preencher'!L377</f>
        <v>35230601440590000136550000017817741725342767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32690.400000000001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37438274000177</v>
      </c>
      <c r="E369" s="5" t="str">
        <f>'[1]TCE - ANEXO IV - Preencher'!G378</f>
        <v>SELLMED PROD. MEDICOS E HOSPITALA.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8209</v>
      </c>
      <c r="I369" s="6">
        <f>IF('[1]TCE - ANEXO IV - Preencher'!K378="","",'[1]TCE - ANEXO IV - Preencher'!K378)</f>
        <v>45099</v>
      </c>
      <c r="J369" s="5" t="str">
        <f>'[1]TCE - ANEXO IV - Preencher'!L378</f>
        <v>26230637438274000177550010000082091023122976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1224.93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874929000140</v>
      </c>
      <c r="E370" s="5" t="str">
        <f>'[1]TCE - ANEXO IV - Preencher'!G379</f>
        <v>MEDCENTER COMERCIAL LTDA  MG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477290</v>
      </c>
      <c r="I370" s="6">
        <f>IF('[1]TCE - ANEXO IV - Preencher'!K379="","",'[1]TCE - ANEXO IV - Preencher'!K379)</f>
        <v>45097</v>
      </c>
      <c r="J370" s="5" t="str">
        <f>'[1]TCE - ANEXO IV - Preencher'!L379</f>
        <v>31230600874929000140550010004772901878099893</v>
      </c>
      <c r="K370" s="5" t="str">
        <f>IF(F370="B",LEFT('[1]TCE - ANEXO IV - Preencher'!M379,2),IF(F370="S",LEFT('[1]TCE - ANEXO IV - Preencher'!M379,7),IF('[1]TCE - ANEXO IV - Preencher'!H379="","")))</f>
        <v>31</v>
      </c>
      <c r="L370" s="7">
        <f>'[1]TCE - ANEXO IV - Preencher'!N379</f>
        <v>313.89999999999998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8014554000150</v>
      </c>
      <c r="E371" s="5" t="str">
        <f>'[1]TCE - ANEXO IV - Preencher'!G380</f>
        <v>MJB COMERCIO DE MAT MEDICO HOSP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13627</v>
      </c>
      <c r="I371" s="6">
        <f>IF('[1]TCE - ANEXO IV - Preencher'!K380="","",'[1]TCE - ANEXO IV - Preencher'!K380)</f>
        <v>45098</v>
      </c>
      <c r="J371" s="5" t="str">
        <f>'[1]TCE - ANEXO IV - Preencher'!L380</f>
        <v>26230608014554000150550010000136271360162257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980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8014554000150</v>
      </c>
      <c r="E372" s="5" t="str">
        <f>'[1]TCE - ANEXO IV - Preencher'!G381</f>
        <v>MJB COMERCIO DE MAT MEDICO HOSP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13622</v>
      </c>
      <c r="I372" s="6">
        <f>IF('[1]TCE - ANEXO IV - Preencher'!K381="","",'[1]TCE - ANEXO IV - Preencher'!K381)</f>
        <v>45097</v>
      </c>
      <c r="J372" s="5" t="str">
        <f>'[1]TCE - ANEXO IV - Preencher'!L381</f>
        <v>26230608014554000150550010000136221360162250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4980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8014554000150</v>
      </c>
      <c r="E373" s="5" t="str">
        <f>'[1]TCE - ANEXO IV - Preencher'!G382</f>
        <v>MJB COMERCIO DE MAT MEDICO HOSP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13626</v>
      </c>
      <c r="I373" s="6">
        <f>IF('[1]TCE - ANEXO IV - Preencher'!K382="","",'[1]TCE - ANEXO IV - Preencher'!K382)</f>
        <v>45098</v>
      </c>
      <c r="J373" s="5" t="str">
        <f>'[1]TCE - ANEXO IV - Preencher'!L382</f>
        <v>26230608014554000150550010000136261360162250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1450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8014554000150</v>
      </c>
      <c r="E374" s="5" t="str">
        <f>'[1]TCE - ANEXO IV - Preencher'!G383</f>
        <v>MJB COMERCIO DE MAT MEDICO HOSP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13623</v>
      </c>
      <c r="I374" s="6">
        <f>IF('[1]TCE - ANEXO IV - Preencher'!K383="","",'[1]TCE - ANEXO IV - Preencher'!K383)</f>
        <v>45097</v>
      </c>
      <c r="J374" s="5" t="str">
        <f>'[1]TCE - ANEXO IV - Preencher'!L383</f>
        <v>26230608014554000150550010000136231360162258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3430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8014554000150</v>
      </c>
      <c r="E375" s="5" t="str">
        <f>'[1]TCE - ANEXO IV - Preencher'!G384</f>
        <v>MJB COMERCIO DE MAT MEDICO HOSP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13624</v>
      </c>
      <c r="I375" s="6">
        <f>IF('[1]TCE - ANEXO IV - Preencher'!K384="","",'[1]TCE - ANEXO IV - Preencher'!K384)</f>
        <v>45097</v>
      </c>
      <c r="J375" s="5" t="str">
        <f>'[1]TCE - ANEXO IV - Preencher'!L384</f>
        <v>26230608014554000150550010000136241360162255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3430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8014554000150</v>
      </c>
      <c r="E376" s="5" t="str">
        <f>'[1]TCE - ANEXO IV - Preencher'!G385</f>
        <v>MJB COMERCIO DE MAT MEDICO HOSP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13625</v>
      </c>
      <c r="I376" s="6">
        <f>IF('[1]TCE - ANEXO IV - Preencher'!K385="","",'[1]TCE - ANEXO IV - Preencher'!K385)</f>
        <v>45097</v>
      </c>
      <c r="J376" s="5" t="str">
        <f>'[1]TCE - ANEXO IV - Preencher'!L385</f>
        <v>26230608014554000150550010000136251360162252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3780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66437831000133</v>
      </c>
      <c r="E377" s="5" t="str">
        <f>'[1]TCE - ANEXO IV - Preencher'!G386</f>
        <v>HTS MEDIKA EUROMED COM E IMPORT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168416</v>
      </c>
      <c r="I377" s="6">
        <f>IF('[1]TCE - ANEXO IV - Preencher'!K386="","",'[1]TCE - ANEXO IV - Preencher'!K386)</f>
        <v>45098</v>
      </c>
      <c r="J377" s="5" t="str">
        <f>'[1]TCE - ANEXO IV - Preencher'!L386</f>
        <v>31230666437831000133550010001684161846037650</v>
      </c>
      <c r="K377" s="5" t="str">
        <f>IF(F377="B",LEFT('[1]TCE - ANEXO IV - Preencher'!M386,2),IF(F377="S",LEFT('[1]TCE - ANEXO IV - Preencher'!M386,7),IF('[1]TCE - ANEXO IV - Preencher'!H386="","")))</f>
        <v>31</v>
      </c>
      <c r="L377" s="7">
        <f>'[1]TCE - ANEXO IV - Preencher'!N386</f>
        <v>2450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14556855000108</v>
      </c>
      <c r="E378" s="5" t="str">
        <f>'[1]TCE - ANEXO IV - Preencher'!G387</f>
        <v>PAULO CESAR AGOSTINI ORTOPEDICOS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1933</v>
      </c>
      <c r="I378" s="6">
        <f>IF('[1]TCE - ANEXO IV - Preencher'!K387="","",'[1]TCE - ANEXO IV - Preencher'!K387)</f>
        <v>45100</v>
      </c>
      <c r="J378" s="5" t="str">
        <f>'[1]TCE - ANEXO IV - Preencher'!L387</f>
        <v>43230614556855000108550010000019331098727374</v>
      </c>
      <c r="K378" s="5" t="str">
        <f>IF(F378="B",LEFT('[1]TCE - ANEXO IV - Preencher'!M387,2),IF(F378="S",LEFT('[1]TCE - ANEXO IV - Preencher'!M387,7),IF('[1]TCE - ANEXO IV - Preencher'!H387="","")))</f>
        <v>43</v>
      </c>
      <c r="L378" s="7">
        <f>'[1]TCE - ANEXO IV - Preencher'!N387</f>
        <v>750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3679808000135</v>
      </c>
      <c r="E379" s="5" t="str">
        <f>'[1]TCE - ANEXO IV - Preencher'!G388</f>
        <v>BIO INFINITY COMER HOSP E LOCACAO EIRELI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9613</v>
      </c>
      <c r="I379" s="6">
        <f>IF('[1]TCE - ANEXO IV - Preencher'!K388="","",'[1]TCE - ANEXO IV - Preencher'!K388)</f>
        <v>45090</v>
      </c>
      <c r="J379" s="5" t="str">
        <f>'[1]TCE - ANEXO IV - Preencher'!L388</f>
        <v>35230603679808000135550010000096131765839912</v>
      </c>
      <c r="K379" s="5" t="str">
        <f>IF(F379="B",LEFT('[1]TCE - ANEXO IV - Preencher'!M388,2),IF(F379="S",LEFT('[1]TCE - ANEXO IV - Preencher'!M388,7),IF('[1]TCE - ANEXO IV - Preencher'!H388="","")))</f>
        <v>35</v>
      </c>
      <c r="L379" s="7">
        <f>'[1]TCE - ANEXO IV - Preencher'!N388</f>
        <v>1650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37844479000233</v>
      </c>
      <c r="E380" s="5" t="str">
        <f>'[1]TCE - ANEXO IV - Preencher'!G389</f>
        <v>BIOLINE FIOS CIRURGICOS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71030</v>
      </c>
      <c r="I380" s="6">
        <f>IF('[1]TCE - ANEXO IV - Preencher'!K389="","",'[1]TCE - ANEXO IV - Preencher'!K389)</f>
        <v>45093</v>
      </c>
      <c r="J380" s="5" t="str">
        <f>'[1]TCE - ANEXO IV - Preencher'!L389</f>
        <v>52230637844479000233550010000710301894952084</v>
      </c>
      <c r="K380" s="5" t="str">
        <f>IF(F380="B",LEFT('[1]TCE - ANEXO IV - Preencher'!M389,2),IF(F380="S",LEFT('[1]TCE - ANEXO IV - Preencher'!M389,7),IF('[1]TCE - ANEXO IV - Preencher'!H389="","")))</f>
        <v>52</v>
      </c>
      <c r="L380" s="7">
        <f>'[1]TCE - ANEXO IV - Preencher'!N389</f>
        <v>614.88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37844479000233</v>
      </c>
      <c r="E381" s="5" t="str">
        <f>'[1]TCE - ANEXO IV - Preencher'!G390</f>
        <v>BIOLINE FIOS CIRURGICOS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71020</v>
      </c>
      <c r="I381" s="6">
        <f>IF('[1]TCE - ANEXO IV - Preencher'!K390="","",'[1]TCE - ANEXO IV - Preencher'!K390)</f>
        <v>45093</v>
      </c>
      <c r="J381" s="5" t="str">
        <f>'[1]TCE - ANEXO IV - Preencher'!L390</f>
        <v>52230637844479000233550010000710201388802305</v>
      </c>
      <c r="K381" s="5" t="str">
        <f>IF(F381="B",LEFT('[1]TCE - ANEXO IV - Preencher'!M390,2),IF(F381="S",LEFT('[1]TCE - ANEXO IV - Preencher'!M390,7),IF('[1]TCE - ANEXO IV - Preencher'!H390="","")))</f>
        <v>52</v>
      </c>
      <c r="L381" s="7">
        <f>'[1]TCE - ANEXO IV - Preencher'!N390</f>
        <v>619.20000000000005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8778201000126</v>
      </c>
      <c r="E382" s="5" t="str">
        <f>'[1]TCE - ANEXO IV - Preencher'!G391</f>
        <v>DROGAFONTE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000.415.065</v>
      </c>
      <c r="I382" s="6">
        <f>IF('[1]TCE - ANEXO IV - Preencher'!K391="","",'[1]TCE - ANEXO IV - Preencher'!K391)</f>
        <v>45098</v>
      </c>
      <c r="J382" s="5" t="str">
        <f>'[1]TCE - ANEXO IV - Preencher'!L391</f>
        <v>26230608778201000126550010004150651624261110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454.3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31673254000285</v>
      </c>
      <c r="E383" s="5" t="str">
        <f>'[1]TCE - ANEXO IV - Preencher'!G392</f>
        <v>LABORATORIOS B BRAUN S/A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190419</v>
      </c>
      <c r="I383" s="6">
        <f>IF('[1]TCE - ANEXO IV - Preencher'!K392="","",'[1]TCE - ANEXO IV - Preencher'!K392)</f>
        <v>45097</v>
      </c>
      <c r="J383" s="5" t="str">
        <f>'[1]TCE - ANEXO IV - Preencher'!L392</f>
        <v>26230631673254000285550000001904191395410552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2550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9005588000140</v>
      </c>
      <c r="E384" s="5" t="str">
        <f>'[1]TCE - ANEXO IV - Preencher'!G393</f>
        <v>FR COMERCIO DE PROD MED. E REPRE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37728</v>
      </c>
      <c r="I384" s="6">
        <f>IF('[1]TCE - ANEXO IV - Preencher'!K393="","",'[1]TCE - ANEXO IV - Preencher'!K393)</f>
        <v>45099</v>
      </c>
      <c r="J384" s="5" t="str">
        <f>'[1]TCE - ANEXO IV - Preencher'!L393</f>
        <v>26230609005588000140550010000377281010112870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4856.3599999999997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2684571000118</v>
      </c>
      <c r="E385" s="5" t="str">
        <f>'[1]TCE - ANEXO IV - Preencher'!G394</f>
        <v>DINAMICA HOSPITALAR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5273</v>
      </c>
      <c r="I385" s="6">
        <f>IF('[1]TCE - ANEXO IV - Preencher'!K394="","",'[1]TCE - ANEXO IV - Preencher'!K394)</f>
        <v>45099</v>
      </c>
      <c r="J385" s="5" t="str">
        <f>'[1]TCE - ANEXO IV - Preencher'!L394</f>
        <v>26230602684571000118551030000052731742134100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11800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12040718000190</v>
      </c>
      <c r="E386" s="5" t="str">
        <f>'[1]TCE - ANEXO IV - Preencher'!G395</f>
        <v>GRADUAL COMERCIO E SERVICOS EIRELI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17940</v>
      </c>
      <c r="I386" s="6">
        <f>IF('[1]TCE - ANEXO IV - Preencher'!K395="","",'[1]TCE - ANEXO IV - Preencher'!K395)</f>
        <v>45099</v>
      </c>
      <c r="J386" s="5" t="str">
        <f>'[1]TCE - ANEXO IV - Preencher'!L395</f>
        <v>25230612040718000190550010000179401151122147</v>
      </c>
      <c r="K386" s="5" t="str">
        <f>IF(F386="B",LEFT('[1]TCE - ANEXO IV - Preencher'!M395,2),IF(F386="S",LEFT('[1]TCE - ANEXO IV - Preencher'!M395,7),IF('[1]TCE - ANEXO IV - Preencher'!H395="","")))</f>
        <v>25</v>
      </c>
      <c r="L386" s="7">
        <f>'[1]TCE - ANEXO IV - Preencher'!N395</f>
        <v>1520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25164770000109</v>
      </c>
      <c r="E387" s="5" t="str">
        <f>'[1]TCE - ANEXO IV - Preencher'!G396</f>
        <v>LITORAL COME DE PROD MEDI E HOSPI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000.014.972</v>
      </c>
      <c r="I387" s="6">
        <f>IF('[1]TCE - ANEXO IV - Preencher'!K396="","",'[1]TCE - ANEXO IV - Preencher'!K396)</f>
        <v>45098</v>
      </c>
      <c r="J387" s="5" t="str">
        <f>'[1]TCE - ANEXO IV - Preencher'!L396</f>
        <v>35230625164770000109550010000149721000000019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9455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13333090001156</v>
      </c>
      <c r="E388" s="5" t="str">
        <f>'[1]TCE - ANEXO IV - Preencher'!G397</f>
        <v>NIPRO MED CORPORATION PROD MED LTDA.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13539</v>
      </c>
      <c r="I388" s="6">
        <f>IF('[1]TCE - ANEXO IV - Preencher'!K397="","",'[1]TCE - ANEXO IV - Preencher'!K397)</f>
        <v>45100</v>
      </c>
      <c r="J388" s="5" t="str">
        <f>'[1]TCE - ANEXO IV - Preencher'!L397</f>
        <v>26230613333090001156550010000135391819950540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3480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15220807000107</v>
      </c>
      <c r="E389" s="5" t="str">
        <f>'[1]TCE - ANEXO IV - Preencher'!G398</f>
        <v>BCIPHARMA IMPOR E DISTR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129</v>
      </c>
      <c r="I389" s="6">
        <f>IF('[1]TCE - ANEXO IV - Preencher'!K398="","",'[1]TCE - ANEXO IV - Preencher'!K398)</f>
        <v>45099</v>
      </c>
      <c r="J389" s="5" t="str">
        <f>'[1]TCE - ANEXO IV - Preencher'!L398</f>
        <v>26230615220807000107550010000001291331599995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10572.8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49341441000146</v>
      </c>
      <c r="E390" s="5" t="str">
        <f>'[1]TCE - ANEXO IV - Preencher'!G399</f>
        <v>TUPAN  HOSPITALAR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000.000.062</v>
      </c>
      <c r="I390" s="6">
        <f>IF('[1]TCE - ANEXO IV - Preencher'!K399="","",'[1]TCE - ANEXO IV - Preencher'!K399)</f>
        <v>45103</v>
      </c>
      <c r="J390" s="5" t="str">
        <f>'[1]TCE - ANEXO IV - Preencher'!L399</f>
        <v>26230649341441000146550010000000621000009615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2140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61418042000131</v>
      </c>
      <c r="E391" s="5" t="str">
        <f>'[1]TCE - ANEXO IV - Preencher'!G400</f>
        <v>CIRURGICA FERNANDES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1605867</v>
      </c>
      <c r="I391" s="6">
        <f>IF('[1]TCE - ANEXO IV - Preencher'!K400="","",'[1]TCE - ANEXO IV - Preencher'!K400)</f>
        <v>45096</v>
      </c>
      <c r="J391" s="5" t="str">
        <f>'[1]TCE - ANEXO IV - Preencher'!L400</f>
        <v>35230661418042000131550040016058671666943495</v>
      </c>
      <c r="K391" s="5" t="str">
        <f>IF(F391="B",LEFT('[1]TCE - ANEXO IV - Preencher'!M400,2),IF(F391="S",LEFT('[1]TCE - ANEXO IV - Preencher'!M400,7),IF('[1]TCE - ANEXO IV - Preencher'!H400="","")))</f>
        <v>35</v>
      </c>
      <c r="L391" s="7">
        <f>'[1]TCE - ANEXO IV - Preencher'!N400</f>
        <v>9321.94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11563145000117</v>
      </c>
      <c r="E392" s="5" t="str">
        <f>'[1]TCE - ANEXO IV - Preencher'!G401</f>
        <v>COMERCIAL MOSTAERT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117606</v>
      </c>
      <c r="I392" s="6">
        <f>IF('[1]TCE - ANEXO IV - Preencher'!K401="","",'[1]TCE - ANEXO IV - Preencher'!K401)</f>
        <v>45104</v>
      </c>
      <c r="J392" s="5" t="str">
        <f>'[1]TCE - ANEXO IV - Preencher'!L401</f>
        <v>26230611563145000117550010001176061538727284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834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24436602000154</v>
      </c>
      <c r="E393" s="5" t="str">
        <f>'[1]TCE - ANEXO IV - Preencher'!G402</f>
        <v>ART CIRURGICA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118298</v>
      </c>
      <c r="I393" s="6">
        <f>IF('[1]TCE - ANEXO IV - Preencher'!K402="","",'[1]TCE - ANEXO IV - Preencher'!K402)</f>
        <v>45103</v>
      </c>
      <c r="J393" s="5" t="str">
        <f>'[1]TCE - ANEXO IV - Preencher'!L402</f>
        <v>26230624436602000154550010001182981120321005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4190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4237235000152</v>
      </c>
      <c r="E394" s="5" t="str">
        <f>'[1]TCE - ANEXO IV - Preencher'!G403</f>
        <v>ENDOCENTER COMERCIAL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108471</v>
      </c>
      <c r="I394" s="6">
        <f>IF('[1]TCE - ANEXO IV - Preencher'!K403="","",'[1]TCE - ANEXO IV - Preencher'!K403)</f>
        <v>45104</v>
      </c>
      <c r="J394" s="5" t="str">
        <f>'[1]TCE - ANEXO IV - Preencher'!L403</f>
        <v>26230604237235000152550010001084711110494002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3348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8014554000150</v>
      </c>
      <c r="E395" s="5" t="str">
        <f>'[1]TCE - ANEXO IV - Preencher'!G404</f>
        <v>MJB COMERCIO DE MAT MEDICO HOSP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13646</v>
      </c>
      <c r="I395" s="6">
        <f>IF('[1]TCE - ANEXO IV - Preencher'!K404="","",'[1]TCE - ANEXO IV - Preencher'!K404)</f>
        <v>45104</v>
      </c>
      <c r="J395" s="5" t="str">
        <f>'[1]TCE - ANEXO IV - Preencher'!L404</f>
        <v>26230608014554000150550010000136461360164204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1450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8014554000150</v>
      </c>
      <c r="E396" s="5" t="str">
        <f>'[1]TCE - ANEXO IV - Preencher'!G405</f>
        <v>MJB COMERCIO DE MAT MEDICO HOSP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13632</v>
      </c>
      <c r="I396" s="6">
        <f>IF('[1]TCE - ANEXO IV - Preencher'!K405="","",'[1]TCE - ANEXO IV - Preencher'!K405)</f>
        <v>45099</v>
      </c>
      <c r="J396" s="5" t="str">
        <f>'[1]TCE - ANEXO IV - Preencher'!L405</f>
        <v>26230608014554000150550010000136321360163229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3430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8014554000150</v>
      </c>
      <c r="E397" s="5" t="str">
        <f>'[1]TCE - ANEXO IV - Preencher'!G406</f>
        <v>MJB COMERCIO DE MAT MEDICO HOSP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13631</v>
      </c>
      <c r="I397" s="6">
        <f>IF('[1]TCE - ANEXO IV - Preencher'!K406="","",'[1]TCE - ANEXO IV - Preencher'!K406)</f>
        <v>45099</v>
      </c>
      <c r="J397" s="5" t="str">
        <f>'[1]TCE - ANEXO IV - Preencher'!L406</f>
        <v>26230608014554000150550010000136311360163221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6080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8014554000150</v>
      </c>
      <c r="E398" s="5" t="str">
        <f>'[1]TCE - ANEXO IV - Preencher'!G407</f>
        <v>MJB COMERCIO DE MAT MEDICO HOSP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13630</v>
      </c>
      <c r="I398" s="6">
        <f>IF('[1]TCE - ANEXO IV - Preencher'!K407="","",'[1]TCE - ANEXO IV - Preencher'!K407)</f>
        <v>45099</v>
      </c>
      <c r="J398" s="5" t="str">
        <f>'[1]TCE - ANEXO IV - Preencher'!L407</f>
        <v>26230608014554000150550010000136301360163224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3430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8014554000150</v>
      </c>
      <c r="E399" s="5" t="str">
        <f>'[1]TCE - ANEXO IV - Preencher'!G408</f>
        <v>MJB COMERCIO DE MAT MEDICO HOSP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13634</v>
      </c>
      <c r="I399" s="6">
        <f>IF('[1]TCE - ANEXO IV - Preencher'!K408="","",'[1]TCE - ANEXO IV - Preencher'!K408)</f>
        <v>45099</v>
      </c>
      <c r="J399" s="5" t="str">
        <f>'[1]TCE - ANEXO IV - Preencher'!L408</f>
        <v>26230608014554000150550010000136341360163223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3430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8014554000150</v>
      </c>
      <c r="E400" s="5" t="str">
        <f>'[1]TCE - ANEXO IV - Preencher'!G409</f>
        <v>MJB COMERCIO DE MAT MEDICO HOSP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13633</v>
      </c>
      <c r="I400" s="6">
        <f>IF('[1]TCE - ANEXO IV - Preencher'!K409="","",'[1]TCE - ANEXO IV - Preencher'!K409)</f>
        <v>45099</v>
      </c>
      <c r="J400" s="5" t="str">
        <f>'[1]TCE - ANEXO IV - Preencher'!L409</f>
        <v>26230608014554000150550010000136331360163226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3430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8014554000150</v>
      </c>
      <c r="E401" s="5" t="str">
        <f>'[1]TCE - ANEXO IV - Preencher'!G410</f>
        <v>MJB COMERCIO DE MAT MEDICO HOSP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13636</v>
      </c>
      <c r="I401" s="6">
        <f>IF('[1]TCE - ANEXO IV - Preencher'!K410="","",'[1]TCE - ANEXO IV - Preencher'!K410)</f>
        <v>45099</v>
      </c>
      <c r="J401" s="5" t="str">
        <f>'[1]TCE - ANEXO IV - Preencher'!L410</f>
        <v>26230608014554000150550010000136361360163228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3780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8014554000150</v>
      </c>
      <c r="E402" s="5" t="str">
        <f>'[1]TCE - ANEXO IV - Preencher'!G411</f>
        <v>MJB COMERCIO DE MAT MEDICO HOSP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13635</v>
      </c>
      <c r="I402" s="6">
        <f>IF('[1]TCE - ANEXO IV - Preencher'!K411="","",'[1]TCE - ANEXO IV - Preencher'!K411)</f>
        <v>45099</v>
      </c>
      <c r="J402" s="5" t="str">
        <f>'[1]TCE - ANEXO IV - Preencher'!L411</f>
        <v>26230608014554000150550010000136351360163220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4880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66437831000133</v>
      </c>
      <c r="E403" s="5" t="str">
        <f>'[1]TCE - ANEXO IV - Preencher'!G412</f>
        <v>HTS MEDIKA EUROMED COM E IMPORT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168447</v>
      </c>
      <c r="I403" s="6">
        <f>IF('[1]TCE - ANEXO IV - Preencher'!K412="","",'[1]TCE - ANEXO IV - Preencher'!K412)</f>
        <v>45098</v>
      </c>
      <c r="J403" s="5" t="str">
        <f>'[1]TCE - ANEXO IV - Preencher'!L412</f>
        <v>31230666437831000133550010001684471610049759</v>
      </c>
      <c r="K403" s="5" t="str">
        <f>IF(F403="B",LEFT('[1]TCE - ANEXO IV - Preencher'!M412,2),IF(F403="S",LEFT('[1]TCE - ANEXO IV - Preencher'!M412,7),IF('[1]TCE - ANEXO IV - Preencher'!H412="","")))</f>
        <v>31</v>
      </c>
      <c r="L403" s="7">
        <f>'[1]TCE - ANEXO IV - Preencher'!N412</f>
        <v>23775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6204103000150</v>
      </c>
      <c r="E404" s="5" t="str">
        <f>'[1]TCE - ANEXO IV - Preencher'!G413</f>
        <v>R S DOS SANTOS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60538</v>
      </c>
      <c r="I404" s="6">
        <f>IF('[1]TCE - ANEXO IV - Preencher'!K413="","",'[1]TCE - ANEXO IV - Preencher'!K413)</f>
        <v>45096</v>
      </c>
      <c r="J404" s="5" t="str">
        <f>'[1]TCE - ANEXO IV - Preencher'!L413</f>
        <v>26230606204103000150550010000605381391855095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61185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6204103000150</v>
      </c>
      <c r="E405" s="5" t="str">
        <f>'[1]TCE - ANEXO IV - Preencher'!G414</f>
        <v>R S DOS SANTOS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60682</v>
      </c>
      <c r="I405" s="6">
        <f>IF('[1]TCE - ANEXO IV - Preencher'!K414="","",'[1]TCE - ANEXO IV - Preencher'!K414)</f>
        <v>45105</v>
      </c>
      <c r="J405" s="5" t="str">
        <f>'[1]TCE - ANEXO IV - Preencher'!L414</f>
        <v>26230606204103000150550010000606821145526912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1250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7213544000180</v>
      </c>
      <c r="E406" s="5" t="str">
        <f>'[1]TCE - ANEXO IV - Preencher'!G415</f>
        <v>BMR MEDICAL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169829</v>
      </c>
      <c r="I406" s="6">
        <f>IF('[1]TCE - ANEXO IV - Preencher'!K415="","",'[1]TCE - ANEXO IV - Preencher'!K415)</f>
        <v>45097</v>
      </c>
      <c r="J406" s="5" t="str">
        <f>'[1]TCE - ANEXO IV - Preencher'!L415</f>
        <v>41230607213544000180550010001698291723244596</v>
      </c>
      <c r="K406" s="5" t="str">
        <f>IF(F406="B",LEFT('[1]TCE - ANEXO IV - Preencher'!M415,2),IF(F406="S",LEFT('[1]TCE - ANEXO IV - Preencher'!M415,7),IF('[1]TCE - ANEXO IV - Preencher'!H415="","")))</f>
        <v>41</v>
      </c>
      <c r="L406" s="7">
        <f>'[1]TCE - ANEXO IV - Preencher'!N415</f>
        <v>11834.46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1437707000122</v>
      </c>
      <c r="E407" s="5" t="str">
        <f>'[1]TCE - ANEXO IV - Preencher'!G416</f>
        <v>SCITECH MEDICAL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361073</v>
      </c>
      <c r="I407" s="6">
        <f>IF('[1]TCE - ANEXO IV - Preencher'!K416="","",'[1]TCE - ANEXO IV - Preencher'!K416)</f>
        <v>45103</v>
      </c>
      <c r="J407" s="5" t="str">
        <f>'[1]TCE - ANEXO IV - Preencher'!L416</f>
        <v>52230601437707000122550550003610731626620312</v>
      </c>
      <c r="K407" s="5" t="str">
        <f>IF(F407="B",LEFT('[1]TCE - ANEXO IV - Preencher'!M416,2),IF(F407="S",LEFT('[1]TCE - ANEXO IV - Preencher'!M416,7),IF('[1]TCE - ANEXO IV - Preencher'!H416="","")))</f>
        <v>52</v>
      </c>
      <c r="L407" s="7">
        <f>'[1]TCE - ANEXO IV - Preencher'!N416</f>
        <v>1050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1513946000114</v>
      </c>
      <c r="E408" s="5" t="str">
        <f>'[1]TCE - ANEXO IV - Preencher'!G417</f>
        <v>BOSTON SCIENTIFIC DO BRASIL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2822618</v>
      </c>
      <c r="I408" s="6">
        <f>IF('[1]TCE - ANEXO IV - Preencher'!K417="","",'[1]TCE - ANEXO IV - Preencher'!K417)</f>
        <v>45104</v>
      </c>
      <c r="J408" s="5" t="str">
        <f>'[1]TCE - ANEXO IV - Preencher'!L417</f>
        <v>35230601513946000114550030028226181028688285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268.82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1513946000114</v>
      </c>
      <c r="E409" s="5" t="str">
        <f>'[1]TCE - ANEXO IV - Preencher'!G418</f>
        <v>BOSTON SCIENTIFIC DO BRASIL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2822492</v>
      </c>
      <c r="I409" s="6">
        <f>IF('[1]TCE - ANEXO IV - Preencher'!K418="","",'[1]TCE - ANEXO IV - Preencher'!K418)</f>
        <v>45103</v>
      </c>
      <c r="J409" s="5" t="str">
        <f>'[1]TCE - ANEXO IV - Preencher'!L418</f>
        <v>35230601513946000114550030028224921028686912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1368.82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1513946000114</v>
      </c>
      <c r="E410" s="5" t="str">
        <f>'[1]TCE - ANEXO IV - Preencher'!G419</f>
        <v>BOSTON SCIENTIFIC DO BRASIL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2822617</v>
      </c>
      <c r="I410" s="6">
        <f>IF('[1]TCE - ANEXO IV - Preencher'!K419="","",'[1]TCE - ANEXO IV - Preencher'!K419)</f>
        <v>45104</v>
      </c>
      <c r="J410" s="5" t="str">
        <f>'[1]TCE - ANEXO IV - Preencher'!L419</f>
        <v>35230601513946000114550030028226171028088270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2468.8200000000002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1513946000114</v>
      </c>
      <c r="E411" s="5" t="str">
        <f>'[1]TCE - ANEXO IV - Preencher'!G420</f>
        <v>BOSTON SCIENTIFIC DO BRASIL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2822661</v>
      </c>
      <c r="I411" s="6">
        <f>IF('[1]TCE - ANEXO IV - Preencher'!K420="","",'[1]TCE - ANEXO IV - Preencher'!K420)</f>
        <v>45104</v>
      </c>
      <c r="J411" s="5" t="str">
        <f>'[1]TCE - ANEXO IV - Preencher'!L420</f>
        <v>35230601513946000114550030028226611026088715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1368.82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1513946000114</v>
      </c>
      <c r="E412" s="5" t="str">
        <f>'[1]TCE - ANEXO IV - Preencher'!G421</f>
        <v>BOSTON SCIENTIFIC DO BRASIL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2822658</v>
      </c>
      <c r="I412" s="6">
        <f>IF('[1]TCE - ANEXO IV - Preencher'!K421="","",'[1]TCE - ANEXO IV - Preencher'!K421)</f>
        <v>45104</v>
      </c>
      <c r="J412" s="5" t="str">
        <f>'[1]TCE - ANEXO IV - Preencher'!L421</f>
        <v>35230601513946000114550030028226581028688680</v>
      </c>
      <c r="K412" s="5" t="str">
        <f>IF(F412="B",LEFT('[1]TCE - ANEXO IV - Preencher'!M421,2),IF(F412="S",LEFT('[1]TCE - ANEXO IV - Preencher'!M421,7),IF('[1]TCE - ANEXO IV - Preencher'!H421="","")))</f>
        <v>35</v>
      </c>
      <c r="L412" s="7">
        <f>'[1]TCE - ANEXO IV - Preencher'!N421</f>
        <v>268.82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1513946000114</v>
      </c>
      <c r="E413" s="5" t="str">
        <f>'[1]TCE - ANEXO IV - Preencher'!G422</f>
        <v>BOSTON SCIENTIFIC DO BRASIL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2822660</v>
      </c>
      <c r="I413" s="6">
        <f>IF('[1]TCE - ANEXO IV - Preencher'!K422="","",'[1]TCE - ANEXO IV - Preencher'!K422)</f>
        <v>45104</v>
      </c>
      <c r="J413" s="5" t="str">
        <f>'[1]TCE - ANEXO IV - Preencher'!L422</f>
        <v>35230601513946000114550030028226601028688700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268.82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1513946000114</v>
      </c>
      <c r="E414" s="5" t="str">
        <f>'[1]TCE - ANEXO IV - Preencher'!G423</f>
        <v>BOSTON SCIENTIFIC DO BRASIL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2822659</v>
      </c>
      <c r="I414" s="6">
        <f>IF('[1]TCE - ANEXO IV - Preencher'!K423="","",'[1]TCE - ANEXO IV - Preencher'!K423)</f>
        <v>45104</v>
      </c>
      <c r="J414" s="5" t="str">
        <f>'[1]TCE - ANEXO IV - Preencher'!L423</f>
        <v>35230601513946000114550030028226591028688695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268.82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1513946000114</v>
      </c>
      <c r="E415" s="5" t="str">
        <f>'[1]TCE - ANEXO IV - Preencher'!G424</f>
        <v>BOSTON SCIENTIFIC DO BRASIL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2822662</v>
      </c>
      <c r="I415" s="6">
        <f>IF('[1]TCE - ANEXO IV - Preencher'!K424="","",'[1]TCE - ANEXO IV - Preencher'!K424)</f>
        <v>45104</v>
      </c>
      <c r="J415" s="5" t="str">
        <f>'[1]TCE - ANEXO IV - Preencher'!L424</f>
        <v>35230601513946000114550030028226621028688720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1368.82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1513946000114</v>
      </c>
      <c r="E416" s="5" t="str">
        <f>'[1]TCE - ANEXO IV - Preencher'!G425</f>
        <v>BOSTON SCIENTIFIC DO BRASIL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2822663</v>
      </c>
      <c r="I416" s="6">
        <f>IF('[1]TCE - ANEXO IV - Preencher'!K425="","",'[1]TCE - ANEXO IV - Preencher'!K425)</f>
        <v>45104</v>
      </c>
      <c r="J416" s="5" t="str">
        <f>'[1]TCE - ANEXO IV - Preencher'!L425</f>
        <v>35230601513946000114550030028226631028688736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537.64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1513946000114</v>
      </c>
      <c r="E417" s="5" t="str">
        <f>'[1]TCE - ANEXO IV - Preencher'!G426</f>
        <v>BOSTON SCIENTIFIC DO BRASIL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2823368</v>
      </c>
      <c r="I417" s="6">
        <f>IF('[1]TCE - ANEXO IV - Preencher'!K426="","",'[1]TCE - ANEXO IV - Preencher'!K426)</f>
        <v>45104</v>
      </c>
      <c r="J417" s="5" t="str">
        <f>'[1]TCE - ANEXO IV - Preencher'!L426</f>
        <v>35230601513946000114550030028233681028698493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1100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1513946000114</v>
      </c>
      <c r="E418" s="5" t="str">
        <f>'[1]TCE - ANEXO IV - Preencher'!G427</f>
        <v>BOSTON SCIENTIFIC DO BRASIL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2823367</v>
      </c>
      <c r="I418" s="6">
        <f>IF('[1]TCE - ANEXO IV - Preencher'!K427="","",'[1]TCE - ANEXO IV - Preencher'!K427)</f>
        <v>45104</v>
      </c>
      <c r="J418" s="5" t="str">
        <f>'[1]TCE - ANEXO IV - Preencher'!L427</f>
        <v>35230601513946000114550030028233671028698488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1368.82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1513946000114</v>
      </c>
      <c r="E419" s="5" t="str">
        <f>'[1]TCE - ANEXO IV - Preencher'!G428</f>
        <v>BOSTON SCIENTIFIC DO BRASIL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2823369</v>
      </c>
      <c r="I419" s="6">
        <f>IF('[1]TCE - ANEXO IV - Preencher'!K428="","",'[1]TCE - ANEXO IV - Preencher'!K428)</f>
        <v>45104</v>
      </c>
      <c r="J419" s="5" t="str">
        <f>'[1]TCE - ANEXO IV - Preencher'!L428</f>
        <v>35230601513946000114550030028233691028698504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1100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1513946000114</v>
      </c>
      <c r="E420" s="5" t="str">
        <f>'[1]TCE - ANEXO IV - Preencher'!G429</f>
        <v>BOSTON SCIENTIFIC DO BRASIL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2819724</v>
      </c>
      <c r="I420" s="6">
        <f>IF('[1]TCE - ANEXO IV - Preencher'!K429="","",'[1]TCE - ANEXO IV - Preencher'!K429)</f>
        <v>45099</v>
      </c>
      <c r="J420" s="5" t="str">
        <f>'[1]TCE - ANEXO IV - Preencher'!L429</f>
        <v>35230601513946000114550030028197241028655728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1637.64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1513946000114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2819722</v>
      </c>
      <c r="I421" s="6">
        <f>IF('[1]TCE - ANEXO IV - Preencher'!K430="","",'[1]TCE - ANEXO IV - Preencher'!K430)</f>
        <v>45099</v>
      </c>
      <c r="J421" s="5" t="str">
        <f>'[1]TCE - ANEXO IV - Preencher'!L430</f>
        <v>35230601513946000114550030028197221028655707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268.82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1513946000114</v>
      </c>
      <c r="E422" s="5" t="str">
        <f>'[1]TCE - ANEXO IV - Preencher'!G431</f>
        <v>BOSTON SCIENTIFIC DO BRASIL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2819723</v>
      </c>
      <c r="I422" s="6">
        <f>IF('[1]TCE - ANEXO IV - Preencher'!K431="","",'[1]TCE - ANEXO IV - Preencher'!K431)</f>
        <v>45099</v>
      </c>
      <c r="J422" s="5" t="str">
        <f>'[1]TCE - ANEXO IV - Preencher'!L431</f>
        <v>35230601513946000114550030028197231028655712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268.82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1513946000114</v>
      </c>
      <c r="E423" s="5" t="str">
        <f>'[1]TCE - ANEXO IV - Preencher'!G432</f>
        <v>BOSTON SCIENTIFIC DO BRASIL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2819721</v>
      </c>
      <c r="I423" s="6">
        <f>IF('[1]TCE - ANEXO IV - Preencher'!K432="","",'[1]TCE - ANEXO IV - Preencher'!K432)</f>
        <v>45099</v>
      </c>
      <c r="J423" s="5" t="str">
        <f>'[1]TCE - ANEXO IV - Preencher'!L432</f>
        <v>35230601513946000114550030028197211028655696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537.64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1513946000114</v>
      </c>
      <c r="E424" s="5" t="str">
        <f>'[1]TCE - ANEXO IV - Preencher'!G433</f>
        <v>BOSTON SCIENTIFIC DO BRASIL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2821861</v>
      </c>
      <c r="I424" s="6">
        <f>IF('[1]TCE - ANEXO IV - Preencher'!K433="","",'[1]TCE - ANEXO IV - Preencher'!K433)</f>
        <v>45103</v>
      </c>
      <c r="J424" s="5" t="str">
        <f>'[1]TCE - ANEXO IV - Preencher'!L433</f>
        <v>35230601513946000114550030028218611028680036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268.82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1513946000114</v>
      </c>
      <c r="E425" s="5" t="str">
        <f>'[1]TCE - ANEXO IV - Preencher'!G434</f>
        <v>BOSTON SCIENTIFIC DO BRASIL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2821863</v>
      </c>
      <c r="I425" s="6">
        <f>IF('[1]TCE - ANEXO IV - Preencher'!K434="","",'[1]TCE - ANEXO IV - Preencher'!K434)</f>
        <v>45103</v>
      </c>
      <c r="J425" s="5" t="str">
        <f>'[1]TCE - ANEXO IV - Preencher'!L434</f>
        <v>35230601513946000114550030028218631028680057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537.64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1513946000114</v>
      </c>
      <c r="E426" s="5" t="str">
        <f>'[1]TCE - ANEXO IV - Preencher'!G435</f>
        <v>BOSTON SCIENTIFIC DO BRASIL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2821862</v>
      </c>
      <c r="I426" s="6">
        <f>IF('[1]TCE - ANEXO IV - Preencher'!K435="","",'[1]TCE - ANEXO IV - Preencher'!K435)</f>
        <v>45103</v>
      </c>
      <c r="J426" s="5" t="str">
        <f>'[1]TCE - ANEXO IV - Preencher'!L435</f>
        <v>35230601513946000114550030028218621028680041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268.82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37438274000177</v>
      </c>
      <c r="E427" s="5" t="str">
        <f>'[1]TCE - ANEXO IV - Preencher'!G436</f>
        <v>SELLMED PROD. MEDICOS E HOSPITALA.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8446</v>
      </c>
      <c r="I427" s="6">
        <f>IF('[1]TCE - ANEXO IV - Preencher'!K436="","",'[1]TCE - ANEXO IV - Preencher'!K436)</f>
        <v>45104</v>
      </c>
      <c r="J427" s="5" t="str">
        <f>'[1]TCE - ANEXO IV - Preencher'!L436</f>
        <v>26230637438274000177550010000084461421460922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1571.4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32137424000199</v>
      </c>
      <c r="E428" s="5" t="str">
        <f>'[1]TCE - ANEXO IV - Preencher'!G437</f>
        <v>ALKO DO BRASIL INDUSTRIAE COMERCIO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69612</v>
      </c>
      <c r="I428" s="6">
        <f>IF('[1]TCE - ANEXO IV - Preencher'!K437="","",'[1]TCE - ANEXO IV - Preencher'!K437)</f>
        <v>45098</v>
      </c>
      <c r="J428" s="5" t="str">
        <f>'[1]TCE - ANEXO IV - Preencher'!L437</f>
        <v>33230632137424000199550550000696121513053624</v>
      </c>
      <c r="K428" s="5" t="str">
        <f>IF(F428="B",LEFT('[1]TCE - ANEXO IV - Preencher'!M437,2),IF(F428="S",LEFT('[1]TCE - ANEXO IV - Preencher'!M437,7),IF('[1]TCE - ANEXO IV - Preencher'!H437="","")))</f>
        <v>33</v>
      </c>
      <c r="L428" s="7">
        <f>'[1]TCE - ANEXO IV - Preencher'!N437</f>
        <v>1900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18271934000123</v>
      </c>
      <c r="E429" s="5" t="str">
        <f>'[1]TCE - ANEXO IV - Preencher'!G438</f>
        <v>NOVA BIOMEDICAL DIAGNOST MED E BIOT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38447</v>
      </c>
      <c r="I429" s="6">
        <f>IF('[1]TCE - ANEXO IV - Preencher'!K438="","",'[1]TCE - ANEXO IV - Preencher'!K438)</f>
        <v>45099</v>
      </c>
      <c r="J429" s="5" t="str">
        <f>'[1]TCE - ANEXO IV - Preencher'!L438</f>
        <v>31230618271934000123550010000384471744671574</v>
      </c>
      <c r="K429" s="5" t="str">
        <f>IF(F429="B",LEFT('[1]TCE - ANEXO IV - Preencher'!M438,2),IF(F429="S",LEFT('[1]TCE - ANEXO IV - Preencher'!M438,7),IF('[1]TCE - ANEXO IV - Preencher'!H438="","")))</f>
        <v>31</v>
      </c>
      <c r="L429" s="7">
        <f>'[1]TCE - ANEXO IV - Preencher'!N438</f>
        <v>3150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41699739000110</v>
      </c>
      <c r="E430" s="5" t="str">
        <f>'[1]TCE - ANEXO IV - Preencher'!G439</f>
        <v>MF TRANSPORTES DE AGUA EIRELI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255</v>
      </c>
      <c r="I430" s="6">
        <f>IF('[1]TCE - ANEXO IV - Preencher'!K439="","",'[1]TCE - ANEXO IV - Preencher'!K439)</f>
        <v>45105</v>
      </c>
      <c r="J430" s="5" t="str">
        <f>'[1]TCE - ANEXO IV - Preencher'!L439</f>
        <v>26230641699739000110550010000002551679221056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39330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41699739000110</v>
      </c>
      <c r="E431" s="5" t="str">
        <f>'[1]TCE - ANEXO IV - Preencher'!G440</f>
        <v>MF TRANSPORTES DE AGUA EIRELI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256</v>
      </c>
      <c r="I431" s="6">
        <f>IF('[1]TCE - ANEXO IV - Preencher'!K440="","",'[1]TCE - ANEXO IV - Preencher'!K440)</f>
        <v>45105</v>
      </c>
      <c r="J431" s="5" t="str">
        <f>'[1]TCE - ANEXO IV - Preencher'!L440</f>
        <v>26230641699739000110550010000002561690096332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26139.5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29182018000133</v>
      </c>
      <c r="E432" s="5" t="str">
        <f>'[1]TCE - ANEXO IV - Preencher'!G441</f>
        <v>MICROPORT SCIENT VASC BRASIL LTDA.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31188</v>
      </c>
      <c r="I432" s="6">
        <f>IF('[1]TCE - ANEXO IV - Preencher'!K441="","",'[1]TCE - ANEXO IV - Preencher'!K441)</f>
        <v>45099</v>
      </c>
      <c r="J432" s="5" t="str">
        <f>'[1]TCE - ANEXO IV - Preencher'!L441</f>
        <v>35230629182018000133550010000311881774375144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1390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29182018000133</v>
      </c>
      <c r="E433" s="5" t="str">
        <f>'[1]TCE - ANEXO IV - Preencher'!G442</f>
        <v>MICROPORT SCIENT VASC BRASIL LTDA.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31176</v>
      </c>
      <c r="I433" s="6">
        <f>IF('[1]TCE - ANEXO IV - Preencher'!K442="","",'[1]TCE - ANEXO IV - Preencher'!K442)</f>
        <v>45099</v>
      </c>
      <c r="J433" s="5" t="str">
        <f>'[1]TCE - ANEXO IV - Preencher'!L442</f>
        <v>35230629182018000133550010000311761601761343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1100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29182018000133</v>
      </c>
      <c r="E434" s="5" t="str">
        <f>'[1]TCE - ANEXO IV - Preencher'!G443</f>
        <v>MICROPORT SCIENT VASC BRASIL LTDA.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31177</v>
      </c>
      <c r="I434" s="6">
        <f>IF('[1]TCE - ANEXO IV - Preencher'!K443="","",'[1]TCE - ANEXO IV - Preencher'!K443)</f>
        <v>45099</v>
      </c>
      <c r="J434" s="5" t="str">
        <f>'[1]TCE - ANEXO IV - Preencher'!L443</f>
        <v>35230629182018000133550010000311771226030830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1100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29182018000133</v>
      </c>
      <c r="E435" s="5" t="str">
        <f>'[1]TCE - ANEXO IV - Preencher'!G444</f>
        <v>MICROPORT SCIENT VASC BRASIL LTDA.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31178</v>
      </c>
      <c r="I435" s="6">
        <f>IF('[1]TCE - ANEXO IV - Preencher'!K444="","",'[1]TCE - ANEXO IV - Preencher'!K444)</f>
        <v>45099</v>
      </c>
      <c r="J435" s="5" t="str">
        <f>'[1]TCE - ANEXO IV - Preencher'!L444</f>
        <v>35230629182018000133550010000311781404631638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2490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29182018000133</v>
      </c>
      <c r="E436" s="5" t="str">
        <f>'[1]TCE - ANEXO IV - Preencher'!G445</f>
        <v>MICROPORT SCIENT VASC BRASIL LTDA.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31179</v>
      </c>
      <c r="I436" s="6">
        <f>IF('[1]TCE - ANEXO IV - Preencher'!K445="","",'[1]TCE - ANEXO IV - Preencher'!K445)</f>
        <v>45099</v>
      </c>
      <c r="J436" s="5" t="str">
        <f>'[1]TCE - ANEXO IV - Preencher'!L445</f>
        <v>35230629182018000133550010000311791017975470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290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29182018000133</v>
      </c>
      <c r="E437" s="5" t="str">
        <f>'[1]TCE - ANEXO IV - Preencher'!G446</f>
        <v>MICROPORT SCIENT VASC BRASIL LTDA.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31180</v>
      </c>
      <c r="I437" s="6">
        <f>IF('[1]TCE - ANEXO IV - Preencher'!K446="","",'[1]TCE - ANEXO IV - Preencher'!K446)</f>
        <v>45099</v>
      </c>
      <c r="J437" s="5" t="str">
        <f>'[1]TCE - ANEXO IV - Preencher'!L446</f>
        <v>35230629182018000133550010000311801558049252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1390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29182018000133</v>
      </c>
      <c r="E438" s="5" t="str">
        <f>'[1]TCE - ANEXO IV - Preencher'!G447</f>
        <v>MICROPORT SCIENT VASC BRASIL LTDA.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31181</v>
      </c>
      <c r="I438" s="6">
        <f>IF('[1]TCE - ANEXO IV - Preencher'!K447="","",'[1]TCE - ANEXO IV - Preencher'!K447)</f>
        <v>45099</v>
      </c>
      <c r="J438" s="5" t="str">
        <f>'[1]TCE - ANEXO IV - Preencher'!L447</f>
        <v>35230629182018000133550010000311811706582694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1100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29182018000133</v>
      </c>
      <c r="E439" s="5" t="str">
        <f>'[1]TCE - ANEXO IV - Preencher'!G448</f>
        <v>MICROPORT SCIENT VASC BRASIL LTDA.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31182</v>
      </c>
      <c r="I439" s="6">
        <f>IF('[1]TCE - ANEXO IV - Preencher'!K448="","",'[1]TCE - ANEXO IV - Preencher'!K448)</f>
        <v>45099</v>
      </c>
      <c r="J439" s="5" t="str">
        <f>'[1]TCE - ANEXO IV - Preencher'!L448</f>
        <v>35230629182018000133550010000311821246545542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1390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29182018000133</v>
      </c>
      <c r="E440" s="5" t="str">
        <f>'[1]TCE - ANEXO IV - Preencher'!G449</f>
        <v>MICROPORT SCIENT VASC BRASIL LTDA.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31183</v>
      </c>
      <c r="I440" s="6">
        <f>IF('[1]TCE - ANEXO IV - Preencher'!K449="","",'[1]TCE - ANEXO IV - Preencher'!K449)</f>
        <v>45099</v>
      </c>
      <c r="J440" s="5" t="str">
        <f>'[1]TCE - ANEXO IV - Preencher'!L449</f>
        <v>35230629182018000133550010000311831004085547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1100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29182018000133</v>
      </c>
      <c r="E441" s="5" t="str">
        <f>'[1]TCE - ANEXO IV - Preencher'!G450</f>
        <v>MICROPORT SCIENT VASC BRASIL LTDA.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31187</v>
      </c>
      <c r="I441" s="6">
        <f>IF('[1]TCE - ANEXO IV - Preencher'!K450="","",'[1]TCE - ANEXO IV - Preencher'!K450)</f>
        <v>45099</v>
      </c>
      <c r="J441" s="5" t="str">
        <f>'[1]TCE - ANEXO IV - Preencher'!L450</f>
        <v>35230629182018000133550010000311871356443392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1100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29182018000133</v>
      </c>
      <c r="E442" s="5" t="str">
        <f>'[1]TCE - ANEXO IV - Preencher'!G451</f>
        <v>MICROPORT SCIENT VASC BRASIL LTDA.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31186</v>
      </c>
      <c r="I442" s="6">
        <f>IF('[1]TCE - ANEXO IV - Preencher'!K451="","",'[1]TCE - ANEXO IV - Preencher'!K451)</f>
        <v>45099</v>
      </c>
      <c r="J442" s="5" t="str">
        <f>'[1]TCE - ANEXO IV - Preencher'!L451</f>
        <v>35230629182018000133550010000311861518605484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290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29182018000133</v>
      </c>
      <c r="E443" s="5" t="str">
        <f>'[1]TCE - ANEXO IV - Preencher'!G452</f>
        <v>MICROPORT SCIENT VASC BRASIL LTDA.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31185</v>
      </c>
      <c r="I443" s="6">
        <f>IF('[1]TCE - ANEXO IV - Preencher'!K452="","",'[1]TCE - ANEXO IV - Preencher'!K452)</f>
        <v>45099</v>
      </c>
      <c r="J443" s="5" t="str">
        <f>'[1]TCE - ANEXO IV - Preencher'!L452</f>
        <v>35230629182018000133550010000311851427459488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1390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29182018000133</v>
      </c>
      <c r="E444" s="5" t="str">
        <f>'[1]TCE - ANEXO IV - Preencher'!G453</f>
        <v>MICROPORT SCIENT VASC BRASIL LTDA.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31189</v>
      </c>
      <c r="I444" s="6">
        <f>IF('[1]TCE - ANEXO IV - Preencher'!K453="","",'[1]TCE - ANEXO IV - Preencher'!K453)</f>
        <v>45099</v>
      </c>
      <c r="J444" s="5" t="str">
        <f>'[1]TCE - ANEXO IV - Preencher'!L453</f>
        <v>35230629182018000133550010000311891320421180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2490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29182018000133</v>
      </c>
      <c r="E445" s="5" t="str">
        <f>'[1]TCE - ANEXO IV - Preencher'!G454</f>
        <v>MICROPORT SCIENT VASC BRASIL LTDA.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31190</v>
      </c>
      <c r="I445" s="6">
        <f>IF('[1]TCE - ANEXO IV - Preencher'!K454="","",'[1]TCE - ANEXO IV - Preencher'!K454)</f>
        <v>45099</v>
      </c>
      <c r="J445" s="5" t="str">
        <f>'[1]TCE - ANEXO IV - Preencher'!L454</f>
        <v>35230629182018000133550010000311901180856466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1390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29182018000133</v>
      </c>
      <c r="E446" s="5" t="str">
        <f>'[1]TCE - ANEXO IV - Preencher'!G455</f>
        <v>MICROPORT SCIENT VASC BRASIL LTDA.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31184</v>
      </c>
      <c r="I446" s="6">
        <f>IF('[1]TCE - ANEXO IV - Preencher'!K455="","",'[1]TCE - ANEXO IV - Preencher'!K455)</f>
        <v>45099</v>
      </c>
      <c r="J446" s="5" t="str">
        <f>'[1]TCE - ANEXO IV - Preencher'!L455</f>
        <v>35230629182018000133550010000311841139945916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1100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29182018000133</v>
      </c>
      <c r="E447" s="5" t="str">
        <f>'[1]TCE - ANEXO IV - Preencher'!G456</f>
        <v>MICROPORT SCIENT VASC BRASIL LTDA.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31191</v>
      </c>
      <c r="I447" s="6">
        <f>IF('[1]TCE - ANEXO IV - Preencher'!K456="","",'[1]TCE - ANEXO IV - Preencher'!K456)</f>
        <v>45099</v>
      </c>
      <c r="J447" s="5" t="str">
        <f>'[1]TCE - ANEXO IV - Preencher'!L456</f>
        <v>35230629182018000133550010000311911888279948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3590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29182018000133</v>
      </c>
      <c r="E448" s="5" t="str">
        <f>'[1]TCE - ANEXO IV - Preencher'!G457</f>
        <v>MICROPORT SCIENT VASC BRASIL LTDA.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31262</v>
      </c>
      <c r="I448" s="6">
        <f>IF('[1]TCE - ANEXO IV - Preencher'!K457="","",'[1]TCE - ANEXO IV - Preencher'!K457)</f>
        <v>45103</v>
      </c>
      <c r="J448" s="5" t="str">
        <f>'[1]TCE - ANEXO IV - Preencher'!L457</f>
        <v>35230629182018000133550010000312621417110760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290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29182018000133</v>
      </c>
      <c r="E449" s="5" t="str">
        <f>'[1]TCE - ANEXO IV - Preencher'!G458</f>
        <v>MICROPORT SCIENT VASC BRASIL LTDA.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31264</v>
      </c>
      <c r="I449" s="6">
        <f>IF('[1]TCE - ANEXO IV - Preencher'!K458="","",'[1]TCE - ANEXO IV - Preencher'!K458)</f>
        <v>45103</v>
      </c>
      <c r="J449" s="5" t="str">
        <f>'[1]TCE - ANEXO IV - Preencher'!L458</f>
        <v>35230629182018000133550010000312641729663458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2200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8778201000126</v>
      </c>
      <c r="E450" s="5" t="str">
        <f>'[1]TCE - ANEXO IV - Preencher'!G459</f>
        <v>DROGAFONTE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000.415.572</v>
      </c>
      <c r="I450" s="6">
        <f>IF('[1]TCE - ANEXO IV - Preencher'!K459="","",'[1]TCE - ANEXO IV - Preencher'!K459)</f>
        <v>45105</v>
      </c>
      <c r="J450" s="5" t="str">
        <f>'[1]TCE - ANEXO IV - Preencher'!L459</f>
        <v>26230608778201000126550010004155721937861894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43189.5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11563145000117</v>
      </c>
      <c r="E451" s="5" t="str">
        <f>'[1]TCE - ANEXO IV - Preencher'!G460</f>
        <v>COMERCIAL MOSTAERT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117655</v>
      </c>
      <c r="I451" s="6">
        <f>IF('[1]TCE - ANEXO IV - Preencher'!K460="","",'[1]TCE - ANEXO IV - Preencher'!K460)</f>
        <v>45106</v>
      </c>
      <c r="J451" s="5" t="str">
        <f>'[1]TCE - ANEXO IV - Preencher'!L460</f>
        <v>26230611563145000117550010001176551630558293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798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7199135000177</v>
      </c>
      <c r="E452" s="5" t="str">
        <f>'[1]TCE - ANEXO IV - Preencher'!G461</f>
        <v>HOSPSETE 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16966</v>
      </c>
      <c r="I452" s="6" t="str">
        <f>IF('[1]TCE - ANEXO IV - Preencher'!K461="","",'[1]TCE - ANEXO IV - Preencher'!K461)</f>
        <v>28/6/2023</v>
      </c>
      <c r="J452" s="5" t="str">
        <f>'[1]TCE - ANEXO IV - Preencher'!L461</f>
        <v>26230607199135000177550010000169661000189895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2415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8014554000150</v>
      </c>
      <c r="E453" s="5" t="str">
        <f>'[1]TCE - ANEXO IV - Preencher'!G462</f>
        <v>MJB COMERCIO DE MAT MEDICO HOSP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13647</v>
      </c>
      <c r="I453" s="6">
        <f>IF('[1]TCE - ANEXO IV - Preencher'!K462="","",'[1]TCE - ANEXO IV - Preencher'!K462)</f>
        <v>45104</v>
      </c>
      <c r="J453" s="5" t="str">
        <f>'[1]TCE - ANEXO IV - Preencher'!L462</f>
        <v>26230608014554000150550010000136471360164201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4630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8014554000150</v>
      </c>
      <c r="E454" s="5" t="str">
        <f>'[1]TCE - ANEXO IV - Preencher'!G463</f>
        <v>MJB COMERCIO DE MAT MEDICO HOSP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13649</v>
      </c>
      <c r="I454" s="6">
        <f>IF('[1]TCE - ANEXO IV - Preencher'!K463="","",'[1]TCE - ANEXO IV - Preencher'!K463)</f>
        <v>45104</v>
      </c>
      <c r="J454" s="5" t="str">
        <f>'[1]TCE - ANEXO IV - Preencher'!L463</f>
        <v>26230608014554000150550010000136491360164206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4630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8014554000150</v>
      </c>
      <c r="E455" s="5" t="str">
        <f>'[1]TCE - ANEXO IV - Preencher'!G464</f>
        <v>MJB COMERCIO DE MAT MEDICO HOSP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13648</v>
      </c>
      <c r="I455" s="6">
        <f>IF('[1]TCE - ANEXO IV - Preencher'!K464="","",'[1]TCE - ANEXO IV - Preencher'!K464)</f>
        <v>45104</v>
      </c>
      <c r="J455" s="5" t="str">
        <f>'[1]TCE - ANEXO IV - Preencher'!L464</f>
        <v>26230608014554000150550010000136481360164209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3430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21216468000198</v>
      </c>
      <c r="E456" s="5" t="str">
        <f>'[1]TCE - ANEXO IV - Preencher'!G465</f>
        <v>SANMED DIST. DE PRODUTOS MED. HOSPITALAR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000.008.196</v>
      </c>
      <c r="I456" s="6">
        <f>IF('[1]TCE - ANEXO IV - Preencher'!K465="","",'[1]TCE - ANEXO IV - Preencher'!K465)</f>
        <v>45106</v>
      </c>
      <c r="J456" s="5" t="str">
        <f>'[1]TCE - ANEXO IV - Preencher'!L465</f>
        <v>26230621216468000198550010000081961179202309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1890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2684571000118</v>
      </c>
      <c r="E457" s="5" t="str">
        <f>'[1]TCE - ANEXO IV - Preencher'!G466</f>
        <v>DINAMICA HOSPITALAR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5434</v>
      </c>
      <c r="I457" s="6">
        <f>IF('[1]TCE - ANEXO IV - Preencher'!K466="","",'[1]TCE - ANEXO IV - Preencher'!K466)</f>
        <v>45104</v>
      </c>
      <c r="J457" s="5" t="str">
        <f>'[1]TCE - ANEXO IV - Preencher'!L466</f>
        <v>26230602684571000118551030000054341076139105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4194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51943645000107</v>
      </c>
      <c r="E458" s="5" t="str">
        <f>'[1]TCE - ANEXO IV - Preencher'!G467</f>
        <v>BIOMEDICAL EQUIPAMENTOS E PRODUTOS MED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000.166.455</v>
      </c>
      <c r="I458" s="6">
        <f>IF('[1]TCE - ANEXO IV - Preencher'!K467="","",'[1]TCE - ANEXO IV - Preencher'!K467)</f>
        <v>45098</v>
      </c>
      <c r="J458" s="5" t="str">
        <f>'[1]TCE - ANEXO IV - Preencher'!L467</f>
        <v>35230651943645000107550010001664551004640329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3208.4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51943645000107</v>
      </c>
      <c r="E459" s="5" t="str">
        <f>'[1]TCE - ANEXO IV - Preencher'!G468</f>
        <v>BIOMEDICAL PRODUTOS CIENTIFICOS E HOSPI.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570599</v>
      </c>
      <c r="I459" s="6">
        <f>IF('[1]TCE - ANEXO IV - Preencher'!K468="","",'[1]TCE - ANEXO IV - Preencher'!K468)</f>
        <v>45106</v>
      </c>
      <c r="J459" s="5" t="str">
        <f>'[1]TCE - ANEXO IV - Preencher'!L468</f>
        <v>31230619848316000166550000005705991000093640</v>
      </c>
      <c r="K459" s="5" t="str">
        <f>IF(F459="B",LEFT('[1]TCE - ANEXO IV - Preencher'!M468,2),IF(F459="S",LEFT('[1]TCE - ANEXO IV - Preencher'!M468,7),IF('[1]TCE - ANEXO IV - Preencher'!H468="","")))</f>
        <v>31</v>
      </c>
      <c r="L459" s="7">
        <f>'[1]TCE - ANEXO IV - Preencher'!N468</f>
        <v>1500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1513946000114</v>
      </c>
      <c r="E460" s="5" t="str">
        <f>'[1]TCE - ANEXO IV - Preencher'!G469</f>
        <v>BOSTON SCIENTIFIC DO BRASIL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2824598</v>
      </c>
      <c r="I460" s="6">
        <f>IF('[1]TCE - ANEXO IV - Preencher'!K469="","",'[1]TCE - ANEXO IV - Preencher'!K469)</f>
        <v>45105</v>
      </c>
      <c r="J460" s="5" t="str">
        <f>'[1]TCE - ANEXO IV - Preencher'!L469</f>
        <v>35230601513946000114550030028245981028712598</v>
      </c>
      <c r="K460" s="5" t="str">
        <f>IF(F460="B",LEFT('[1]TCE - ANEXO IV - Preencher'!M469,2),IF(F460="S",LEFT('[1]TCE - ANEXO IV - Preencher'!M469,7),IF('[1]TCE - ANEXO IV - Preencher'!H469="","")))</f>
        <v>35</v>
      </c>
      <c r="L460" s="7">
        <f>'[1]TCE - ANEXO IV - Preencher'!N469</f>
        <v>1368.82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1513946000114</v>
      </c>
      <c r="E461" s="5" t="str">
        <f>'[1]TCE - ANEXO IV - Preencher'!G470</f>
        <v>BOSTON SCIENTIFIC DO BRASIL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2823476</v>
      </c>
      <c r="I461" s="6">
        <f>IF('[1]TCE - ANEXO IV - Preencher'!K470="","",'[1]TCE - ANEXO IV - Preencher'!K470)</f>
        <v>45104</v>
      </c>
      <c r="J461" s="5" t="str">
        <f>'[1]TCE - ANEXO IV - Preencher'!L470</f>
        <v>35230601513946000114550030028234761028699578</v>
      </c>
      <c r="K461" s="5" t="str">
        <f>IF(F461="B",LEFT('[1]TCE - ANEXO IV - Preencher'!M470,2),IF(F461="S",LEFT('[1]TCE - ANEXO IV - Preencher'!M470,7),IF('[1]TCE - ANEXO IV - Preencher'!H470="","")))</f>
        <v>35</v>
      </c>
      <c r="L461" s="7">
        <f>'[1]TCE - ANEXO IV - Preencher'!N470</f>
        <v>1100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1513946000114</v>
      </c>
      <c r="E462" s="5" t="str">
        <f>'[1]TCE - ANEXO IV - Preencher'!G471</f>
        <v>BOSTON SCIENTIFIC DO BRASIL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2823475</v>
      </c>
      <c r="I462" s="6">
        <f>IF('[1]TCE - ANEXO IV - Preencher'!K471="","",'[1]TCE - ANEXO IV - Preencher'!K471)</f>
        <v>45104</v>
      </c>
      <c r="J462" s="5" t="str">
        <f>'[1]TCE - ANEXO IV - Preencher'!L471</f>
        <v>35230601513946000114550030028234751028699562</v>
      </c>
      <c r="K462" s="5" t="str">
        <f>IF(F462="B",LEFT('[1]TCE - ANEXO IV - Preencher'!M471,2),IF(F462="S",LEFT('[1]TCE - ANEXO IV - Preencher'!M471,7),IF('[1]TCE - ANEXO IV - Preencher'!H471="","")))</f>
        <v>35</v>
      </c>
      <c r="L462" s="7">
        <f>'[1]TCE - ANEXO IV - Preencher'!N471</f>
        <v>1100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4614288000145</v>
      </c>
      <c r="E463" s="5" t="str">
        <f>'[1]TCE - ANEXO IV - Preencher'!G472</f>
        <v>DISK LIFE COM. DE PROD. CIRURGICOS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6898</v>
      </c>
      <c r="I463" s="6">
        <f>IF('[1]TCE - ANEXO IV - Preencher'!K472="","",'[1]TCE - ANEXO IV - Preencher'!K472)</f>
        <v>45105</v>
      </c>
      <c r="J463" s="5" t="str">
        <f>'[1]TCE - ANEXO IV - Preencher'!L472</f>
        <v>26230604614288000145550010000068981670499192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2180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18269125000187</v>
      </c>
      <c r="E464" s="5" t="str">
        <f>'[1]TCE - ANEXO IV - Preencher'!G473</f>
        <v>BIOHOSP PRODUTOS HOSPITALARES SA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599915</v>
      </c>
      <c r="I464" s="6">
        <f>IF('[1]TCE - ANEXO IV - Preencher'!K473="","",'[1]TCE - ANEXO IV - Preencher'!K473)</f>
        <v>45104</v>
      </c>
      <c r="J464" s="5" t="str">
        <f>'[1]TCE - ANEXO IV - Preencher'!L473</f>
        <v>31230618269125000187550010005999151714577230</v>
      </c>
      <c r="K464" s="5" t="str">
        <f>IF(F464="B",LEFT('[1]TCE - ANEXO IV - Preencher'!M473,2),IF(F464="S",LEFT('[1]TCE - ANEXO IV - Preencher'!M473,7),IF('[1]TCE - ANEXO IV - Preencher'!H473="","")))</f>
        <v>31</v>
      </c>
      <c r="L464" s="7">
        <f>'[1]TCE - ANEXO IV - Preencher'!N473</f>
        <v>4809.3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37438274000177</v>
      </c>
      <c r="E465" s="5" t="str">
        <f>'[1]TCE - ANEXO IV - Preencher'!G474</f>
        <v>SELLMED PROD. MEDICOS E HOSPITALA.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8560</v>
      </c>
      <c r="I465" s="6">
        <f>IF('[1]TCE - ANEXO IV - Preencher'!K474="","",'[1]TCE - ANEXO IV - Preencher'!K474)</f>
        <v>45106</v>
      </c>
      <c r="J465" s="5" t="str">
        <f>'[1]TCE - ANEXO IV - Preencher'!L474</f>
        <v>26230637438274000177550010000085601466425748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7050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37438274000177</v>
      </c>
      <c r="E466" s="5" t="str">
        <f>'[1]TCE - ANEXO IV - Preencher'!G475</f>
        <v>SELLMED PROD. MEDICOS E HOSPITALA.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8507</v>
      </c>
      <c r="I466" s="6">
        <f>IF('[1]TCE - ANEXO IV - Preencher'!K475="","",'[1]TCE - ANEXO IV - Preencher'!K475)</f>
        <v>45105</v>
      </c>
      <c r="J466" s="5" t="str">
        <f>'[1]TCE - ANEXO IV - Preencher'!L475</f>
        <v>26230637438274000177550010000085071822848341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12839.55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37438274000177</v>
      </c>
      <c r="E467" s="5" t="str">
        <f>'[1]TCE - ANEXO IV - Preencher'!G476</f>
        <v>SELLMED PROD. MEDICOS E HOSPITALA.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8531</v>
      </c>
      <c r="I467" s="6">
        <f>IF('[1]TCE - ANEXO IV - Preencher'!K476="","",'[1]TCE - ANEXO IV - Preencher'!K476)</f>
        <v>45105</v>
      </c>
      <c r="J467" s="5" t="str">
        <f>'[1]TCE - ANEXO IV - Preencher'!L476</f>
        <v>26230637438274000177550010000085311043267829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3125.4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67729178000653</v>
      </c>
      <c r="E468" s="5" t="str">
        <f>'[1]TCE - ANEXO IV - Preencher'!G477</f>
        <v>COMERCIAL CIRURGICA RIOCLARENSE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52825</v>
      </c>
      <c r="I468" s="6">
        <f>IF('[1]TCE - ANEXO IV - Preencher'!K477="","",'[1]TCE - ANEXO IV - Preencher'!K477)</f>
        <v>45106</v>
      </c>
      <c r="J468" s="5" t="str">
        <f>'[1]TCE - ANEXO IV - Preencher'!L477</f>
        <v>26230667729178000653550010000528251190408140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2251.1999999999998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67729178000653</v>
      </c>
      <c r="E469" s="5" t="str">
        <f>'[1]TCE - ANEXO IV - Preencher'!G478</f>
        <v>COMERCIAL CIRURGICA RIOCLARENSE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52851</v>
      </c>
      <c r="I469" s="6">
        <f>IF('[1]TCE - ANEXO IV - Preencher'!K478="","",'[1]TCE - ANEXO IV - Preencher'!K478)</f>
        <v>45106</v>
      </c>
      <c r="J469" s="5" t="str">
        <f>'[1]TCE - ANEXO IV - Preencher'!L478</f>
        <v>26230667729178000653550010000528511950143302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12026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Preencher'!K480="","",'[1]TCE - ANEXO IV - Preencher'!K480)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e">
        <f>IF('[1]TCE - ANEXO IV - Preencher'!#REF!="","",'[1]TCE - ANEXO IV - Preencher'!#REF!)</f>
        <v>#REF!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Preencher'!K482="","",'[1]TCE - ANEXO IV - Preencher'!K482)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Preencher'!K479="","",'[1]TCE - ANEXO IV - Preencher'!K479)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e">
        <f>IF('[1]TCE - ANEXO IV - Preencher'!#REF!="","",'[1]TCE - ANEXO IV - Preencher'!#REF!)</f>
        <v>#REF!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Preencher'!K483="","",'[1]TCE - ANEXO IV - Preencher'!K483)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35753111000153</v>
      </c>
      <c r="E476" s="5" t="str">
        <f>'[1]TCE - ANEXO IV - Preencher'!G485</f>
        <v>NORD PRODUTOS EM SAUDE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15724</v>
      </c>
      <c r="I476" s="6">
        <f>IF('[1]TCE - ANEXO IV - Preencher'!K485="","",'[1]TCE - ANEXO IV - Preencher'!K485)</f>
        <v>45106</v>
      </c>
      <c r="J476" s="5" t="str">
        <f>'[1]TCE - ANEXO IV - Preencher'!L485</f>
        <v>26230635753111000153550010000157241000187128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5872.5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1206820001179</v>
      </c>
      <c r="E477" s="5" t="str">
        <f>'[1]TCE - ANEXO IV - Preencher'!G486</f>
        <v>PANPHARMA DISTRIB. DE MEDICAM.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2275942</v>
      </c>
      <c r="I477" s="6">
        <f>IF('[1]TCE - ANEXO IV - Preencher'!K486="","",'[1]TCE - ANEXO IV - Preencher'!K486)</f>
        <v>45106</v>
      </c>
      <c r="J477" s="5" t="str">
        <f>'[1]TCE - ANEXO IV - Preencher'!L486</f>
        <v>26230601206820001179550040022759421924254706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313.55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Preencher'!K481="","",'[1]TCE - ANEXO IV - Preencher'!K481)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37844479000233</v>
      </c>
      <c r="E479" s="5" t="str">
        <f>'[1]TCE - ANEXO IV - Preencher'!G488</f>
        <v>BIOLINE FIOS CIRURGICOS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71754</v>
      </c>
      <c r="I479" s="6">
        <f>IF('[1]TCE - ANEXO IV - Preencher'!K488="","",'[1]TCE - ANEXO IV - Preencher'!K488)</f>
        <v>45103</v>
      </c>
      <c r="J479" s="5" t="str">
        <f>'[1]TCE - ANEXO IV - Preencher'!L488</f>
        <v>52230637844479000233550010000717541351030038</v>
      </c>
      <c r="K479" s="5" t="str">
        <f>IF(F479="B",LEFT('[1]TCE - ANEXO IV - Preencher'!M488,2),IF(F479="S",LEFT('[1]TCE - ANEXO IV - Preencher'!M488,7),IF('[1]TCE - ANEXO IV - Preencher'!H488="","")))</f>
        <v>52</v>
      </c>
      <c r="L479" s="7">
        <f>'[1]TCE - ANEXO IV - Preencher'!N488</f>
        <v>19457.88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>
        <f>'[1]TCE - ANEXO IV - Preencher'!F491</f>
        <v>12882932000194</v>
      </c>
      <c r="E482" s="5" t="str">
        <f>'[1]TCE - ANEXO IV - Preencher'!G491</f>
        <v>EXOMED REPRES DE MED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173932</v>
      </c>
      <c r="I482" s="6">
        <f>IF('[1]TCE - ANEXO IV - Preencher'!K491="","",'[1]TCE - ANEXO IV - Preencher'!K491)</f>
        <v>45077</v>
      </c>
      <c r="J482" s="5" t="str">
        <f>'[1]TCE - ANEXO IV - Preencher'!L491</f>
        <v>26230512882932000194550010001739321344504334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3467.41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>
        <f>'[1]TCE - ANEXO IV - Preencher'!F492</f>
        <v>22580510000118</v>
      </c>
      <c r="E483" s="5" t="str">
        <f>'[1]TCE - ANEXO IV - Preencher'!G492</f>
        <v>UNIFAR DISTRIBUIDORA DE MEDICAMENTOS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54799</v>
      </c>
      <c r="I483" s="6">
        <f>IF('[1]TCE - ANEXO IV - Preencher'!K492="","",'[1]TCE - ANEXO IV - Preencher'!K492)</f>
        <v>45077</v>
      </c>
      <c r="J483" s="5" t="str">
        <f>'[1]TCE - ANEXO IV - Preencher'!L492</f>
        <v>26230522580510000118550010000547991000411290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1662.8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>
        <f>'[1]TCE - ANEXO IV - Preencher'!F493</f>
        <v>21596736000144</v>
      </c>
      <c r="E484" s="5" t="str">
        <f>'[1]TCE - ANEXO IV - Preencher'!G493</f>
        <v>ULTRAMEGA DIST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185078</v>
      </c>
      <c r="I484" s="6">
        <f>IF('[1]TCE - ANEXO IV - Preencher'!K493="","",'[1]TCE - ANEXO IV - Preencher'!K493)</f>
        <v>45076</v>
      </c>
      <c r="J484" s="5" t="str">
        <f>'[1]TCE - ANEXO IV - Preencher'!L493</f>
        <v>26230521596736000144550010001850781001927907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544.67999999999995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>
        <f>'[1]TCE - ANEXO IV - Preencher'!F494</f>
        <v>21596736000144</v>
      </c>
      <c r="E485" s="5" t="str">
        <f>'[1]TCE - ANEXO IV - Preencher'!G494</f>
        <v>ULTRAMEGA DIST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185199</v>
      </c>
      <c r="I485" s="6">
        <f>IF('[1]TCE - ANEXO IV - Preencher'!K494="","",'[1]TCE - ANEXO IV - Preencher'!K494)</f>
        <v>45077</v>
      </c>
      <c r="J485" s="5" t="str">
        <f>'[1]TCE - ANEXO IV - Preencher'!L494</f>
        <v>26230521596736000144550010001851991001929123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521.92999999999995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8778201000126</v>
      </c>
      <c r="E486" s="5" t="str">
        <f>'[1]TCE - ANEXO IV - Preencher'!G495</f>
        <v>DROGAFONTE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000.412.992</v>
      </c>
      <c r="I486" s="6">
        <f>IF('[1]TCE - ANEXO IV - Preencher'!K495="","",'[1]TCE - ANEXO IV - Preencher'!K495)</f>
        <v>45077</v>
      </c>
      <c r="J486" s="5" t="str">
        <f>'[1]TCE - ANEXO IV - Preencher'!L495</f>
        <v>26230508778201000126550010004129921597452583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14563.95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7484373000124</v>
      </c>
      <c r="E487" s="5" t="str">
        <f>'[1]TCE - ANEXO IV - Preencher'!G496</f>
        <v>UNI HOSPITALAR LTDA  EPP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000.170.598</v>
      </c>
      <c r="I487" s="6">
        <f>IF('[1]TCE - ANEXO IV - Preencher'!K496="","",'[1]TCE - ANEXO IV - Preencher'!K496)</f>
        <v>45077</v>
      </c>
      <c r="J487" s="5" t="str">
        <f>'[1]TCE - ANEXO IV - Preencher'!L496</f>
        <v>26230507484373000124550010001705981211341961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31393.919999999998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8674752000301</v>
      </c>
      <c r="E488" s="5" t="str">
        <f>'[1]TCE - ANEXO IV - Preencher'!G497</f>
        <v>CIRURGICA MONTEBELLO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000.163.984</v>
      </c>
      <c r="I488" s="6">
        <f>IF('[1]TCE - ANEXO IV - Preencher'!K497="","",'[1]TCE - ANEXO IV - Preencher'!K497)</f>
        <v>45077</v>
      </c>
      <c r="J488" s="5" t="str">
        <f>'[1]TCE - ANEXO IV - Preencher'!L497</f>
        <v>26230508674752000140550010001639841735228123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5293.51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Preencher'!K505="","",'[1]TCE - ANEXO IV - Preencher'!K505)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22580510000118</v>
      </c>
      <c r="E490" s="5" t="str">
        <f>'[1]TCE - ANEXO IV - Preencher'!G499</f>
        <v>UNIFAR DISTRIBUIDORA DE MEDICAMENTOS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54831</v>
      </c>
      <c r="I490" s="6">
        <f>IF('[1]TCE - ANEXO IV - Preencher'!K499="","",'[1]TCE - ANEXO IV - Preencher'!K499)</f>
        <v>45078</v>
      </c>
      <c r="J490" s="5" t="str">
        <f>'[1]TCE - ANEXO IV - Preencher'!L499</f>
        <v>26230622580510000118550010000548311000411609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1617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21595464000168</v>
      </c>
      <c r="E491" s="5" t="str">
        <f>'[1]TCE - ANEXO IV - Preencher'!G500</f>
        <v>UNI HOSPITALAR CEARA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9645</v>
      </c>
      <c r="I491" s="6">
        <f>IF('[1]TCE - ANEXO IV - Preencher'!K500="","",'[1]TCE - ANEXO IV - Preencher'!K500)</f>
        <v>45072</v>
      </c>
      <c r="J491" s="5" t="str">
        <f>'[1]TCE - ANEXO IV - Preencher'!L500</f>
        <v>23230521595464000168550010000096451835971757</v>
      </c>
      <c r="K491" s="5" t="str">
        <f>IF(F491="B",LEFT('[1]TCE - ANEXO IV - Preencher'!M500,2),IF(F491="S",LEFT('[1]TCE - ANEXO IV - Preencher'!M500,7),IF('[1]TCE - ANEXO IV - Preencher'!H500="","")))</f>
        <v>23</v>
      </c>
      <c r="L491" s="7">
        <f>'[1]TCE - ANEXO IV - Preencher'!N500</f>
        <v>198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>
        <f>'[1]TCE - ANEXO IV - Preencher'!F501</f>
        <v>23680034000170</v>
      </c>
      <c r="E492" s="5" t="str">
        <f>'[1]TCE - ANEXO IV - Preencher'!G501</f>
        <v>D.ARAUJO COMERCIAL EIRELI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000.012.041</v>
      </c>
      <c r="I492" s="6">
        <f>IF('[1]TCE - ANEXO IV - Preencher'!K501="","",'[1]TCE - ANEXO IV - Preencher'!K501)</f>
        <v>45077</v>
      </c>
      <c r="J492" s="5" t="str">
        <f>'[1]TCE - ANEXO IV - Preencher'!L501</f>
        <v>26230523680034000170550010000120411916296811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2880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>
        <f>'[1]TCE - ANEXO IV - Preencher'!F502</f>
        <v>12420164001048</v>
      </c>
      <c r="E493" s="5" t="str">
        <f>'[1]TCE - ANEXO IV - Preencher'!G502</f>
        <v>CM HOSPITALAR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1157040</v>
      </c>
      <c r="I493" s="6">
        <f>IF('[1]TCE - ANEXO IV - Preencher'!K502="","",'[1]TCE - ANEXO IV - Preencher'!K502)</f>
        <v>45068</v>
      </c>
      <c r="J493" s="5" t="str">
        <f>'[1]TCE - ANEXO IV - Preencher'!L502</f>
        <v>35230512420164000157550010011570401954709650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1150.0999999999999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44734671002286</v>
      </c>
      <c r="E495" s="5" t="str">
        <f>'[1]TCE - ANEXO IV - Preencher'!G504</f>
        <v>CRISTALIA PRODUTOS QUIMICOS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98010</v>
      </c>
      <c r="I495" s="6">
        <f>IF('[1]TCE - ANEXO IV - Preencher'!K504="","",'[1]TCE - ANEXO IV - Preencher'!K504)</f>
        <v>45075</v>
      </c>
      <c r="J495" s="5" t="str">
        <f>'[1]TCE - ANEXO IV - Preencher'!L504</f>
        <v>35230544734671002286550100000980101566777250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63800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e">
        <f>IF('[1]TCE - ANEXO IV - Preencher'!#REF!="","",'[1]TCE - ANEXO IV - Preencher'!#REF!)</f>
        <v>#REF!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874929000140</v>
      </c>
      <c r="E497" s="5" t="str">
        <f>'[1]TCE - ANEXO IV - Preencher'!G506</f>
        <v>MEDCENTER COMERCIAL LTDA  MG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472046</v>
      </c>
      <c r="I497" s="6">
        <f>IF('[1]TCE - ANEXO IV - Preencher'!K506="","",'[1]TCE - ANEXO IV - Preencher'!K506)</f>
        <v>45075</v>
      </c>
      <c r="J497" s="5" t="str">
        <f>'[1]TCE - ANEXO IV - Preencher'!L506</f>
        <v>31230500874929000140550010004720461651488628</v>
      </c>
      <c r="K497" s="5" t="str">
        <f>IF(F497="B",LEFT('[1]TCE - ANEXO IV - Preencher'!M506,2),IF(F497="S",LEFT('[1]TCE - ANEXO IV - Preencher'!M506,7),IF('[1]TCE - ANEXO IV - Preencher'!H506="","")))</f>
        <v>31</v>
      </c>
      <c r="L497" s="7">
        <f>'[1]TCE - ANEXO IV - Preencher'!N506</f>
        <v>3031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>
        <f>'[1]TCE - ANEXO IV - Preencher'!F507</f>
        <v>10854165000346</v>
      </c>
      <c r="E498" s="5" t="str">
        <f>'[1]TCE - ANEXO IV - Preencher'!G507</f>
        <v>F  F DISTRIB. DE PROD. FARMACEUT.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160853</v>
      </c>
      <c r="I498" s="6">
        <f>IF('[1]TCE - ANEXO IV - Preencher'!K507="","",'[1]TCE - ANEXO IV - Preencher'!K507)</f>
        <v>45075</v>
      </c>
      <c r="J498" s="5" t="str">
        <f>'[1]TCE - ANEXO IV - Preencher'!L507</f>
        <v>23230510854165000346550010001608531253544490</v>
      </c>
      <c r="K498" s="5" t="str">
        <f>IF(F498="B",LEFT('[1]TCE - ANEXO IV - Preencher'!M507,2),IF(F498="S",LEFT('[1]TCE - ANEXO IV - Preencher'!M507,7),IF('[1]TCE - ANEXO IV - Preencher'!H507="","")))</f>
        <v>23</v>
      </c>
      <c r="L498" s="7">
        <f>'[1]TCE - ANEXO IV - Preencher'!N507</f>
        <v>83140.600000000006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>
        <f>'[1]TCE - ANEXO IV - Preencher'!F508</f>
        <v>15218561000139</v>
      </c>
      <c r="E499" s="5" t="str">
        <f>'[1]TCE - ANEXO IV - Preencher'!G508</f>
        <v>NNMED  DISTRIBUICAO IMPORTACAO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000.099.473</v>
      </c>
      <c r="I499" s="6">
        <f>IF('[1]TCE - ANEXO IV - Preencher'!K508="","",'[1]TCE - ANEXO IV - Preencher'!K508)</f>
        <v>45078</v>
      </c>
      <c r="J499" s="5" t="str">
        <f>'[1]TCE - ANEXO IV - Preencher'!L508</f>
        <v>25230615218561000139550010000994731581287032</v>
      </c>
      <c r="K499" s="5" t="str">
        <f>IF(F499="B",LEFT('[1]TCE - ANEXO IV - Preencher'!M508,2),IF(F499="S",LEFT('[1]TCE - ANEXO IV - Preencher'!M508,7),IF('[1]TCE - ANEXO IV - Preencher'!H508="","")))</f>
        <v>25</v>
      </c>
      <c r="L499" s="7">
        <f>'[1]TCE - ANEXO IV - Preencher'!N508</f>
        <v>18064.59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67729178000653</v>
      </c>
      <c r="E500" s="5" t="str">
        <f>'[1]TCE - ANEXO IV - Preencher'!G509</f>
        <v>COMERCIAL CIRURGICA RIOCLARENSE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50888</v>
      </c>
      <c r="I500" s="6">
        <f>IF('[1]TCE - ANEXO IV - Preencher'!K509="","",'[1]TCE - ANEXO IV - Preencher'!K509)</f>
        <v>45077</v>
      </c>
      <c r="J500" s="5" t="str">
        <f>'[1]TCE - ANEXO IV - Preencher'!L509</f>
        <v>26230567729178000653550010000508881123108065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30349.42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>
        <f>'[1]TCE - ANEXO IV - Preencher'!F510</f>
        <v>67729178000653</v>
      </c>
      <c r="E501" s="5" t="str">
        <f>'[1]TCE - ANEXO IV - Preencher'!G510</f>
        <v>COMERCIAL CIRURGICA RIOCLARENSE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50940</v>
      </c>
      <c r="I501" s="6">
        <f>IF('[1]TCE - ANEXO IV - Preencher'!K510="","",'[1]TCE - ANEXO IV - Preencher'!K510)</f>
        <v>45078</v>
      </c>
      <c r="J501" s="5" t="str">
        <f>'[1]TCE - ANEXO IV - Preencher'!L510</f>
        <v>26230667729178000653550010000509401775622610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3520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>
        <f>'[1]TCE - ANEXO IV - Preencher'!F511</f>
        <v>35753111000153</v>
      </c>
      <c r="E502" s="5" t="str">
        <f>'[1]TCE - ANEXO IV - Preencher'!G511</f>
        <v>NORD PRODUTOS EM SAUDE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15090</v>
      </c>
      <c r="I502" s="6">
        <f>IF('[1]TCE - ANEXO IV - Preencher'!K511="","",'[1]TCE - ANEXO IV - Preencher'!K511)</f>
        <v>45077</v>
      </c>
      <c r="J502" s="5" t="str">
        <f>'[1]TCE - ANEXO IV - Preencher'!L511</f>
        <v>26230535753111000153550010000150901000177983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1840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35753111000153</v>
      </c>
      <c r="E503" s="5" t="str">
        <f>'[1]TCE - ANEXO IV - Preencher'!G512</f>
        <v>NORD PRODUTOS EM SAUDE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15110</v>
      </c>
      <c r="I503" s="6">
        <f>IF('[1]TCE - ANEXO IV - Preencher'!K512="","",'[1]TCE - ANEXO IV - Preencher'!K512)</f>
        <v>45078</v>
      </c>
      <c r="J503" s="5" t="str">
        <f>'[1]TCE - ANEXO IV - Preencher'!L512</f>
        <v>26230635753111000153550010000151101000178260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4580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1206820001179</v>
      </c>
      <c r="E504" s="5" t="str">
        <f>'[1]TCE - ANEXO IV - Preencher'!G513</f>
        <v>PANPHARMA DISTRIB. DE MEDICAM.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2221960</v>
      </c>
      <c r="I504" s="6">
        <f>IF('[1]TCE - ANEXO IV - Preencher'!K513="","",'[1]TCE - ANEXO IV - Preencher'!K513)</f>
        <v>45078</v>
      </c>
      <c r="J504" s="5" t="str">
        <f>'[1]TCE - ANEXO IV - Preencher'!L513</f>
        <v>26230601206820001179550040022219601762040694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10800.41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1206820001179</v>
      </c>
      <c r="E507" s="5" t="str">
        <f>'[1]TCE - ANEXO IV - Preencher'!G516</f>
        <v>PANPHARMA DISTRIB. DE MEDICAM.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2222861</v>
      </c>
      <c r="I507" s="6">
        <f>IF('[1]TCE - ANEXO IV - Preencher'!K516="","",'[1]TCE - ANEXO IV - Preencher'!K516)</f>
        <v>45078</v>
      </c>
      <c r="J507" s="5" t="str">
        <f>'[1]TCE - ANEXO IV - Preencher'!L516</f>
        <v>26230601206820001179550040022228611976872760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1175.08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23837936000177</v>
      </c>
      <c r="E508" s="5" t="str">
        <f>'[1]TCE - ANEXO IV - Preencher'!G517</f>
        <v>G1 DISTRIBUIDORA DE PROD. FARM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000.732.660</v>
      </c>
      <c r="I508" s="6">
        <f>IF('[1]TCE - ANEXO IV - Preencher'!K517="","",'[1]TCE - ANEXO IV - Preencher'!K517)</f>
        <v>45077</v>
      </c>
      <c r="J508" s="5" t="str">
        <f>'[1]TCE - ANEXO IV - Preencher'!L517</f>
        <v>26230523837936000177550010007326601016285990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1462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38412948000127</v>
      </c>
      <c r="E509" s="5" t="str">
        <f>'[1]TCE - ANEXO IV - Preencher'!G518</f>
        <v>UNIKA DISTRIBUIDORA DE MEDICAMENTOS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000.009.343</v>
      </c>
      <c r="I509" s="6">
        <f>IF('[1]TCE - ANEXO IV - Preencher'!K518="","",'[1]TCE - ANEXO IV - Preencher'!K518)</f>
        <v>45076</v>
      </c>
      <c r="J509" s="5" t="str">
        <f>'[1]TCE - ANEXO IV - Preencher'!L518</f>
        <v>23230538412948000127550010000093431019922412</v>
      </c>
      <c r="K509" s="5" t="str">
        <f>IF(F509="B",LEFT('[1]TCE - ANEXO IV - Preencher'!M518,2),IF(F509="S",LEFT('[1]TCE - ANEXO IV - Preencher'!M518,7),IF('[1]TCE - ANEXO IV - Preencher'!H518="","")))</f>
        <v>23</v>
      </c>
      <c r="L509" s="7">
        <f>'[1]TCE - ANEXO IV - Preencher'!N518</f>
        <v>7280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40788766000105</v>
      </c>
      <c r="E510" s="5" t="str">
        <f>'[1]TCE - ANEXO IV - Preencher'!G519</f>
        <v>CIRURGICA BRASIL DISTR DE MED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8049</v>
      </c>
      <c r="I510" s="6">
        <f>IF('[1]TCE - ANEXO IV - Preencher'!K519="","",'[1]TCE - ANEXO IV - Preencher'!K519)</f>
        <v>45077</v>
      </c>
      <c r="J510" s="5" t="str">
        <f>'[1]TCE - ANEXO IV - Preencher'!L519</f>
        <v>26230540788766000105550010000080491179107104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10859.84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1206820001179</v>
      </c>
      <c r="E511" s="5" t="str">
        <f>'[1]TCE - ANEXO IV - Preencher'!G520</f>
        <v>PANPHARMA DISTRIB. DE MEDICAM.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2223752</v>
      </c>
      <c r="I511" s="6">
        <f>IF('[1]TCE - ANEXO IV - Preencher'!K520="","",'[1]TCE - ANEXO IV - Preencher'!K520)</f>
        <v>45079</v>
      </c>
      <c r="J511" s="5" t="str">
        <f>'[1]TCE - ANEXO IV - Preencher'!L520</f>
        <v>26230601206820001179550040022237521002864341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1643.25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21381761000100</v>
      </c>
      <c r="E512" s="5" t="str">
        <f>'[1]TCE - ANEXO IV - Preencher'!G521</f>
        <v>SIX DISTRIBUIDORA HOSPITALAR LTDAEPP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000.056.899</v>
      </c>
      <c r="I512" s="6">
        <f>IF('[1]TCE - ANEXO IV - Preencher'!K521="","",'[1]TCE - ANEXO IV - Preencher'!K521)</f>
        <v>45079</v>
      </c>
      <c r="J512" s="5" t="str">
        <f>'[1]TCE - ANEXO IV - Preencher'!L521</f>
        <v>26230621381761000100550010000568991747482541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1300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35514416000102</v>
      </c>
      <c r="E513" s="5" t="str">
        <f>'[1]TCE - ANEXO IV - Preencher'!G522</f>
        <v>QUALIMMED  COMER ATACA DE MEDICAMENTOS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000.002.068</v>
      </c>
      <c r="I513" s="6">
        <f>IF('[1]TCE - ANEXO IV - Preencher'!K522="","",'[1]TCE - ANEXO IV - Preencher'!K522)</f>
        <v>45078</v>
      </c>
      <c r="J513" s="5" t="str">
        <f>'[1]TCE - ANEXO IV - Preencher'!L522</f>
        <v>26230635514416000102550010000020681711196637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1080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15218561000139</v>
      </c>
      <c r="E514" s="5" t="str">
        <f>'[1]TCE - ANEXO IV - Preencher'!G523</f>
        <v>NNMED  DISTRIBUICAO IMPORTACAO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000.099.471</v>
      </c>
      <c r="I514" s="6">
        <f>IF('[1]TCE - ANEXO IV - Preencher'!K523="","",'[1]TCE - ANEXO IV - Preencher'!K523)</f>
        <v>45078</v>
      </c>
      <c r="J514" s="5" t="str">
        <f>'[1]TCE - ANEXO IV - Preencher'!L523</f>
        <v>25230615218561000139550010000994711947073761</v>
      </c>
      <c r="K514" s="5" t="str">
        <f>IF(F514="B",LEFT('[1]TCE - ANEXO IV - Preencher'!M523,2),IF(F514="S",LEFT('[1]TCE - ANEXO IV - Preencher'!M523,7),IF('[1]TCE - ANEXO IV - Preencher'!H523="","")))</f>
        <v>25</v>
      </c>
      <c r="L514" s="7">
        <f>'[1]TCE - ANEXO IV - Preencher'!N523</f>
        <v>112.56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23837936000177</v>
      </c>
      <c r="E515" s="5" t="str">
        <f>'[1]TCE - ANEXO IV - Preencher'!G524</f>
        <v>G1 DISTRIBUIDORA DE PROD. FARM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000.733.711</v>
      </c>
      <c r="I515" s="6">
        <f>IF('[1]TCE - ANEXO IV - Preencher'!K524="","",'[1]TCE - ANEXO IV - Preencher'!K524)</f>
        <v>45079</v>
      </c>
      <c r="J515" s="5" t="str">
        <f>'[1]TCE - ANEXO IV - Preencher'!L524</f>
        <v>26230623837936000177550010007337111016316950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231.6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8778201000126</v>
      </c>
      <c r="E516" s="5" t="str">
        <f>'[1]TCE - ANEXO IV - Preencher'!G525</f>
        <v>DROGAFONTE LTDA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000.413.011</v>
      </c>
      <c r="I516" s="6">
        <f>IF('[1]TCE - ANEXO IV - Preencher'!K525="","",'[1]TCE - ANEXO IV - Preencher'!K525)</f>
        <v>45077</v>
      </c>
      <c r="J516" s="5" t="str">
        <f>'[1]TCE - ANEXO IV - Preencher'!L525</f>
        <v>26230508778201000126550010004130111893943640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211.1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10461807000185</v>
      </c>
      <c r="E517" s="5" t="str">
        <f>'[1]TCE - ANEXO IV - Preencher'!G526</f>
        <v>PHARMEDICE MANIPULAC. ESPECIALI. EIRELI</v>
      </c>
      <c r="F517" s="5" t="str">
        <f>'[1]TCE - ANEXO IV - Preencher'!H526</f>
        <v>S</v>
      </c>
      <c r="G517" s="5" t="str">
        <f>'[1]TCE - ANEXO IV - Preencher'!I526</f>
        <v>S</v>
      </c>
      <c r="H517" s="5" t="str">
        <f>'[1]TCE - ANEXO IV - Preencher'!J526</f>
        <v>2023/7673</v>
      </c>
      <c r="I517" s="6">
        <f>IF('[1]TCE - ANEXO IV - Preencher'!K526="","",'[1]TCE - ANEXO IV - Preencher'!K526)</f>
        <v>45079</v>
      </c>
      <c r="J517" s="5" t="str">
        <f>'[1]TCE - ANEXO IV - Preencher'!L526</f>
        <v>afda4983</v>
      </c>
      <c r="K517" s="5" t="str">
        <f>IF(F517="B",LEFT('[1]TCE - ANEXO IV - Preencher'!M526,2),IF(F517="S",LEFT('[1]TCE - ANEXO IV - Preencher'!M526,7),IF('[1]TCE - ANEXO IV - Preencher'!H526="","")))</f>
        <v>2604106</v>
      </c>
      <c r="L517" s="7">
        <f>'[1]TCE - ANEXO IV - Preencher'!N526</f>
        <v>857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18269125000187</v>
      </c>
      <c r="E518" s="5" t="str">
        <f>'[1]TCE - ANEXO IV - Preencher'!G527</f>
        <v>BIOHOSP PRODUTOS HOSPITALARES SA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594269</v>
      </c>
      <c r="I518" s="6">
        <f>IF('[1]TCE - ANEXO IV - Preencher'!K527="","",'[1]TCE - ANEXO IV - Preencher'!K527)</f>
        <v>45077</v>
      </c>
      <c r="J518" s="5" t="str">
        <f>'[1]TCE - ANEXO IV - Preencher'!L527</f>
        <v>31230518269125000187550010005942691142595080</v>
      </c>
      <c r="K518" s="5" t="str">
        <f>IF(F518="B",LEFT('[1]TCE - ANEXO IV - Preencher'!M527,2),IF(F518="S",LEFT('[1]TCE - ANEXO IV - Preencher'!M527,7),IF('[1]TCE - ANEXO IV - Preencher'!H527="","")))</f>
        <v>31</v>
      </c>
      <c r="L518" s="7">
        <f>'[1]TCE - ANEXO IV - Preencher'!N527</f>
        <v>576.6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874929000140</v>
      </c>
      <c r="E519" s="5" t="str">
        <f>'[1]TCE - ANEXO IV - Preencher'!G528</f>
        <v>MEDCENTER COMERCIAL LTDA  MG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473147</v>
      </c>
      <c r="I519" s="6">
        <f>IF('[1]TCE - ANEXO IV - Preencher'!K528="","",'[1]TCE - ANEXO IV - Preencher'!K528)</f>
        <v>45078</v>
      </c>
      <c r="J519" s="5" t="str">
        <f>'[1]TCE - ANEXO IV - Preencher'!L528</f>
        <v>31230600874929000140550010004731471177420232</v>
      </c>
      <c r="K519" s="5" t="str">
        <f>IF(F519="B",LEFT('[1]TCE - ANEXO IV - Preencher'!M528,2),IF(F519="S",LEFT('[1]TCE - ANEXO IV - Preencher'!M528,7),IF('[1]TCE - ANEXO IV - Preencher'!H528="","")))</f>
        <v>31</v>
      </c>
      <c r="L519" s="7">
        <f>'[1]TCE - ANEXO IV - Preencher'!N528</f>
        <v>10137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1206820001179</v>
      </c>
      <c r="E520" s="5" t="str">
        <f>'[1]TCE - ANEXO IV - Preencher'!G529</f>
        <v>PANPHARMA DISTRIB. DE MEDICAM.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2226619</v>
      </c>
      <c r="I520" s="6">
        <f>IF('[1]TCE - ANEXO IV - Preencher'!K529="","",'[1]TCE - ANEXO IV - Preencher'!K529)</f>
        <v>45082</v>
      </c>
      <c r="J520" s="5" t="str">
        <f>'[1]TCE - ANEXO IV - Preencher'!L529</f>
        <v>26230601206820001179550040022266191033386607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13798.01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9058502000148</v>
      </c>
      <c r="E521" s="5" t="str">
        <f>'[1]TCE - ANEXO IV - Preencher'!G530</f>
        <v>FARMA VISION IMPORT E EXPORT  MEDICAME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000.032.750</v>
      </c>
      <c r="I521" s="6">
        <f>IF('[1]TCE - ANEXO IV - Preencher'!K530="","",'[1]TCE - ANEXO IV - Preencher'!K530)</f>
        <v>45070</v>
      </c>
      <c r="J521" s="5" t="str">
        <f>'[1]TCE - ANEXO IV - Preencher'!L530</f>
        <v>35230509058502000148550000000327501747210273</v>
      </c>
      <c r="K521" s="5" t="str">
        <f>IF(F521="B",LEFT('[1]TCE - ANEXO IV - Preencher'!M530,2),IF(F521="S",LEFT('[1]TCE - ANEXO IV - Preencher'!M530,7),IF('[1]TCE - ANEXO IV - Preencher'!H530="","")))</f>
        <v>35</v>
      </c>
      <c r="L521" s="7">
        <f>'[1]TCE - ANEXO IV - Preencher'!N530</f>
        <v>1620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9944371000287</v>
      </c>
      <c r="E522" s="5" t="str">
        <f>'[1]TCE - ANEXO IV - Preencher'!G531</f>
        <v>SULMEDIC COMERCIO DE MEDICAMENTOS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3174</v>
      </c>
      <c r="I522" s="6">
        <f>IF('[1]TCE - ANEXO IV - Preencher'!K531="","",'[1]TCE - ANEXO IV - Preencher'!K531)</f>
        <v>45077</v>
      </c>
      <c r="J522" s="5" t="str">
        <f>'[1]TCE - ANEXO IV - Preencher'!L531</f>
        <v>28230509944371000287550020000031741989622733</v>
      </c>
      <c r="K522" s="5" t="str">
        <f>IF(F522="B",LEFT('[1]TCE - ANEXO IV - Preencher'!M531,2),IF(F522="S",LEFT('[1]TCE - ANEXO IV - Preencher'!M531,7),IF('[1]TCE - ANEXO IV - Preencher'!H531="","")))</f>
        <v>28</v>
      </c>
      <c r="L522" s="7">
        <f>'[1]TCE - ANEXO IV - Preencher'!N531</f>
        <v>56826.6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9944371000287</v>
      </c>
      <c r="E523" s="5" t="str">
        <f>'[1]TCE - ANEXO IV - Preencher'!G532</f>
        <v>SULMEDIC COMERCIO DE MEDICAMENTOS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3169</v>
      </c>
      <c r="I523" s="6">
        <f>IF('[1]TCE - ANEXO IV - Preencher'!K532="","",'[1]TCE - ANEXO IV - Preencher'!K532)</f>
        <v>45077</v>
      </c>
      <c r="J523" s="5" t="str">
        <f>'[1]TCE - ANEXO IV - Preencher'!L532</f>
        <v>28230509944371000287550020000031691375516005</v>
      </c>
      <c r="K523" s="5" t="str">
        <f>IF(F523="B",LEFT('[1]TCE - ANEXO IV - Preencher'!M532,2),IF(F523="S",LEFT('[1]TCE - ANEXO IV - Preencher'!M532,7),IF('[1]TCE - ANEXO IV - Preencher'!H532="","")))</f>
        <v>28</v>
      </c>
      <c r="L523" s="7">
        <f>'[1]TCE - ANEXO IV - Preencher'!N532</f>
        <v>1368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9944371000287</v>
      </c>
      <c r="E524" s="5" t="str">
        <f>'[1]TCE - ANEXO IV - Preencher'!G533</f>
        <v>SULMEDIC COMERCIO DE MEDICAMENTOS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3186</v>
      </c>
      <c r="I524" s="6">
        <f>IF('[1]TCE - ANEXO IV - Preencher'!K533="","",'[1]TCE - ANEXO IV - Preencher'!K533)</f>
        <v>45078</v>
      </c>
      <c r="J524" s="5" t="str">
        <f>'[1]TCE - ANEXO IV - Preencher'!L533</f>
        <v>28230609944371000287550020000031861124550347</v>
      </c>
      <c r="K524" s="5" t="str">
        <f>IF(F524="B",LEFT('[1]TCE - ANEXO IV - Preencher'!M533,2),IF(F524="S",LEFT('[1]TCE - ANEXO IV - Preencher'!M533,7),IF('[1]TCE - ANEXO IV - Preencher'!H533="","")))</f>
        <v>28</v>
      </c>
      <c r="L524" s="7">
        <f>'[1]TCE - ANEXO IV - Preencher'!N533</f>
        <v>6275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42083525000188</v>
      </c>
      <c r="E525" s="5" t="str">
        <f>'[1]TCE - ANEXO IV - Preencher'!G534</f>
        <v>R.A FARMA DIST DE MED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621</v>
      </c>
      <c r="I525" s="6">
        <f>IF('[1]TCE - ANEXO IV - Preencher'!K534="","",'[1]TCE - ANEXO IV - Preencher'!K534)</f>
        <v>45077</v>
      </c>
      <c r="J525" s="5" t="str">
        <f>'[1]TCE - ANEXO IV - Preencher'!L534</f>
        <v>23230542083525000188550010000006211011600115</v>
      </c>
      <c r="K525" s="5" t="str">
        <f>IF(F525="B",LEFT('[1]TCE - ANEXO IV - Preencher'!M534,2),IF(F525="S",LEFT('[1]TCE - ANEXO IV - Preencher'!M534,7),IF('[1]TCE - ANEXO IV - Preencher'!H534="","")))</f>
        <v>23</v>
      </c>
      <c r="L525" s="7">
        <f>'[1]TCE - ANEXO IV - Preencher'!N534</f>
        <v>5217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2816696000154</v>
      </c>
      <c r="E526" s="5" t="str">
        <f>'[1]TCE - ANEXO IV - Preencher'!G535</f>
        <v>PONTAMED FARMACEUTICA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237342</v>
      </c>
      <c r="I526" s="6">
        <f>IF('[1]TCE - ANEXO IV - Preencher'!K535="","",'[1]TCE - ANEXO IV - Preencher'!K535)</f>
        <v>45077</v>
      </c>
      <c r="J526" s="5" t="str">
        <f>'[1]TCE - ANEXO IV - Preencher'!L535</f>
        <v>41230502816696000154550010002373421169733879</v>
      </c>
      <c r="K526" s="5" t="str">
        <f>IF(F526="B",LEFT('[1]TCE - ANEXO IV - Preencher'!M535,2),IF(F526="S",LEFT('[1]TCE - ANEXO IV - Preencher'!M535,7),IF('[1]TCE - ANEXO IV - Preencher'!H535="","")))</f>
        <v>41</v>
      </c>
      <c r="L526" s="7">
        <f>'[1]TCE - ANEXO IV - Preencher'!N535</f>
        <v>4785.75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6106005000341</v>
      </c>
      <c r="E527" s="5" t="str">
        <f>'[1]TCE - ANEXO IV - Preencher'!G536</f>
        <v>STOCK MED PRODUTOS MEDICO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6</v>
      </c>
      <c r="I527" s="6">
        <f>IF('[1]TCE - ANEXO IV - Preencher'!K536="","",'[1]TCE - ANEXO IV - Preencher'!K536)</f>
        <v>45077</v>
      </c>
      <c r="J527" s="5" t="str">
        <f>'[1]TCE - ANEXO IV - Preencher'!L536</f>
        <v>26230506106005000341550010000000061006171213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2383.1999999999998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12882932000194</v>
      </c>
      <c r="E528" s="5" t="str">
        <f>'[1]TCE - ANEXO IV - Preencher'!G537</f>
        <v>EXOMED REPRES DE MED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174026</v>
      </c>
      <c r="I528" s="6">
        <f>IF('[1]TCE - ANEXO IV - Preencher'!K537="","",'[1]TCE - ANEXO IV - Preencher'!K537)</f>
        <v>45083</v>
      </c>
      <c r="J528" s="5" t="str">
        <f>'[1]TCE - ANEXO IV - Preencher'!L537</f>
        <v>26230612882932000194550010001740261305343246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4584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12882932000194</v>
      </c>
      <c r="E529" s="5" t="str">
        <f>'[1]TCE - ANEXO IV - Preencher'!G538</f>
        <v>EXOMED REPRES DE MED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174031</v>
      </c>
      <c r="I529" s="6">
        <f>IF('[1]TCE - ANEXO IV - Preencher'!K538="","",'[1]TCE - ANEXO IV - Preencher'!K538)</f>
        <v>45083</v>
      </c>
      <c r="J529" s="5" t="str">
        <f>'[1]TCE - ANEXO IV - Preencher'!L538</f>
        <v>26230612882932000194550010001740311648548171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2619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7484373000124</v>
      </c>
      <c r="E530" s="5" t="str">
        <f>'[1]TCE - ANEXO IV - Preencher'!G539</f>
        <v>UNI HOSPITALAR LTDA  EPP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000.170.960</v>
      </c>
      <c r="I530" s="6">
        <f>IF('[1]TCE - ANEXO IV - Preencher'!K539="","",'[1]TCE - ANEXO IV - Preencher'!K539)</f>
        <v>45083</v>
      </c>
      <c r="J530" s="5" t="str">
        <f>'[1]TCE - ANEXO IV - Preencher'!L539</f>
        <v>26230607484373000124550010001709601711820158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1490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Preencher'!F541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 t="e">
        <f>'[1]TCE - ANEXO IV - Preencher'!#REF!</f>
        <v>#REF!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7484373000124</v>
      </c>
      <c r="E533" s="5" t="str">
        <f>'[1]TCE - ANEXO IV - Preencher'!G542</f>
        <v>UNI HOSPITALAR LTDA  EPP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000.170.976</v>
      </c>
      <c r="I533" s="6">
        <f>IF('[1]TCE - ANEXO IV - Preencher'!K542="","",'[1]TCE - ANEXO IV - Preencher'!K542)</f>
        <v>45083</v>
      </c>
      <c r="J533" s="5" t="str">
        <f>'[1]TCE - ANEXO IV - Preencher'!L542</f>
        <v>26230607484373000124550010001709761065034697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1007.57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49324221001500</v>
      </c>
      <c r="E534" s="5" t="str">
        <f>'[1]TCE - ANEXO IV - Preencher'!G543</f>
        <v>FRESENIUS KABI BRASIL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63532</v>
      </c>
      <c r="I534" s="6">
        <f>IF('[1]TCE - ANEXO IV - Preencher'!K543="","",'[1]TCE - ANEXO IV - Preencher'!K543)</f>
        <v>45072</v>
      </c>
      <c r="J534" s="5" t="str">
        <f>'[1]TCE - ANEXO IV - Preencher'!L543</f>
        <v>23230549324221001500550000000635321903048990</v>
      </c>
      <c r="K534" s="5" t="str">
        <f>IF(F534="B",LEFT('[1]TCE - ANEXO IV - Preencher'!M543,2),IF(F534="S",LEFT('[1]TCE - ANEXO IV - Preencher'!M543,7),IF('[1]TCE - ANEXO IV - Preencher'!H543="","")))</f>
        <v>23</v>
      </c>
      <c r="L534" s="7">
        <f>'[1]TCE - ANEXO IV - Preencher'!N543</f>
        <v>6188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44734671002286</v>
      </c>
      <c r="E535" s="5" t="str">
        <f>'[1]TCE - ANEXO IV - Preencher'!G544</f>
        <v>CRISTALIA PRODUTOS QUIMICOS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102442</v>
      </c>
      <c r="I535" s="6">
        <f>IF('[1]TCE - ANEXO IV - Preencher'!K544="","",'[1]TCE - ANEXO IV - Preencher'!K544)</f>
        <v>45079</v>
      </c>
      <c r="J535" s="5" t="str">
        <f>'[1]TCE - ANEXO IV - Preencher'!L544</f>
        <v>35230644734671002286550100001024421426940509</v>
      </c>
      <c r="K535" s="5" t="str">
        <f>IF(F535="B",LEFT('[1]TCE - ANEXO IV - Preencher'!M544,2),IF(F535="S",LEFT('[1]TCE - ANEXO IV - Preencher'!M544,7),IF('[1]TCE - ANEXO IV - Preencher'!H544="","")))</f>
        <v>35</v>
      </c>
      <c r="L535" s="7">
        <f>'[1]TCE - ANEXO IV - Preencher'!N544</f>
        <v>540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44734671002286</v>
      </c>
      <c r="E536" s="5" t="str">
        <f>'[1]TCE - ANEXO IV - Preencher'!G545</f>
        <v>CRISTALIA PRODUTOS QUIMICOS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102036</v>
      </c>
      <c r="I536" s="6">
        <f>IF('[1]TCE - ANEXO IV - Preencher'!K545="","",'[1]TCE - ANEXO IV - Preencher'!K545)</f>
        <v>45077</v>
      </c>
      <c r="J536" s="5" t="str">
        <f>'[1]TCE - ANEXO IV - Preencher'!L545</f>
        <v>35230544734671002286550100001020361402589299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18372.5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9944371000104</v>
      </c>
      <c r="E537" s="5" t="str">
        <f>'[1]TCE - ANEXO IV - Preencher'!G546</f>
        <v>SULMEDIC COMERCIO DE MEDICAMENTOS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140390</v>
      </c>
      <c r="I537" s="6">
        <f>IF('[1]TCE - ANEXO IV - Preencher'!K546="","",'[1]TCE - ANEXO IV - Preencher'!K546)</f>
        <v>45077</v>
      </c>
      <c r="J537" s="5" t="str">
        <f>'[1]TCE - ANEXO IV - Preencher'!L546</f>
        <v>42230509944371000104550010001403901292291645</v>
      </c>
      <c r="K537" s="5" t="str">
        <f>IF(F537="B",LEFT('[1]TCE - ANEXO IV - Preencher'!M546,2),IF(F537="S",LEFT('[1]TCE - ANEXO IV - Preencher'!M546,7),IF('[1]TCE - ANEXO IV - Preencher'!H546="","")))</f>
        <v>42</v>
      </c>
      <c r="L537" s="7">
        <f>'[1]TCE - ANEXO IV - Preencher'!N546</f>
        <v>7520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1206820001179</v>
      </c>
      <c r="E538" s="5" t="str">
        <f>'[1]TCE - ANEXO IV - Preencher'!G547</f>
        <v>PANPHARMA DISTRIB. DE MEDICAM.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2229919</v>
      </c>
      <c r="I538" s="6">
        <f>IF('[1]TCE - ANEXO IV - Preencher'!K547="","",'[1]TCE - ANEXO IV - Preencher'!K547)</f>
        <v>45083</v>
      </c>
      <c r="J538" s="5" t="str">
        <f>'[1]TCE - ANEXO IV - Preencher'!L547</f>
        <v>26230601206820001179550040022299191469141768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209.12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3149182000155</v>
      </c>
      <c r="E539" s="5" t="str">
        <f>'[1]TCE - ANEXO IV - Preencher'!G548</f>
        <v>CLINUTRI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20648</v>
      </c>
      <c r="I539" s="6">
        <f>IF('[1]TCE - ANEXO IV - Preencher'!K548="","",'[1]TCE - ANEXO IV - Preencher'!K548)</f>
        <v>45093</v>
      </c>
      <c r="J539" s="5" t="str">
        <f>'[1]TCE - ANEXO IV - Preencher'!L548</f>
        <v>26230603149182000155550040000206481226710001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380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67729178000653</v>
      </c>
      <c r="E540" s="5" t="str">
        <f>'[1]TCE - ANEXO IV - Preencher'!G549</f>
        <v>COMERCIAL CIRURGICA RIOCLARENSE LTDA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51244</v>
      </c>
      <c r="I540" s="6">
        <f>IF('[1]TCE - ANEXO IV - Preencher'!K549="","",'[1]TCE - ANEXO IV - Preencher'!K549)</f>
        <v>45083</v>
      </c>
      <c r="J540" s="5" t="str">
        <f>'[1]TCE - ANEXO IV - Preencher'!L549</f>
        <v>26230667729178000653550010000512441919955595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2379.6999999999998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60665981000460</v>
      </c>
      <c r="E541" s="5" t="str">
        <f>'[1]TCE - ANEXO IV - Preencher'!G550</f>
        <v>UNIAO QUIMICA FARMACEUTICA NACIONAL S A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301997</v>
      </c>
      <c r="I541" s="6">
        <f>IF('[1]TCE - ANEXO IV - Preencher'!K550="","",'[1]TCE - ANEXO IV - Preencher'!K550)</f>
        <v>45082</v>
      </c>
      <c r="J541" s="5" t="str">
        <f>'[1]TCE - ANEXO IV - Preencher'!L550</f>
        <v>35230660665981000460550010003019971501901421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10360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3149182000155</v>
      </c>
      <c r="E542" s="5" t="str">
        <f>'[1]TCE - ANEXO IV - Preencher'!G551</f>
        <v>CLINUTRI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20648</v>
      </c>
      <c r="I542" s="6">
        <f>IF('[1]TCE - ANEXO IV - Preencher'!K551="","",'[1]TCE - ANEXO IV - Preencher'!K551)</f>
        <v>45093</v>
      </c>
      <c r="J542" s="5" t="str">
        <f>'[1]TCE - ANEXO IV - Preencher'!L551</f>
        <v>26230603149182000155550040000206481226710001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380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7160019000144</v>
      </c>
      <c r="E543" s="5" t="str">
        <f>'[1]TCE - ANEXO IV - Preencher'!G552</f>
        <v>VITALE COMERCIO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117451</v>
      </c>
      <c r="I543" s="6">
        <f>IF('[1]TCE - ANEXO IV - Preencher'!K552="","",'[1]TCE - ANEXO IV - Preencher'!K552)</f>
        <v>45085</v>
      </c>
      <c r="J543" s="5" t="str">
        <f>'[1]TCE - ANEXO IV - Preencher'!L552</f>
        <v>26230607160019000144550010001174511664275440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10800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44734671002286</v>
      </c>
      <c r="E546" s="5" t="str">
        <f>'[1]TCE - ANEXO IV - Preencher'!G555</f>
        <v>CRISTALIA PRODUTOS QUIMICOS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104748</v>
      </c>
      <c r="I546" s="6">
        <f>IF('[1]TCE - ANEXO IV - Preencher'!K555="","",'[1]TCE - ANEXO IV - Preencher'!K555)</f>
        <v>45083</v>
      </c>
      <c r="J546" s="5" t="str">
        <f>'[1]TCE - ANEXO IV - Preencher'!L555</f>
        <v>35230644734671002286550100001047481447021692</v>
      </c>
      <c r="K546" s="5" t="str">
        <f>IF(F546="B",LEFT('[1]TCE - ANEXO IV - Preencher'!M555,2),IF(F546="S",LEFT('[1]TCE - ANEXO IV - Preencher'!M555,7),IF('[1]TCE - ANEXO IV - Preencher'!H555="","")))</f>
        <v>35</v>
      </c>
      <c r="L546" s="7">
        <f>'[1]TCE - ANEXO IV - Preencher'!N555</f>
        <v>97.2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44734671002286</v>
      </c>
      <c r="E547" s="5" t="str">
        <f>'[1]TCE - ANEXO IV - Preencher'!G556</f>
        <v>CRISTALIA PRODUTOS QUIMICOS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103644</v>
      </c>
      <c r="I547" s="6">
        <f>IF('[1]TCE - ANEXO IV - Preencher'!K556="","",'[1]TCE - ANEXO IV - Preencher'!K556)</f>
        <v>45082</v>
      </c>
      <c r="J547" s="5" t="str">
        <f>'[1]TCE - ANEXO IV - Preencher'!L556</f>
        <v>35230644734671002286550100001036441540087267</v>
      </c>
      <c r="K547" s="5" t="str">
        <f>IF(F547="B",LEFT('[1]TCE - ANEXO IV - Preencher'!M556,2),IF(F547="S",LEFT('[1]TCE - ANEXO IV - Preencher'!M556,7),IF('[1]TCE - ANEXO IV - Preencher'!H556="","")))</f>
        <v>35</v>
      </c>
      <c r="L547" s="7">
        <f>'[1]TCE - ANEXO IV - Preencher'!N556</f>
        <v>410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15218561000139</v>
      </c>
      <c r="E548" s="5" t="str">
        <f>'[1]TCE - ANEXO IV - Preencher'!G557</f>
        <v>NNMED  DISTRIBUICAO IMPORTACAO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000.099.728</v>
      </c>
      <c r="I548" s="6">
        <f>IF('[1]TCE - ANEXO IV - Preencher'!K557="","",'[1]TCE - ANEXO IV - Preencher'!K557)</f>
        <v>45082</v>
      </c>
      <c r="J548" s="5" t="str">
        <f>'[1]TCE - ANEXO IV - Preencher'!L557</f>
        <v>25230615218561000139550010000997281561814380</v>
      </c>
      <c r="K548" s="5" t="str">
        <f>IF(F548="B",LEFT('[1]TCE - ANEXO IV - Preencher'!M557,2),IF(F548="S",LEFT('[1]TCE - ANEXO IV - Preencher'!M557,7),IF('[1]TCE - ANEXO IV - Preencher'!H557="","")))</f>
        <v>25</v>
      </c>
      <c r="L548" s="7">
        <f>'[1]TCE - ANEXO IV - Preencher'!N557</f>
        <v>1024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11206099000441</v>
      </c>
      <c r="E550" s="5" t="str">
        <f>'[1]TCE - ANEXO IV - Preencher'!G559</f>
        <v>SUPERMED COM E IMP DE PROD MEDICOS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513854</v>
      </c>
      <c r="I550" s="6">
        <f>IF('[1]TCE - ANEXO IV - Preencher'!K559="","",'[1]TCE - ANEXO IV - Preencher'!K559)</f>
        <v>45078</v>
      </c>
      <c r="J550" s="5" t="str">
        <f>'[1]TCE - ANEXO IV - Preencher'!L559</f>
        <v>35230611206099000441550010005138541000048481</v>
      </c>
      <c r="K550" s="5" t="str">
        <f>IF(F550="B",LEFT('[1]TCE - ANEXO IV - Preencher'!M559,2),IF(F550="S",LEFT('[1]TCE - ANEXO IV - Preencher'!M559,7),IF('[1]TCE - ANEXO IV - Preencher'!H559="","")))</f>
        <v>35</v>
      </c>
      <c r="L550" s="7">
        <f>'[1]TCE - ANEXO IV - Preencher'!N559</f>
        <v>6443.98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11206099000441</v>
      </c>
      <c r="E551" s="5" t="str">
        <f>'[1]TCE - ANEXO IV - Preencher'!G560</f>
        <v>SUPERMED COM E IMP DE PROD MED 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702334</v>
      </c>
      <c r="I551" s="6">
        <f>IF('[1]TCE - ANEXO IV - Preencher'!K560="","",'[1]TCE - ANEXO IV - Preencher'!K560)</f>
        <v>45077</v>
      </c>
      <c r="J551" s="5" t="str">
        <f>'[1]TCE - ANEXO IV - Preencher'!L560</f>
        <v>31230511206099000107550010007023341000050410</v>
      </c>
      <c r="K551" s="5" t="str">
        <f>IF(F551="B",LEFT('[1]TCE - ANEXO IV - Preencher'!M560,2),IF(F551="S",LEFT('[1]TCE - ANEXO IV - Preencher'!M560,7),IF('[1]TCE - ANEXO IV - Preencher'!H560="","")))</f>
        <v>31</v>
      </c>
      <c r="L551" s="7">
        <f>'[1]TCE - ANEXO IV - Preencher'!N560</f>
        <v>2323.52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3149182000155</v>
      </c>
      <c r="E552" s="5" t="str">
        <f>'[1]TCE - ANEXO IV - Preencher'!G561</f>
        <v>CLINUTRI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20648</v>
      </c>
      <c r="I552" s="6">
        <f>IF('[1]TCE - ANEXO IV - Preencher'!K561="","",'[1]TCE - ANEXO IV - Preencher'!K561)</f>
        <v>45093</v>
      </c>
      <c r="J552" s="5" t="str">
        <f>'[1]TCE - ANEXO IV - Preencher'!L561</f>
        <v>26230603149182000155550040000206481226710001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380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10854165000346</v>
      </c>
      <c r="E553" s="5" t="str">
        <f>'[1]TCE - ANEXO IV - Preencher'!G562</f>
        <v>F  F DISTRIB. DE PROD. FARMACEUT.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160439</v>
      </c>
      <c r="I553" s="6">
        <f>IF('[1]TCE - ANEXO IV - Preencher'!K562="","",'[1]TCE - ANEXO IV - Preencher'!K562)</f>
        <v>45070</v>
      </c>
      <c r="J553" s="5" t="str">
        <f>'[1]TCE - ANEXO IV - Preencher'!L562</f>
        <v>23230510854165000346550010001604391752187056</v>
      </c>
      <c r="K553" s="5" t="str">
        <f>IF(F553="B",LEFT('[1]TCE - ANEXO IV - Preencher'!M562,2),IF(F553="S",LEFT('[1]TCE - ANEXO IV - Preencher'!M562,7),IF('[1]TCE - ANEXO IV - Preencher'!H562="","")))</f>
        <v>23</v>
      </c>
      <c r="L553" s="7">
        <f>'[1]TCE - ANEXO IV - Preencher'!N562</f>
        <v>765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23837936000177</v>
      </c>
      <c r="E554" s="5" t="str">
        <f>'[1]TCE - ANEXO IV - Preencher'!G563</f>
        <v>G1 DISTRIBUIDORA DE PROD. FARM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000.736.220</v>
      </c>
      <c r="I554" s="6">
        <f>IF('[1]TCE - ANEXO IV - Preencher'!K563="","",'[1]TCE - ANEXO IV - Preencher'!K563)</f>
        <v>45084</v>
      </c>
      <c r="J554" s="5" t="str">
        <f>'[1]TCE - ANEXO IV - Preencher'!L563</f>
        <v>26230623837936000177550010007362201016372456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264.3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23664355000180</v>
      </c>
      <c r="E555" s="5" t="str">
        <f>'[1]TCE - ANEXO IV - Preencher'!G564</f>
        <v>INJEMED MEDICAMENTOS ESPECIAIS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000.016.569</v>
      </c>
      <c r="I555" s="6">
        <f>IF('[1]TCE - ANEXO IV - Preencher'!K564="","",'[1]TCE - ANEXO IV - Preencher'!K564)</f>
        <v>45082</v>
      </c>
      <c r="J555" s="5" t="str">
        <f>'[1]TCE - ANEXO IV - Preencher'!L564</f>
        <v>31230623664355000180550010000165691791274061</v>
      </c>
      <c r="K555" s="5" t="str">
        <f>IF(F555="B",LEFT('[1]TCE - ANEXO IV - Preencher'!M564,2),IF(F555="S",LEFT('[1]TCE - ANEXO IV - Preencher'!M564,7),IF('[1]TCE - ANEXO IV - Preencher'!H564="","")))</f>
        <v>31</v>
      </c>
      <c r="L555" s="7">
        <f>'[1]TCE - ANEXO IV - Preencher'!N564</f>
        <v>2274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3149182000155</v>
      </c>
      <c r="E556" s="5" t="str">
        <f>'[1]TCE - ANEXO IV - Preencher'!G565</f>
        <v>CLINUTRI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20648</v>
      </c>
      <c r="I556" s="6">
        <f>IF('[1]TCE - ANEXO IV - Preencher'!K565="","",'[1]TCE - ANEXO IV - Preencher'!K565)</f>
        <v>45093</v>
      </c>
      <c r="J556" s="5" t="str">
        <f>'[1]TCE - ANEXO IV - Preencher'!L565</f>
        <v>26230603149182000155550040000206481226710001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380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3149182000155</v>
      </c>
      <c r="E557" s="5" t="str">
        <f>'[1]TCE - ANEXO IV - Preencher'!G566</f>
        <v>CLINUTRI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20648</v>
      </c>
      <c r="I557" s="6">
        <f>IF('[1]TCE - ANEXO IV - Preencher'!K566="","",'[1]TCE - ANEXO IV - Preencher'!K566)</f>
        <v>45093</v>
      </c>
      <c r="J557" s="5" t="str">
        <f>'[1]TCE - ANEXO IV - Preencher'!L566</f>
        <v>26230603149182000155550040000206481226710001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380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13274285000109</v>
      </c>
      <c r="E558" s="5" t="str">
        <f>'[1]TCE - ANEXO IV - Preencher'!G567</f>
        <v>FARMACIA JJ CAVALCANTI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000.000.438</v>
      </c>
      <c r="I558" s="6">
        <f>IF('[1]TCE - ANEXO IV - Preencher'!K567="","",'[1]TCE - ANEXO IV - Preencher'!K567)</f>
        <v>45093</v>
      </c>
      <c r="J558" s="5" t="str">
        <f>'[1]TCE - ANEXO IV - Preencher'!L567</f>
        <v>26230613274285000109550020000004381002111680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297.83999999999997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6106005000341</v>
      </c>
      <c r="E559" s="5" t="str">
        <f>'[1]TCE - ANEXO IV - Preencher'!G568</f>
        <v>STOCK MED PRODUTOS MEDICO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11</v>
      </c>
      <c r="I559" s="6">
        <f>IF('[1]TCE - ANEXO IV - Preencher'!K568="","",'[1]TCE - ANEXO IV - Preencher'!K568)</f>
        <v>45086</v>
      </c>
      <c r="J559" s="5" t="str">
        <f>'[1]TCE - ANEXO IV - Preencher'!L568</f>
        <v>26230606106005000341550010000000111006171330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5916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8778201000126</v>
      </c>
      <c r="E560" s="5" t="str">
        <f>'[1]TCE - ANEXO IV - Preencher'!G569</f>
        <v>DROGAFONTE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000.413.756</v>
      </c>
      <c r="I560" s="6">
        <f>IF('[1]TCE - ANEXO IV - Preencher'!K569="","",'[1]TCE - ANEXO IV - Preencher'!K569)</f>
        <v>45084</v>
      </c>
      <c r="J560" s="5" t="str">
        <f>'[1]TCE - ANEXO IV - Preencher'!L569</f>
        <v>26230608778201000126550010004137561852385794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1589.6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3149182000155</v>
      </c>
      <c r="E561" s="5" t="str">
        <f>'[1]TCE - ANEXO IV - Preencher'!G570</f>
        <v>CLINUTRI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20648</v>
      </c>
      <c r="I561" s="6">
        <f>IF('[1]TCE - ANEXO IV - Preencher'!K570="","",'[1]TCE - ANEXO IV - Preencher'!K570)</f>
        <v>45093</v>
      </c>
      <c r="J561" s="5" t="str">
        <f>'[1]TCE - ANEXO IV - Preencher'!L570</f>
        <v>26230603149182000155550040000206481226710001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380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10854165000346</v>
      </c>
      <c r="E562" s="5" t="str">
        <f>'[1]TCE - ANEXO IV - Preencher'!G571</f>
        <v>F  F DISTRIB. DE PROD. FARMACEUT.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162273</v>
      </c>
      <c r="I562" s="6">
        <f>IF('[1]TCE - ANEXO IV - Preencher'!K571="","",'[1]TCE - ANEXO IV - Preencher'!K571)</f>
        <v>45086</v>
      </c>
      <c r="J562" s="5" t="str">
        <f>'[1]TCE - ANEXO IV - Preencher'!L571</f>
        <v>23230610854165000346550010001622731078098116</v>
      </c>
      <c r="K562" s="5" t="str">
        <f>IF(F562="B",LEFT('[1]TCE - ANEXO IV - Preencher'!M571,2),IF(F562="S",LEFT('[1]TCE - ANEXO IV - Preencher'!M571,7),IF('[1]TCE - ANEXO IV - Preencher'!H571="","")))</f>
        <v>23</v>
      </c>
      <c r="L562" s="7">
        <f>'[1]TCE - ANEXO IV - Preencher'!N571</f>
        <v>1800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1206820001179</v>
      </c>
      <c r="E563" s="5" t="str">
        <f>'[1]TCE - ANEXO IV - Preencher'!G572</f>
        <v>PANPHARMA DISTRIB. DE MEDICAM.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2239361</v>
      </c>
      <c r="I563" s="6">
        <f>IF('[1]TCE - ANEXO IV - Preencher'!K572="","",'[1]TCE - ANEXO IV - Preencher'!K572)</f>
        <v>45089</v>
      </c>
      <c r="J563" s="5" t="str">
        <f>'[1]TCE - ANEXO IV - Preencher'!L572</f>
        <v>26230601206820001179550040022393611651595390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247.47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23837936000177</v>
      </c>
      <c r="E564" s="5" t="str">
        <f>'[1]TCE - ANEXO IV - Preencher'!G573</f>
        <v>G1 DISTRIBUIDORA DE PROD. FARM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000.738.499</v>
      </c>
      <c r="I564" s="6">
        <f>IF('[1]TCE - ANEXO IV - Preencher'!K573="","",'[1]TCE - ANEXO IV - Preencher'!K573)</f>
        <v>45089</v>
      </c>
      <c r="J564" s="5" t="str">
        <f>'[1]TCE - ANEXO IV - Preencher'!L573</f>
        <v>26230623837936000177550010007384991016423204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213.15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49324221002077</v>
      </c>
      <c r="E565" s="5" t="str">
        <f>'[1]TCE - ANEXO IV - Preencher'!G574</f>
        <v>FRESENIUS KABI BRASIL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46925</v>
      </c>
      <c r="I565" s="6">
        <f>IF('[1]TCE - ANEXO IV - Preencher'!K574="","",'[1]TCE - ANEXO IV - Preencher'!K574)</f>
        <v>45078</v>
      </c>
      <c r="J565" s="5" t="str">
        <f>'[1]TCE - ANEXO IV - Preencher'!L574</f>
        <v>52230649324221002077550010000469251613978841</v>
      </c>
      <c r="K565" s="5" t="str">
        <f>IF(F565="B",LEFT('[1]TCE - ANEXO IV - Preencher'!M574,2),IF(F565="S",LEFT('[1]TCE - ANEXO IV - Preencher'!M574,7),IF('[1]TCE - ANEXO IV - Preencher'!H574="","")))</f>
        <v>52</v>
      </c>
      <c r="L565" s="7">
        <f>'[1]TCE - ANEXO IV - Preencher'!N574</f>
        <v>59610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49324221002077</v>
      </c>
      <c r="E566" s="5" t="str">
        <f>'[1]TCE - ANEXO IV - Preencher'!G575</f>
        <v>FRESENIUS KABI BRASIL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46916</v>
      </c>
      <c r="I566" s="6">
        <f>IF('[1]TCE - ANEXO IV - Preencher'!K575="","",'[1]TCE - ANEXO IV - Preencher'!K575)</f>
        <v>45078</v>
      </c>
      <c r="J566" s="5" t="str">
        <f>'[1]TCE - ANEXO IV - Preencher'!L575</f>
        <v>52230649324221002077550010000469161132709631</v>
      </c>
      <c r="K566" s="5" t="str">
        <f>IF(F566="B",LEFT('[1]TCE - ANEXO IV - Preencher'!M575,2),IF(F566="S",LEFT('[1]TCE - ANEXO IV - Preencher'!M575,7),IF('[1]TCE - ANEXO IV - Preencher'!H575="","")))</f>
        <v>52</v>
      </c>
      <c r="L566" s="7">
        <f>'[1]TCE - ANEXO IV - Preencher'!N575</f>
        <v>12600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67729178000653</v>
      </c>
      <c r="E567" s="5" t="str">
        <f>'[1]TCE - ANEXO IV - Preencher'!G576</f>
        <v>COMERCIAL CIRURGICA RIOCLARENSE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51637</v>
      </c>
      <c r="I567" s="6">
        <f>IF('[1]TCE - ANEXO IV - Preencher'!K576="","",'[1]TCE - ANEXO IV - Preencher'!K576)</f>
        <v>45089</v>
      </c>
      <c r="J567" s="5" t="str">
        <f>'[1]TCE - ANEXO IV - Preencher'!L576</f>
        <v>26230667729178000653550010000516371720814790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1596.84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2520829000140</v>
      </c>
      <c r="E568" s="5" t="str">
        <f>'[1]TCE - ANEXO IV - Preencher'!G577</f>
        <v>DIMASTER COMER. DE PROD. HOSP.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313912</v>
      </c>
      <c r="I568" s="6">
        <f>IF('[1]TCE - ANEXO IV - Preencher'!K577="","",'[1]TCE - ANEXO IV - Preencher'!K577)</f>
        <v>45077</v>
      </c>
      <c r="J568" s="5" t="str">
        <f>'[1]TCE - ANEXO IV - Preencher'!L577</f>
        <v>43230502520829000140550010003139121320304964</v>
      </c>
      <c r="K568" s="5" t="str">
        <f>IF(F568="B",LEFT('[1]TCE - ANEXO IV - Preencher'!M577,2),IF(F568="S",LEFT('[1]TCE - ANEXO IV - Preencher'!M577,7),IF('[1]TCE - ANEXO IV - Preencher'!H577="","")))</f>
        <v>43</v>
      </c>
      <c r="L568" s="7">
        <f>'[1]TCE - ANEXO IV - Preencher'!N577</f>
        <v>7532.99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7752236000123</v>
      </c>
      <c r="E569" s="5" t="str">
        <f>'[1]TCE - ANEXO IV - Preencher'!G578</f>
        <v>MEDILAR IMP E DIST DE PROD MED HOSPIT SA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935170</v>
      </c>
      <c r="I569" s="6">
        <f>IF('[1]TCE - ANEXO IV - Preencher'!K578="","",'[1]TCE - ANEXO IV - Preencher'!K578)</f>
        <v>45077</v>
      </c>
      <c r="J569" s="5" t="str">
        <f>'[1]TCE - ANEXO IV - Preencher'!L578</f>
        <v>43230507752236000123550010009351701345961935</v>
      </c>
      <c r="K569" s="5" t="str">
        <f>IF(F569="B",LEFT('[1]TCE - ANEXO IV - Preencher'!M578,2),IF(F569="S",LEFT('[1]TCE - ANEXO IV - Preencher'!M578,7),IF('[1]TCE - ANEXO IV - Preencher'!H578="","")))</f>
        <v>43</v>
      </c>
      <c r="L569" s="7">
        <f>'[1]TCE - ANEXO IV - Preencher'!N578</f>
        <v>18248.5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7484373000124</v>
      </c>
      <c r="E570" s="5" t="str">
        <f>'[1]TCE - ANEXO IV - Preencher'!G579</f>
        <v>UNI HOSPITALAR LTDA  EPP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000.171.609</v>
      </c>
      <c r="I570" s="6">
        <f>IF('[1]TCE - ANEXO IV - Preencher'!K579="","",'[1]TCE - ANEXO IV - Preencher'!K579)</f>
        <v>45092</v>
      </c>
      <c r="J570" s="5" t="str">
        <f>'[1]TCE - ANEXO IV - Preencher'!L579</f>
        <v>26230607484373000124550010001716091392825242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8463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7160019000144</v>
      </c>
      <c r="E571" s="5" t="str">
        <f>'[1]TCE - ANEXO IV - Preencher'!G580</f>
        <v>VITALE COMERCIO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117561</v>
      </c>
      <c r="I571" s="6">
        <f>IF('[1]TCE - ANEXO IV - Preencher'!K580="","",'[1]TCE - ANEXO IV - Preencher'!K580)</f>
        <v>45086</v>
      </c>
      <c r="J571" s="5" t="str">
        <f>'[1]TCE - ANEXO IV - Preencher'!L580</f>
        <v>26230607160019000144550010001175611477552275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7600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3817043000152</v>
      </c>
      <c r="E572" s="5" t="str">
        <f>'[1]TCE - ANEXO IV - Preencher'!G581</f>
        <v>PHARMAPLUS LTDA EPP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56861</v>
      </c>
      <c r="I572" s="6">
        <f>IF('[1]TCE - ANEXO IV - Preencher'!K581="","",'[1]TCE - ANEXO IV - Preencher'!K581)</f>
        <v>45090</v>
      </c>
      <c r="J572" s="5" t="str">
        <f>'[1]TCE - ANEXO IV - Preencher'!L581</f>
        <v>26230603817043000152550010000568611742362546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276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3817043000152</v>
      </c>
      <c r="E573" s="5" t="str">
        <f>'[1]TCE - ANEXO IV - Preencher'!G582</f>
        <v>PHARMAPLUS LTDA EPP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56859</v>
      </c>
      <c r="I573" s="6">
        <f>IF('[1]TCE - ANEXO IV - Preencher'!K582="","",'[1]TCE - ANEXO IV - Preencher'!K582)</f>
        <v>45090</v>
      </c>
      <c r="J573" s="5" t="str">
        <f>'[1]TCE - ANEXO IV - Preencher'!L582</f>
        <v>26230603817043000152550010000568591174168800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301.88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67729178000491</v>
      </c>
      <c r="E574" s="5" t="str">
        <f>'[1]TCE - ANEXO IV - Preencher'!G583</f>
        <v>COMERCIAL CIRURGICA RIOCLARENSE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1729510</v>
      </c>
      <c r="I574" s="6">
        <f>IF('[1]TCE - ANEXO IV - Preencher'!K583="","",'[1]TCE - ANEXO IV - Preencher'!K583)</f>
        <v>45077</v>
      </c>
      <c r="J574" s="5" t="str">
        <f>'[1]TCE - ANEXO IV - Preencher'!L583</f>
        <v>35230567729178000491550010017295101527568845</v>
      </c>
      <c r="K574" s="5" t="str">
        <f>IF(F574="B",LEFT('[1]TCE - ANEXO IV - Preencher'!M583,2),IF(F574="S",LEFT('[1]TCE - ANEXO IV - Preencher'!M583,7),IF('[1]TCE - ANEXO IV - Preencher'!H583="","")))</f>
        <v>35</v>
      </c>
      <c r="L574" s="7">
        <f>'[1]TCE - ANEXO IV - Preencher'!N583</f>
        <v>55890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8778201000126</v>
      </c>
      <c r="E575" s="5" t="str">
        <f>'[1]TCE - ANEXO IV - Preencher'!G584</f>
        <v>DROGAFONTE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000.414.511</v>
      </c>
      <c r="I575" s="6">
        <f>IF('[1]TCE - ANEXO IV - Preencher'!K584="","",'[1]TCE - ANEXO IV - Preencher'!K584)</f>
        <v>45092</v>
      </c>
      <c r="J575" s="5" t="str">
        <f>'[1]TCE - ANEXO IV - Preencher'!L584</f>
        <v>26230608778201000126550010004145111051560794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9457.74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12882932000194</v>
      </c>
      <c r="E576" s="5" t="str">
        <f>'[1]TCE - ANEXO IV - Preencher'!G585</f>
        <v>EXOMED REPRES DE MED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174280</v>
      </c>
      <c r="I576" s="6">
        <f>IF('[1]TCE - ANEXO IV - Preencher'!K585="","",'[1]TCE - ANEXO IV - Preencher'!K585)</f>
        <v>45092</v>
      </c>
      <c r="J576" s="5" t="str">
        <f>'[1]TCE - ANEXO IV - Preencher'!L585</f>
        <v>26230612882932000194550010001742801750671489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9187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12882932000194</v>
      </c>
      <c r="E577" s="5" t="str">
        <f>'[1]TCE - ANEXO IV - Preencher'!G586</f>
        <v>EXOMED REPRES DE MED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174267</v>
      </c>
      <c r="I577" s="6">
        <f>IF('[1]TCE - ANEXO IV - Preencher'!K586="","",'[1]TCE - ANEXO IV - Preencher'!K586)</f>
        <v>45092</v>
      </c>
      <c r="J577" s="5" t="str">
        <f>'[1]TCE - ANEXO IV - Preencher'!L586</f>
        <v>26230612882932000194550010001742671684804410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1924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7484373000124</v>
      </c>
      <c r="E578" s="5" t="str">
        <f>'[1]TCE - ANEXO IV - Preencher'!G587</f>
        <v>UNI HOSPITALAR LTDA  EPP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000.171.671</v>
      </c>
      <c r="I578" s="6">
        <f>IF('[1]TCE - ANEXO IV - Preencher'!K587="","",'[1]TCE - ANEXO IV - Preencher'!K587)</f>
        <v>45092</v>
      </c>
      <c r="J578" s="5" t="str">
        <f>'[1]TCE - ANEXO IV - Preencher'!L587</f>
        <v>26230607484373000124550010001716711963424895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8489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8674752000301</v>
      </c>
      <c r="E579" s="5" t="str">
        <f>'[1]TCE - ANEXO IV - Preencher'!G588</f>
        <v>CIRURGICA MONTEBELLO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000.165.324</v>
      </c>
      <c r="I579" s="6">
        <f>IF('[1]TCE - ANEXO IV - Preencher'!K588="","",'[1]TCE - ANEXO IV - Preencher'!K588)</f>
        <v>45092</v>
      </c>
      <c r="J579" s="5" t="str">
        <f>'[1]TCE - ANEXO IV - Preencher'!L588</f>
        <v>26230608674752000140550010001653241637315813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5515.75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22580510000118</v>
      </c>
      <c r="E580" s="5" t="str">
        <f>'[1]TCE - ANEXO IV - Preencher'!G589</f>
        <v>UNIFAR DISTRIBUIDORA DE MEDICAMENTOS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55095</v>
      </c>
      <c r="I580" s="6">
        <f>IF('[1]TCE - ANEXO IV - Preencher'!K589="","",'[1]TCE - ANEXO IV - Preencher'!K589)</f>
        <v>45092</v>
      </c>
      <c r="J580" s="5" t="str">
        <f>'[1]TCE - ANEXO IV - Preencher'!L589</f>
        <v>26230622580510000118550010000550951000414916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1567.5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21596736000144</v>
      </c>
      <c r="E581" s="5" t="str">
        <f>'[1]TCE - ANEXO IV - Preencher'!G590</f>
        <v>ULTRAMEGA DIST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186439</v>
      </c>
      <c r="I581" s="6">
        <f>IF('[1]TCE - ANEXO IV - Preencher'!K590="","",'[1]TCE - ANEXO IV - Preencher'!K590)</f>
        <v>45092</v>
      </c>
      <c r="J581" s="5" t="str">
        <f>'[1]TCE - ANEXO IV - Preencher'!L590</f>
        <v>26230621596736000144550010001864391001942223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6662.5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11928476000103</v>
      </c>
      <c r="E582" s="5" t="str">
        <f>'[1]TCE - ANEXO IV - Preencher'!G591</f>
        <v>TECNICA DEMANDA E DIST. HOSPITALAR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53237</v>
      </c>
      <c r="I582" s="6">
        <f>IF('[1]TCE - ANEXO IV - Preencher'!K591="","",'[1]TCE - ANEXO IV - Preencher'!K591)</f>
        <v>45090</v>
      </c>
      <c r="J582" s="5" t="str">
        <f>'[1]TCE - ANEXO IV - Preencher'!L591</f>
        <v>27230611928476000103550050000532371428078699</v>
      </c>
      <c r="K582" s="5" t="str">
        <f>IF(F582="B",LEFT('[1]TCE - ANEXO IV - Preencher'!M591,2),IF(F582="S",LEFT('[1]TCE - ANEXO IV - Preencher'!M591,7),IF('[1]TCE - ANEXO IV - Preencher'!H591="","")))</f>
        <v>27</v>
      </c>
      <c r="L582" s="7">
        <f>'[1]TCE - ANEXO IV - Preencher'!N591</f>
        <v>18555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23680034000170</v>
      </c>
      <c r="E583" s="5" t="str">
        <f>'[1]TCE - ANEXO IV - Preencher'!G592</f>
        <v>D.ARAUJO COMERCIAL EIRELI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000.012.261</v>
      </c>
      <c r="I583" s="6">
        <f>IF('[1]TCE - ANEXO IV - Preencher'!K592="","",'[1]TCE - ANEXO IV - Preencher'!K592)</f>
        <v>45092</v>
      </c>
      <c r="J583" s="5" t="str">
        <f>'[1]TCE - ANEXO IV - Preencher'!L592</f>
        <v>26230623680034000170550010000122611508194711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1262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8674752000301</v>
      </c>
      <c r="E584" s="5" t="str">
        <f>'[1]TCE - ANEXO IV - Preencher'!G593</f>
        <v>CIRURGICA MONTEBELLO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000.023.595</v>
      </c>
      <c r="I584" s="6">
        <f>IF('[1]TCE - ANEXO IV - Preencher'!K593="","",'[1]TCE - ANEXO IV - Preencher'!K593)</f>
        <v>45092</v>
      </c>
      <c r="J584" s="5" t="str">
        <f>'[1]TCE - ANEXO IV - Preencher'!L593</f>
        <v>26230608674752000301550010000235951962700488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1067.04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35753111000153</v>
      </c>
      <c r="E585" s="5" t="str">
        <f>'[1]TCE - ANEXO IV - Preencher'!G594</f>
        <v>NORD PRODUTOS EM SAUDE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000.015.403</v>
      </c>
      <c r="I585" s="6">
        <f>IF('[1]TCE - ANEXO IV - Preencher'!K594="","",'[1]TCE - ANEXO IV - Preencher'!K594)</f>
        <v>45092</v>
      </c>
      <c r="J585" s="5" t="str">
        <f>'[1]TCE - ANEXO IV - Preencher'!L594</f>
        <v>26230635753111000153550010000154031000182650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10886.4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1206820001179</v>
      </c>
      <c r="E586" s="5" t="str">
        <f>'[1]TCE - ANEXO IV - Preencher'!G595</f>
        <v>PANPHARMA DISTRIB. DE MEDICAM.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2247560</v>
      </c>
      <c r="I586" s="6">
        <f>IF('[1]TCE - ANEXO IV - Preencher'!K595="","",'[1]TCE - ANEXO IV - Preencher'!K595)</f>
        <v>45092</v>
      </c>
      <c r="J586" s="5" t="str">
        <f>'[1]TCE - ANEXO IV - Preencher'!L595</f>
        <v>26230601206820001179550040022475601789878438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793.06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6106005000341</v>
      </c>
      <c r="E587" s="5" t="str">
        <f>'[1]TCE - ANEXO IV - Preencher'!G596</f>
        <v>STOCK MED PRODUTOS MEDICO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22</v>
      </c>
      <c r="I587" s="6">
        <f>IF('[1]TCE - ANEXO IV - Preencher'!K596="","",'[1]TCE - ANEXO IV - Preencher'!K596)</f>
        <v>45092</v>
      </c>
      <c r="J587" s="5" t="str">
        <f>'[1]TCE - ANEXO IV - Preencher'!L596</f>
        <v>26230606106005000341550010000000221006171563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3420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3817043000152</v>
      </c>
      <c r="E589" s="5" t="str">
        <f>'[1]TCE - ANEXO IV - Preencher'!G598</f>
        <v>PHARMAPLUS LTDA EPP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56957</v>
      </c>
      <c r="I589" s="6">
        <f>IF('[1]TCE - ANEXO IV - Preencher'!K598="","",'[1]TCE - ANEXO IV - Preencher'!K598)</f>
        <v>45093</v>
      </c>
      <c r="J589" s="5" t="str">
        <f>'[1]TCE - ANEXO IV - Preencher'!L598</f>
        <v>26230603817043000152550010000569571155144196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152.49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11449180000290</v>
      </c>
      <c r="E590" s="5" t="str">
        <f>'[1]TCE - ANEXO IV - Preencher'!G599</f>
        <v>DPROSMED DISTR DE PROD MEDI HOSPIT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11000</v>
      </c>
      <c r="I590" s="6">
        <f>IF('[1]TCE - ANEXO IV - Preencher'!K599="","",'[1]TCE - ANEXO IV - Preencher'!K599)</f>
        <v>45093</v>
      </c>
      <c r="J590" s="5" t="str">
        <f>'[1]TCE - ANEXO IV - Preencher'!L599</f>
        <v>26230611449180000290550010000110001000229649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570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12520483000134</v>
      </c>
      <c r="E591" s="5" t="str">
        <f>'[1]TCE - ANEXO IV - Preencher'!G600</f>
        <v>MEIRELLES DISTRIBUIDORA DE MED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209125</v>
      </c>
      <c r="I591" s="6">
        <f>IF('[1]TCE - ANEXO IV - Preencher'!K600="","",'[1]TCE - ANEXO IV - Preencher'!K600)</f>
        <v>45092</v>
      </c>
      <c r="J591" s="5" t="str">
        <f>'[1]TCE - ANEXO IV - Preencher'!L600</f>
        <v>25230612520483000134550010002091251518005128</v>
      </c>
      <c r="K591" s="5" t="str">
        <f>IF(F591="B",LEFT('[1]TCE - ANEXO IV - Preencher'!M600,2),IF(F591="S",LEFT('[1]TCE - ANEXO IV - Preencher'!M600,7),IF('[1]TCE - ANEXO IV - Preencher'!H600="","")))</f>
        <v>25</v>
      </c>
      <c r="L591" s="7">
        <f>'[1]TCE - ANEXO IV - Preencher'!N600</f>
        <v>1147.68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10854165000184</v>
      </c>
      <c r="E592" s="5" t="str">
        <f>'[1]TCE - ANEXO IV - Preencher'!G601</f>
        <v>F &amp; F DIST DE PROD FARMACEUTICOS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251222</v>
      </c>
      <c r="I592" s="6">
        <f>IF('[1]TCE - ANEXO IV - Preencher'!K601="","",'[1]TCE - ANEXO IV - Preencher'!K601)</f>
        <v>45096</v>
      </c>
      <c r="J592" s="5" t="str">
        <f>'[1]TCE - ANEXO IV - Preencher'!L601</f>
        <v>26230610854165000184550010002512221922496718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28423.599999999999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49324221000880</v>
      </c>
      <c r="E593" s="5" t="str">
        <f>'[1]TCE - ANEXO IV - Preencher'!G602</f>
        <v>FRESENIUS KABI BRASIL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231582</v>
      </c>
      <c r="I593" s="6">
        <f>IF('[1]TCE - ANEXO IV - Preencher'!K602="","",'[1]TCE - ANEXO IV - Preencher'!K602)</f>
        <v>45090</v>
      </c>
      <c r="J593" s="5" t="str">
        <f>'[1]TCE - ANEXO IV - Preencher'!L602</f>
        <v>23230649324221000880550000002315821655535839</v>
      </c>
      <c r="K593" s="5" t="str">
        <f>IF(F593="B",LEFT('[1]TCE - ANEXO IV - Preencher'!M602,2),IF(F593="S",LEFT('[1]TCE - ANEXO IV - Preencher'!M602,7),IF('[1]TCE - ANEXO IV - Preencher'!H602="","")))</f>
        <v>23</v>
      </c>
      <c r="L593" s="7">
        <f>'[1]TCE - ANEXO IV - Preencher'!N602</f>
        <v>9216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12420164001048</v>
      </c>
      <c r="E594" s="5" t="str">
        <f>'[1]TCE - ANEXO IV - Preencher'!G603</f>
        <v>CM HOSPITALAR S 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178368</v>
      </c>
      <c r="I594" s="6">
        <f>IF('[1]TCE - ANEXO IV - Preencher'!K603="","",'[1]TCE - ANEXO IV - Preencher'!K603)</f>
        <v>45093</v>
      </c>
      <c r="J594" s="5" t="str">
        <f>'[1]TCE - ANEXO IV - Preencher'!L603</f>
        <v>26230612420164001048550010001783681730445831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38592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49324221001500</v>
      </c>
      <c r="E595" s="5" t="str">
        <f>'[1]TCE - ANEXO IV - Preencher'!G604</f>
        <v>FRESENIUS KABI BRASIL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63912</v>
      </c>
      <c r="I595" s="6">
        <f>IF('[1]TCE - ANEXO IV - Preencher'!K604="","",'[1]TCE - ANEXO IV - Preencher'!K604)</f>
        <v>45090</v>
      </c>
      <c r="J595" s="5" t="str">
        <f>'[1]TCE - ANEXO IV - Preencher'!L604</f>
        <v>23230649324221001500550000000639121559796156</v>
      </c>
      <c r="K595" s="5" t="str">
        <f>IF(F595="B",LEFT('[1]TCE - ANEXO IV - Preencher'!M604,2),IF(F595="S",LEFT('[1]TCE - ANEXO IV - Preencher'!M604,7),IF('[1]TCE - ANEXO IV - Preencher'!H604="","")))</f>
        <v>23</v>
      </c>
      <c r="L595" s="7">
        <f>'[1]TCE - ANEXO IV - Preencher'!N604</f>
        <v>6048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49324221001500</v>
      </c>
      <c r="E596" s="5" t="str">
        <f>'[1]TCE - ANEXO IV - Preencher'!G605</f>
        <v>FRESENIUS KABI BRASIL LTDA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47295</v>
      </c>
      <c r="I596" s="6">
        <f>IF('[1]TCE - ANEXO IV - Preencher'!K605="","",'[1]TCE - ANEXO IV - Preencher'!K605)</f>
        <v>45086</v>
      </c>
      <c r="J596" s="5" t="str">
        <f>'[1]TCE - ANEXO IV - Preencher'!L605</f>
        <v>52230649324221002077550010000472951220366400</v>
      </c>
      <c r="K596" s="5" t="str">
        <f>IF(F596="B",LEFT('[1]TCE - ANEXO IV - Preencher'!M605,2),IF(F596="S",LEFT('[1]TCE - ANEXO IV - Preencher'!M605,7),IF('[1]TCE - ANEXO IV - Preencher'!H605="","")))</f>
        <v>52</v>
      </c>
      <c r="L596" s="7">
        <f>'[1]TCE - ANEXO IV - Preencher'!N605</f>
        <v>22960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49324221001500</v>
      </c>
      <c r="E597" s="5" t="str">
        <f>'[1]TCE - ANEXO IV - Preencher'!G606</f>
        <v>FRESENIUS KABI BRASIL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47297</v>
      </c>
      <c r="I597" s="6">
        <f>IF('[1]TCE - ANEXO IV - Preencher'!K606="","",'[1]TCE - ANEXO IV - Preencher'!K606)</f>
        <v>45086</v>
      </c>
      <c r="J597" s="5" t="str">
        <f>'[1]TCE - ANEXO IV - Preencher'!L606</f>
        <v>52230649324221002077550010000472971998895840</v>
      </c>
      <c r="K597" s="5" t="str">
        <f>IF(F597="B",LEFT('[1]TCE - ANEXO IV - Preencher'!M606,2),IF(F597="S",LEFT('[1]TCE - ANEXO IV - Preencher'!M606,7),IF('[1]TCE - ANEXO IV - Preencher'!H606="","")))</f>
        <v>52</v>
      </c>
      <c r="L597" s="7">
        <f>'[1]TCE - ANEXO IV - Preencher'!N606</f>
        <v>174308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9944371000287</v>
      </c>
      <c r="E598" s="5" t="str">
        <f>'[1]TCE - ANEXO IV - Preencher'!G607</f>
        <v>SULMEDIC COMERCIO DE MEDICAMENTOS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3343</v>
      </c>
      <c r="I598" s="6">
        <f>IF('[1]TCE - ANEXO IV - Preencher'!K607="","",'[1]TCE - ANEXO IV - Preencher'!K607)</f>
        <v>45092</v>
      </c>
      <c r="J598" s="5" t="str">
        <f>'[1]TCE - ANEXO IV - Preencher'!L607</f>
        <v>28230609944371000287550020000033431191072170</v>
      </c>
      <c r="K598" s="5" t="str">
        <f>IF(F598="B",LEFT('[1]TCE - ANEXO IV - Preencher'!M607,2),IF(F598="S",LEFT('[1]TCE - ANEXO IV - Preencher'!M607,7),IF('[1]TCE - ANEXO IV - Preencher'!H607="","")))</f>
        <v>28</v>
      </c>
      <c r="L598" s="7">
        <f>'[1]TCE - ANEXO IV - Preencher'!N607</f>
        <v>22639.200000000001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8719794000150</v>
      </c>
      <c r="E599" s="5" t="str">
        <f>'[1]TCE - ANEXO IV - Preencher'!G608</f>
        <v>CENTRAL DIST DE MEDICAMENTOS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124168</v>
      </c>
      <c r="I599" s="6">
        <f>IF('[1]TCE - ANEXO IV - Preencher'!K608="","",'[1]TCE - ANEXO IV - Preencher'!K608)</f>
        <v>45097</v>
      </c>
      <c r="J599" s="5" t="str">
        <f>'[1]TCE - ANEXO IV - Preencher'!L608</f>
        <v>26230608719794000150550010001241681712672384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27604.53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7484373000124</v>
      </c>
      <c r="E600" s="5" t="str">
        <f>'[1]TCE - ANEXO IV - Preencher'!G609</f>
        <v>UNI HOSPITALAR LTDA  EPP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000.172.025</v>
      </c>
      <c r="I600" s="6">
        <f>IF('[1]TCE - ANEXO IV - Preencher'!K609="","",'[1]TCE - ANEXO IV - Preencher'!K609)</f>
        <v>45097</v>
      </c>
      <c r="J600" s="5" t="str">
        <f>'[1]TCE - ANEXO IV - Preencher'!L609</f>
        <v>26230607484373000124550010001720251445761095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27295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1562710000178</v>
      </c>
      <c r="E601" s="5" t="str">
        <f>'[1]TCE - ANEXO IV - Preencher'!G610</f>
        <v>PHARMADERME LTDA</v>
      </c>
      <c r="F601" s="5" t="str">
        <f>'[1]TCE - ANEXO IV - Preencher'!H610</f>
        <v>S</v>
      </c>
      <c r="G601" s="5" t="str">
        <f>'[1]TCE - ANEXO IV - Preencher'!I610</f>
        <v>S</v>
      </c>
      <c r="H601" s="5">
        <f>'[1]TCE - ANEXO IV - Preencher'!J610</f>
        <v>8483</v>
      </c>
      <c r="I601" s="6">
        <f>IF('[1]TCE - ANEXO IV - Preencher'!K610="","",'[1]TCE - ANEXO IV - Preencher'!K610)</f>
        <v>45098</v>
      </c>
      <c r="J601" s="5" t="str">
        <f>'[1]TCE - ANEXO IV - Preencher'!L610</f>
        <v>WT3KYT4ST</v>
      </c>
      <c r="K601" s="5" t="str">
        <f>IF(F601="B",LEFT('[1]TCE - ANEXO IV - Preencher'!M610,2),IF(F601="S",LEFT('[1]TCE - ANEXO IV - Preencher'!M610,7),IF('[1]TCE - ANEXO IV - Preencher'!H610="","")))</f>
        <v>2604106</v>
      </c>
      <c r="L601" s="7">
        <f>'[1]TCE - ANEXO IV - Preencher'!N610</f>
        <v>90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12420164001048</v>
      </c>
      <c r="E602" s="5" t="str">
        <f>'[1]TCE - ANEXO IV - Preencher'!G611</f>
        <v>CM HOSPITALAR S 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178704</v>
      </c>
      <c r="I602" s="6">
        <f>IF('[1]TCE - ANEXO IV - Preencher'!K611="","",'[1]TCE - ANEXO IV - Preencher'!K611)</f>
        <v>45096</v>
      </c>
      <c r="J602" s="5" t="str">
        <f>'[1]TCE - ANEXO IV - Preencher'!L611</f>
        <v>26230612420164001048550010001787041903632810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575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49324221001500</v>
      </c>
      <c r="E603" s="5" t="str">
        <f>'[1]TCE - ANEXO IV - Preencher'!G612</f>
        <v>FRESENIUS KABI BRASIL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63917</v>
      </c>
      <c r="I603" s="6">
        <f>IF('[1]TCE - ANEXO IV - Preencher'!K612="","",'[1]TCE - ANEXO IV - Preencher'!K612)</f>
        <v>45091</v>
      </c>
      <c r="J603" s="5" t="str">
        <f>'[1]TCE - ANEXO IV - Preencher'!L612</f>
        <v>23230649324221001500550000000639171153676450</v>
      </c>
      <c r="K603" s="5" t="str">
        <f>IF(F603="B",LEFT('[1]TCE - ANEXO IV - Preencher'!M612,2),IF(F603="S",LEFT('[1]TCE - ANEXO IV - Preencher'!M612,7),IF('[1]TCE - ANEXO IV - Preencher'!H612="","")))</f>
        <v>23</v>
      </c>
      <c r="L603" s="7">
        <f>'[1]TCE - ANEXO IV - Preencher'!N612</f>
        <v>22492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44734671002286</v>
      </c>
      <c r="E604" s="5" t="str">
        <f>'[1]TCE - ANEXO IV - Preencher'!G613</f>
        <v>CRISTALIA PRODUTOS QUIMICOS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113442</v>
      </c>
      <c r="I604" s="6">
        <f>IF('[1]TCE - ANEXO IV - Preencher'!K613="","",'[1]TCE - ANEXO IV - Preencher'!K613)</f>
        <v>45092</v>
      </c>
      <c r="J604" s="5" t="str">
        <f>'[1]TCE - ANEXO IV - Preencher'!L613</f>
        <v>35230644734671002286550100001134421229818059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480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35253360000180</v>
      </c>
      <c r="E605" s="5" t="str">
        <f>'[1]TCE - ANEXO IV - Preencher'!G614</f>
        <v>UNIKA DISTRI DE MED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000.002.668</v>
      </c>
      <c r="I605" s="6">
        <f>IF('[1]TCE - ANEXO IV - Preencher'!K614="","",'[1]TCE - ANEXO IV - Preencher'!K614)</f>
        <v>45097</v>
      </c>
      <c r="J605" s="5" t="str">
        <f>'[1]TCE - ANEXO IV - Preencher'!L614</f>
        <v>25230635253360000180550010000026681031953472</v>
      </c>
      <c r="K605" s="5" t="str">
        <f>IF(F605="B",LEFT('[1]TCE - ANEXO IV - Preencher'!M614,2),IF(F605="S",LEFT('[1]TCE - ANEXO IV - Preencher'!M614,7),IF('[1]TCE - ANEXO IV - Preencher'!H614="","")))</f>
        <v>25</v>
      </c>
      <c r="L605" s="7">
        <f>'[1]TCE - ANEXO IV - Preencher'!N614</f>
        <v>744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8778201000126</v>
      </c>
      <c r="E606" s="5" t="str">
        <f>'[1]TCE - ANEXO IV - Preencher'!G615</f>
        <v>DROGAFONTE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000.414.933</v>
      </c>
      <c r="I606" s="6">
        <f>IF('[1]TCE - ANEXO IV - Preencher'!K615="","",'[1]TCE - ANEXO IV - Preencher'!K615)</f>
        <v>45097</v>
      </c>
      <c r="J606" s="5" t="str">
        <f>'[1]TCE - ANEXO IV - Preencher'!L615</f>
        <v>26230608778201000126550010004149331521332511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1648.5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8778201000126</v>
      </c>
      <c r="E607" s="5" t="str">
        <f>'[1]TCE - ANEXO IV - Preencher'!G616</f>
        <v>DROGAFONTE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000.414.920</v>
      </c>
      <c r="I607" s="6">
        <f>IF('[1]TCE - ANEXO IV - Preencher'!K616="","",'[1]TCE - ANEXO IV - Preencher'!K616)</f>
        <v>45097</v>
      </c>
      <c r="J607" s="5" t="str">
        <f>'[1]TCE - ANEXO IV - Preencher'!L616</f>
        <v>26230608778201000126550010004149201320918065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6959.13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10779833000156</v>
      </c>
      <c r="E608" s="5" t="str">
        <f>'[1]TCE - ANEXO IV - Preencher'!G617</f>
        <v>MEDICAL MERCANTIL DE APARELHAGEM MEDICA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578592</v>
      </c>
      <c r="I608" s="6">
        <f>IF('[1]TCE - ANEXO IV - Preencher'!K617="","",'[1]TCE - ANEXO IV - Preencher'!K617)</f>
        <v>45097</v>
      </c>
      <c r="J608" s="5" t="str">
        <f>'[1]TCE - ANEXO IV - Preencher'!L617</f>
        <v>26230610779833000156550010005785921580615003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1183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3817043000152</v>
      </c>
      <c r="E609" s="5" t="str">
        <f>'[1]TCE - ANEXO IV - Preencher'!G618</f>
        <v>PHARMAPLUS LTDA EPP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57108</v>
      </c>
      <c r="I609" s="6">
        <f>IF('[1]TCE - ANEXO IV - Preencher'!K618="","",'[1]TCE - ANEXO IV - Preencher'!K618)</f>
        <v>45099</v>
      </c>
      <c r="J609" s="5" t="str">
        <f>'[1]TCE - ANEXO IV - Preencher'!L618</f>
        <v>26230603817043000152550010000571081179113130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568.1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12420164001048</v>
      </c>
      <c r="E610" s="5" t="str">
        <f>'[1]TCE - ANEXO IV - Preencher'!G619</f>
        <v>CM HOSPITALAR S 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178950</v>
      </c>
      <c r="I610" s="6">
        <f>IF('[1]TCE - ANEXO IV - Preencher'!K619="","",'[1]TCE - ANEXO IV - Preencher'!K619)</f>
        <v>45097</v>
      </c>
      <c r="J610" s="5" t="str">
        <f>'[1]TCE - ANEXO IV - Preencher'!L619</f>
        <v>26230612420164001048550010001789501741443272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1857.24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49324221000104</v>
      </c>
      <c r="E611" s="5" t="str">
        <f>'[1]TCE - ANEXO IV - Preencher'!G620</f>
        <v>FRESENIUS KABI BRASIL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1735892</v>
      </c>
      <c r="I611" s="6">
        <f>IF('[1]TCE - ANEXO IV - Preencher'!K620="","",'[1]TCE - ANEXO IV - Preencher'!K620)</f>
        <v>45091</v>
      </c>
      <c r="J611" s="5" t="str">
        <f>'[1]TCE - ANEXO IV - Preencher'!L620</f>
        <v>35230649324221000104550000017358921910977186</v>
      </c>
      <c r="K611" s="5" t="str">
        <f>IF(F611="B",LEFT('[1]TCE - ANEXO IV - Preencher'!M620,2),IF(F611="S",LEFT('[1]TCE - ANEXO IV - Preencher'!M620,7),IF('[1]TCE - ANEXO IV - Preencher'!H620="","")))</f>
        <v>35</v>
      </c>
      <c r="L611" s="7">
        <f>'[1]TCE - ANEXO IV - Preencher'!N620</f>
        <v>2300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67729178000653</v>
      </c>
      <c r="E612" s="5" t="str">
        <f>'[1]TCE - ANEXO IV - Preencher'!G621</f>
        <v>COMERCIAL CIRURGICA RIOCLARENSE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52188</v>
      </c>
      <c r="I612" s="6">
        <f>IF('[1]TCE - ANEXO IV - Preencher'!K621="","",'[1]TCE - ANEXO IV - Preencher'!K621)</f>
        <v>45097</v>
      </c>
      <c r="J612" s="5" t="str">
        <f>'[1]TCE - ANEXO IV - Preencher'!L621</f>
        <v>26230667729178000653550010000521881760409419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3447.3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11051186000124</v>
      </c>
      <c r="E613" s="5" t="str">
        <f>'[1]TCE - ANEXO IV - Preencher'!G622</f>
        <v>PRIME DISTRIBUIDORA DE MEDICAMENTOS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64400</v>
      </c>
      <c r="I613" s="6">
        <f>IF('[1]TCE - ANEXO IV - Preencher'!K622="","",'[1]TCE - ANEXO IV - Preencher'!K622)</f>
        <v>45097</v>
      </c>
      <c r="J613" s="5" t="str">
        <f>'[1]TCE - ANEXO IV - Preencher'!L622</f>
        <v>29230611051186000124550010000644001989998593</v>
      </c>
      <c r="K613" s="5" t="str">
        <f>IF(F613="B",LEFT('[1]TCE - ANEXO IV - Preencher'!M622,2),IF(F613="S",LEFT('[1]TCE - ANEXO IV - Preencher'!M622,7),IF('[1]TCE - ANEXO IV - Preencher'!H622="","")))</f>
        <v>29</v>
      </c>
      <c r="L613" s="7">
        <f>'[1]TCE - ANEXO IV - Preencher'!N622</f>
        <v>4152.75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12420164001048</v>
      </c>
      <c r="E614" s="5" t="str">
        <f>'[1]TCE - ANEXO IV - Preencher'!G623</f>
        <v>CM HOSPITALAR S A BRASILIA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949935</v>
      </c>
      <c r="I614" s="6">
        <f>IF('[1]TCE - ANEXO IV - Preencher'!K623="","",'[1]TCE - ANEXO IV - Preencher'!K623)</f>
        <v>45097</v>
      </c>
      <c r="J614" s="5" t="str">
        <f>'[1]TCE - ANEXO IV - Preencher'!L623</f>
        <v>53230612420164000904550010009499351124079651</v>
      </c>
      <c r="K614" s="5" t="str">
        <f>IF(F614="B",LEFT('[1]TCE - ANEXO IV - Preencher'!M623,2),IF(F614="S",LEFT('[1]TCE - ANEXO IV - Preencher'!M623,7),IF('[1]TCE - ANEXO IV - Preencher'!H623="","")))</f>
        <v>53</v>
      </c>
      <c r="L614" s="7">
        <f>'[1]TCE - ANEXO IV - Preencher'!N623</f>
        <v>590.9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874929000140</v>
      </c>
      <c r="E615" s="5" t="str">
        <f>'[1]TCE - ANEXO IV - Preencher'!G624</f>
        <v>MEDCENTER COMERCIAL LTDA  MG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477290</v>
      </c>
      <c r="I615" s="6">
        <f>IF('[1]TCE - ANEXO IV - Preencher'!K624="","",'[1]TCE - ANEXO IV - Preencher'!K624)</f>
        <v>45097</v>
      </c>
      <c r="J615" s="5" t="str">
        <f>'[1]TCE - ANEXO IV - Preencher'!L624</f>
        <v>31230600874929000140550010004772901878099893</v>
      </c>
      <c r="K615" s="5" t="str">
        <f>IF(F615="B",LEFT('[1]TCE - ANEXO IV - Preencher'!M624,2),IF(F615="S",LEFT('[1]TCE - ANEXO IV - Preencher'!M624,7),IF('[1]TCE - ANEXO IV - Preencher'!H624="","")))</f>
        <v>31</v>
      </c>
      <c r="L615" s="7">
        <f>'[1]TCE - ANEXO IV - Preencher'!N624</f>
        <v>8280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9058502000148</v>
      </c>
      <c r="E616" s="5" t="str">
        <f>'[1]TCE - ANEXO IV - Preencher'!G625</f>
        <v>FARMA VISION IMPORT E EXPORT  MEDICAME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000.032.942</v>
      </c>
      <c r="I616" s="6">
        <f>IF('[1]TCE - ANEXO IV - Preencher'!K625="","",'[1]TCE - ANEXO IV - Preencher'!K625)</f>
        <v>45096</v>
      </c>
      <c r="J616" s="5" t="str">
        <f>'[1]TCE - ANEXO IV - Preencher'!L625</f>
        <v>35230609058502000148550000000329421242438326</v>
      </c>
      <c r="K616" s="5" t="str">
        <f>IF(F616="B",LEFT('[1]TCE - ANEXO IV - Preencher'!M625,2),IF(F616="S",LEFT('[1]TCE - ANEXO IV - Preencher'!M625,7),IF('[1]TCE - ANEXO IV - Preencher'!H625="","")))</f>
        <v>35</v>
      </c>
      <c r="L616" s="7">
        <f>'[1]TCE - ANEXO IV - Preencher'!N625</f>
        <v>9500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9944371000287</v>
      </c>
      <c r="E617" s="5" t="str">
        <f>'[1]TCE - ANEXO IV - Preencher'!G626</f>
        <v>SULMEDIC COMERCIO DE MEDICAMENTOS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3402</v>
      </c>
      <c r="I617" s="6">
        <f>IF('[1]TCE - ANEXO IV - Preencher'!K626="","",'[1]TCE - ANEXO IV - Preencher'!K626)</f>
        <v>45098</v>
      </c>
      <c r="J617" s="5" t="str">
        <f>'[1]TCE - ANEXO IV - Preencher'!L626</f>
        <v>28230609944371000287550020000034021258157794</v>
      </c>
      <c r="K617" s="5" t="str">
        <f>IF(F617="B",LEFT('[1]TCE - ANEXO IV - Preencher'!M626,2),IF(F617="S",LEFT('[1]TCE - ANEXO IV - Preencher'!M626,7),IF('[1]TCE - ANEXO IV - Preencher'!H626="","")))</f>
        <v>28</v>
      </c>
      <c r="L617" s="7">
        <f>'[1]TCE - ANEXO IV - Preencher'!N626</f>
        <v>1344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9944371000287</v>
      </c>
      <c r="E618" s="5" t="str">
        <f>'[1]TCE - ANEXO IV - Preencher'!G627</f>
        <v>SULMEDIC COMERCIO DE MEDICAMENTOS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3384</v>
      </c>
      <c r="I618" s="6">
        <f>IF('[1]TCE - ANEXO IV - Preencher'!K627="","",'[1]TCE - ANEXO IV - Preencher'!K627)</f>
        <v>45097</v>
      </c>
      <c r="J618" s="5" t="str">
        <f>'[1]TCE - ANEXO IV - Preencher'!L627</f>
        <v>28230609944371000287550020000033841103067104</v>
      </c>
      <c r="K618" s="5" t="str">
        <f>IF(F618="B",LEFT('[1]TCE - ANEXO IV - Preencher'!M627,2),IF(F618="S",LEFT('[1]TCE - ANEXO IV - Preencher'!M627,7),IF('[1]TCE - ANEXO IV - Preencher'!H627="","")))</f>
        <v>28</v>
      </c>
      <c r="L618" s="7">
        <f>'[1]TCE - ANEXO IV - Preencher'!N627</f>
        <v>1718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9944371000287</v>
      </c>
      <c r="E619" s="5" t="str">
        <f>'[1]TCE - ANEXO IV - Preencher'!G628</f>
        <v>SULMEDIC COMERCIO DE MEDICAMENTOS LTDA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3384</v>
      </c>
      <c r="I619" s="6">
        <f>IF('[1]TCE - ANEXO IV - Preencher'!K628="","",'[1]TCE - ANEXO IV - Preencher'!K628)</f>
        <v>45097</v>
      </c>
      <c r="J619" s="5" t="str">
        <f>'[1]TCE - ANEXO IV - Preencher'!L628</f>
        <v>28230609944371000287550020000033841103067104</v>
      </c>
      <c r="K619" s="5" t="str">
        <f>IF(F619="B",LEFT('[1]TCE - ANEXO IV - Preencher'!M628,2),IF(F619="S",LEFT('[1]TCE - ANEXO IV - Preencher'!M628,7),IF('[1]TCE - ANEXO IV - Preencher'!H628="","")))</f>
        <v>28</v>
      </c>
      <c r="L619" s="7">
        <f>'[1]TCE - ANEXO IV - Preencher'!N628</f>
        <v>1768.83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4007895000490</v>
      </c>
      <c r="E620" s="5" t="str">
        <f>'[1]TCE - ANEXO IV - Preencher'!G629</f>
        <v>PACLIMED DISTRI. DE PRO. FARMA.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000.028.245</v>
      </c>
      <c r="I620" s="6">
        <f>IF('[1]TCE - ANEXO IV - Preencher'!K629="","",'[1]TCE - ANEXO IV - Preencher'!K629)</f>
        <v>45097</v>
      </c>
      <c r="J620" s="5" t="str">
        <f>'[1]TCE - ANEXO IV - Preencher'!L629</f>
        <v>32230604007895000490550040000282451347053422</v>
      </c>
      <c r="K620" s="5" t="str">
        <f>IF(F620="B",LEFT('[1]TCE - ANEXO IV - Preencher'!M629,2),IF(F620="S",LEFT('[1]TCE - ANEXO IV - Preencher'!M629,7),IF('[1]TCE - ANEXO IV - Preencher'!H629="","")))</f>
        <v>32</v>
      </c>
      <c r="L620" s="7">
        <f>'[1]TCE - ANEXO IV - Preencher'!N629</f>
        <v>3054.4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7484373000124</v>
      </c>
      <c r="E621" s="5" t="str">
        <f>'[1]TCE - ANEXO IV - Preencher'!G630</f>
        <v>UNI HOSPITALAR LTDA  EPP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000.172.142</v>
      </c>
      <c r="I621" s="6">
        <f>IF('[1]TCE - ANEXO IV - Preencher'!K630="","",'[1]TCE - ANEXO IV - Preencher'!K630)</f>
        <v>45098</v>
      </c>
      <c r="J621" s="5" t="str">
        <f>'[1]TCE - ANEXO IV - Preencher'!L630</f>
        <v>26230607484373000124550010001721421267709676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1092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13274285000109</v>
      </c>
      <c r="E622" s="5" t="str">
        <f>'[1]TCE - ANEXO IV - Preencher'!G631</f>
        <v>FARMACIA JJ CAVALCANTI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000.000.466</v>
      </c>
      <c r="I622" s="6">
        <f>IF('[1]TCE - ANEXO IV - Preencher'!K631="","",'[1]TCE - ANEXO IV - Preencher'!K631)</f>
        <v>45103</v>
      </c>
      <c r="J622" s="5" t="str">
        <f>'[1]TCE - ANEXO IV - Preencher'!L631</f>
        <v>26230613274285000109550020000004661002197449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27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44734671002286</v>
      </c>
      <c r="E623" s="5" t="str">
        <f>'[1]TCE - ANEXO IV - Preencher'!G632</f>
        <v>CRISTALIA PRODUTOS QUIMICOS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113750</v>
      </c>
      <c r="I623" s="6">
        <f>IF('[1]TCE - ANEXO IV - Preencher'!K632="","",'[1]TCE - ANEXO IV - Preencher'!K632)</f>
        <v>45093</v>
      </c>
      <c r="J623" s="5" t="str">
        <f>'[1]TCE - ANEXO IV - Preencher'!L632</f>
        <v>35230644734671002286550100001137501455327921</v>
      </c>
      <c r="K623" s="5" t="str">
        <f>IF(F623="B",LEFT('[1]TCE - ANEXO IV - Preencher'!M632,2),IF(F623="S",LEFT('[1]TCE - ANEXO IV - Preencher'!M632,7),IF('[1]TCE - ANEXO IV - Preencher'!H632="","")))</f>
        <v>35</v>
      </c>
      <c r="L623" s="7">
        <f>'[1]TCE - ANEXO IV - Preencher'!N632</f>
        <v>1000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44734671002286</v>
      </c>
      <c r="E624" s="5" t="str">
        <f>'[1]TCE - ANEXO IV - Preencher'!G633</f>
        <v>CRISTALIA PRODUTOS QUIMICOS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113178</v>
      </c>
      <c r="I624" s="6">
        <f>IF('[1]TCE - ANEXO IV - Preencher'!K633="","",'[1]TCE - ANEXO IV - Preencher'!K633)</f>
        <v>45092</v>
      </c>
      <c r="J624" s="5" t="str">
        <f>'[1]TCE - ANEXO IV - Preencher'!L633</f>
        <v>35230644734671002286550100001131781842129242</v>
      </c>
      <c r="K624" s="5" t="str">
        <f>IF(F624="B",LEFT('[1]TCE - ANEXO IV - Preencher'!M633,2),IF(F624="S",LEFT('[1]TCE - ANEXO IV - Preencher'!M633,7),IF('[1]TCE - ANEXO IV - Preencher'!H633="","")))</f>
        <v>35</v>
      </c>
      <c r="L624" s="7">
        <f>'[1]TCE - ANEXO IV - Preencher'!N633</f>
        <v>840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8077211000134</v>
      </c>
      <c r="E625" s="5" t="str">
        <f>'[1]TCE - ANEXO IV - Preencher'!G634</f>
        <v>T S COMERCIAL DE MEDICAMENTOS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000.105.867</v>
      </c>
      <c r="I625" s="6">
        <f>IF('[1]TCE - ANEXO IV - Preencher'!K634="","",'[1]TCE - ANEXO IV - Preencher'!K634)</f>
        <v>45097</v>
      </c>
      <c r="J625" s="5" t="str">
        <f>'[1]TCE - ANEXO IV - Preencher'!L634</f>
        <v>23230608077211000134550010001058671010447427</v>
      </c>
      <c r="K625" s="5" t="str">
        <f>IF(F625="B",LEFT('[1]TCE - ANEXO IV - Preencher'!M634,2),IF(F625="S",LEFT('[1]TCE - ANEXO IV - Preencher'!M634,7),IF('[1]TCE - ANEXO IV - Preencher'!H634="","")))</f>
        <v>23</v>
      </c>
      <c r="L625" s="7">
        <f>'[1]TCE - ANEXO IV - Preencher'!N634</f>
        <v>1350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10854165000346</v>
      </c>
      <c r="E626" s="5" t="str">
        <f>'[1]TCE - ANEXO IV - Preencher'!G635</f>
        <v>F  F DISTRIB. DE PROD. FARMACEUT.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163408</v>
      </c>
      <c r="I626" s="6">
        <f>IF('[1]TCE - ANEXO IV - Preencher'!K635="","",'[1]TCE - ANEXO IV - Preencher'!K635)</f>
        <v>45097</v>
      </c>
      <c r="J626" s="5" t="str">
        <f>'[1]TCE - ANEXO IV - Preencher'!L635</f>
        <v>23230610854165000346550010001634081033876141</v>
      </c>
      <c r="K626" s="5" t="str">
        <f>IF(F626="B",LEFT('[1]TCE - ANEXO IV - Preencher'!M635,2),IF(F626="S",LEFT('[1]TCE - ANEXO IV - Preencher'!M635,7),IF('[1]TCE - ANEXO IV - Preencher'!H635="","")))</f>
        <v>23</v>
      </c>
      <c r="L626" s="7">
        <f>'[1]TCE - ANEXO IV - Preencher'!N635</f>
        <v>39168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6106005000180</v>
      </c>
      <c r="E627" s="5" t="str">
        <f>'[1]TCE - ANEXO IV - Preencher'!G636</f>
        <v>STOCK MED PRODUTOS MEDICO HOSPITALARES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196926</v>
      </c>
      <c r="I627" s="6">
        <f>IF('[1]TCE - ANEXO IV - Preencher'!K636="","",'[1]TCE - ANEXO IV - Preencher'!K636)</f>
        <v>45097</v>
      </c>
      <c r="J627" s="5" t="str">
        <f>'[1]TCE - ANEXO IV - Preencher'!L636</f>
        <v>43230606106005000180550010001969261007085065</v>
      </c>
      <c r="K627" s="5" t="str">
        <f>IF(F627="B",LEFT('[1]TCE - ANEXO IV - Preencher'!M636,2),IF(F627="S",LEFT('[1]TCE - ANEXO IV - Preencher'!M636,7),IF('[1]TCE - ANEXO IV - Preencher'!H636="","")))</f>
        <v>43</v>
      </c>
      <c r="L627" s="7">
        <f>'[1]TCE - ANEXO IV - Preencher'!N636</f>
        <v>11261.68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7519404000135</v>
      </c>
      <c r="E628" s="5" t="str">
        <f>'[1]TCE - ANEXO IV - Preencher'!G637</f>
        <v>ADVAL FARMACIA DE MANIPULACAO LTDA  ME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000.001.345</v>
      </c>
      <c r="I628" s="6">
        <f>IF('[1]TCE - ANEXO IV - Preencher'!K637="","",'[1]TCE - ANEXO IV - Preencher'!K637)</f>
        <v>45103</v>
      </c>
      <c r="J628" s="5" t="str">
        <f>'[1]TCE - ANEXO IV - Preencher'!L637</f>
        <v>26230607519404000135550010000013451161960246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270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Preencher'!F642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Preencher'!K642="","",'[1]TCE - ANEXO IV - Preencher'!K642)</f>
        <v/>
      </c>
      <c r="J629" s="5">
        <f>'[1]TCE - ANEXO IV - Preencher'!L642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35253360000180</v>
      </c>
      <c r="E630" s="5" t="str">
        <f>'[1]TCE - ANEXO IV - Preencher'!G639</f>
        <v>UNIKA DISTRI DE MED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000.002.687</v>
      </c>
      <c r="I630" s="6">
        <f>IF('[1]TCE - ANEXO IV - Preencher'!K639="","",'[1]TCE - ANEXO IV - Preencher'!K639)</f>
        <v>45098</v>
      </c>
      <c r="J630" s="5" t="str">
        <f>'[1]TCE - ANEXO IV - Preencher'!L639</f>
        <v>25230635253360000180550010000026871006796267</v>
      </c>
      <c r="K630" s="5" t="str">
        <f>IF(F630="B",LEFT('[1]TCE - ANEXO IV - Preencher'!M639,2),IF(F630="S",LEFT('[1]TCE - ANEXO IV - Preencher'!M639,7),IF('[1]TCE - ANEXO IV - Preencher'!H639="","")))</f>
        <v>25</v>
      </c>
      <c r="L630" s="7">
        <f>'[1]TCE - ANEXO IV - Preencher'!N639</f>
        <v>3179.8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6106005000422</v>
      </c>
      <c r="E632" s="5" t="str">
        <f>'[1]TCE - ANEXO IV - Preencher'!G641</f>
        <v>STOCK MED PROD MEDICOHOSP LTDA.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000.000.429</v>
      </c>
      <c r="I632" s="6">
        <f>IF('[1]TCE - ANEXO IV - Preencher'!K641="","",'[1]TCE - ANEXO IV - Preencher'!K641)</f>
        <v>45097</v>
      </c>
      <c r="J632" s="5" t="str">
        <f>'[1]TCE - ANEXO IV - Preencher'!L641</f>
        <v>35230606106005000422550010000004291006183710</v>
      </c>
      <c r="K632" s="5" t="str">
        <f>IF(F632="B",LEFT('[1]TCE - ANEXO IV - Preencher'!M641,2),IF(F632="S",LEFT('[1]TCE - ANEXO IV - Preencher'!M641,7),IF('[1]TCE - ANEXO IV - Preencher'!H641="","")))</f>
        <v>35</v>
      </c>
      <c r="L632" s="7">
        <f>'[1]TCE - ANEXO IV - Preencher'!N641</f>
        <v>11550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 t="e">
        <f>'[1]TCE - ANEXO IV - Preencher'!#REF!</f>
        <v>#REF!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e">
        <f>IF('[1]TCE - ANEXO IV - Preencher'!#REF!="","",'[1]TCE - ANEXO IV - Preencher'!#REF!)</f>
        <v>#REF!</v>
      </c>
      <c r="J633" s="5" t="e">
        <f>'[1]TCE - ANEXO IV - Preencher'!#REF!</f>
        <v>#REF!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5106015000152</v>
      </c>
      <c r="E634" s="5" t="str">
        <f>'[1]TCE - ANEXO IV - Preencher'!G643</f>
        <v>CALL MED COM DE MED E REPRES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000.093.458</v>
      </c>
      <c r="I634" s="6">
        <f>IF('[1]TCE - ANEXO IV - Preencher'!K643="","",'[1]TCE - ANEXO IV - Preencher'!K643)</f>
        <v>45099</v>
      </c>
      <c r="J634" s="5" t="str">
        <f>'[1]TCE - ANEXO IV - Preencher'!L643</f>
        <v>23230605106015000152550010000934581000813832</v>
      </c>
      <c r="K634" s="5" t="str">
        <f>IF(F634="B",LEFT('[1]TCE - ANEXO IV - Preencher'!M643,2),IF(F634="S",LEFT('[1]TCE - ANEXO IV - Preencher'!M643,7),IF('[1]TCE - ANEXO IV - Preencher'!H643="","")))</f>
        <v>23</v>
      </c>
      <c r="L634" s="7">
        <f>'[1]TCE - ANEXO IV - Preencher'!N643</f>
        <v>2900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49324221000880</v>
      </c>
      <c r="E635" s="5" t="str">
        <f>'[1]TCE - ANEXO IV - Preencher'!G644</f>
        <v>FRESENIUS KABI BRASIL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231739</v>
      </c>
      <c r="I635" s="6">
        <f>IF('[1]TCE - ANEXO IV - Preencher'!K644="","",'[1]TCE - ANEXO IV - Preencher'!K644)</f>
        <v>45093</v>
      </c>
      <c r="J635" s="5" t="str">
        <f>'[1]TCE - ANEXO IV - Preencher'!L644</f>
        <v>23230649324221000880550000002317391672544735</v>
      </c>
      <c r="K635" s="5" t="str">
        <f>IF(F635="B",LEFT('[1]TCE - ANEXO IV - Preencher'!M644,2),IF(F635="S",LEFT('[1]TCE - ANEXO IV - Preencher'!M644,7),IF('[1]TCE - ANEXO IV - Preencher'!H644="","")))</f>
        <v>23</v>
      </c>
      <c r="L635" s="7">
        <f>'[1]TCE - ANEXO IV - Preencher'!N644</f>
        <v>193630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35738768000141</v>
      </c>
      <c r="E636" s="5" t="str">
        <f>'[1]TCE - ANEXO IV - Preencher'!G645</f>
        <v>MARCIONIO DOS SANTOS LIMA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000.000.309</v>
      </c>
      <c r="I636" s="6">
        <f>IF('[1]TCE - ANEXO IV - Preencher'!K645="","",'[1]TCE - ANEXO IV - Preencher'!K645)</f>
        <v>45104</v>
      </c>
      <c r="J636" s="5" t="str">
        <f>'[1]TCE - ANEXO IV - Preencher'!L645</f>
        <v>26230635738768000141550010000003091000003108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15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42705829000130</v>
      </c>
      <c r="E637" s="5" t="str">
        <f>'[1]TCE - ANEXO IV - Preencher'!G646</f>
        <v>HUB HEALTH DISTRI. DE PRO. HOSP.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678</v>
      </c>
      <c r="I637" s="6">
        <f>IF('[1]TCE - ANEXO IV - Preencher'!K646="","",'[1]TCE - ANEXO IV - Preencher'!K646)</f>
        <v>45098</v>
      </c>
      <c r="J637" s="5" t="str">
        <f>'[1]TCE - ANEXO IV - Preencher'!L646</f>
        <v>23230642705829000130550010000006781100518710</v>
      </c>
      <c r="K637" s="5" t="str">
        <f>IF(F637="B",LEFT('[1]TCE - ANEXO IV - Preencher'!M646,2),IF(F637="S",LEFT('[1]TCE - ANEXO IV - Preencher'!M646,7),IF('[1]TCE - ANEXO IV - Preencher'!H646="","")))</f>
        <v>23</v>
      </c>
      <c r="L637" s="7">
        <f>'[1]TCE - ANEXO IV - Preencher'!N646</f>
        <v>2691.6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6106005000341</v>
      </c>
      <c r="E638" s="5" t="str">
        <f>'[1]TCE - ANEXO IV - Preencher'!G647</f>
        <v>STOCK MED PRODUTOS MEDICO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28</v>
      </c>
      <c r="I638" s="6">
        <f>IF('[1]TCE - ANEXO IV - Preencher'!K647="","",'[1]TCE - ANEXO IV - Preencher'!K647)</f>
        <v>45097</v>
      </c>
      <c r="J638" s="5" t="str">
        <f>'[1]TCE - ANEXO IV - Preencher'!L647</f>
        <v>26230606106005000341550010000000281006171710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10860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7484373000124</v>
      </c>
      <c r="E639" s="5" t="str">
        <f>'[1]TCE - ANEXO IV - Preencher'!G648</f>
        <v>UNI HOSPITALAR LTDA  EPP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000.172.545</v>
      </c>
      <c r="I639" s="6">
        <f>IF('[1]TCE - ANEXO IV - Preencher'!K648="","",'[1]TCE - ANEXO IV - Preencher'!K648)</f>
        <v>45104</v>
      </c>
      <c r="J639" s="5" t="str">
        <f>'[1]TCE - ANEXO IV - Preencher'!L648</f>
        <v>26230607484373000124550010001725451147142753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750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7484373000124</v>
      </c>
      <c r="E640" s="5" t="str">
        <f>'[1]TCE - ANEXO IV - Preencher'!G649</f>
        <v>UNI HOSPITALAR LTDA  EPP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000.172.585</v>
      </c>
      <c r="I640" s="6">
        <f>IF('[1]TCE - ANEXO IV - Preencher'!K649="","",'[1]TCE - ANEXO IV - Preencher'!K649)</f>
        <v>45104</v>
      </c>
      <c r="J640" s="5" t="str">
        <f>'[1]TCE - ANEXO IV - Preencher'!L649</f>
        <v>26230607484373000124550010001725851546036766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2786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11928476000103</v>
      </c>
      <c r="E641" s="5" t="str">
        <f>'[1]TCE - ANEXO IV - Preencher'!G650</f>
        <v>TECNICA DEMANDA E DIST. HOSPITALAR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53261</v>
      </c>
      <c r="I641" s="6">
        <f>IF('[1]TCE - ANEXO IV - Preencher'!K650="","",'[1]TCE - ANEXO IV - Preencher'!K650)</f>
        <v>45100</v>
      </c>
      <c r="J641" s="5" t="str">
        <f>'[1]TCE - ANEXO IV - Preencher'!L650</f>
        <v>27230611928476000103550050000532611436769722</v>
      </c>
      <c r="K641" s="5" t="str">
        <f>IF(F641="B",LEFT('[1]TCE - ANEXO IV - Preencher'!M650,2),IF(F641="S",LEFT('[1]TCE - ANEXO IV - Preencher'!M650,7),IF('[1]TCE - ANEXO IV - Preencher'!H650="","")))</f>
        <v>27</v>
      </c>
      <c r="L641" s="7">
        <f>'[1]TCE - ANEXO IV - Preencher'!N650</f>
        <v>12370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 t="str">
        <f>'[1]TCE - ANEXO IV - Preencher'!F651</f>
        <v>12.420.164/0003-19</v>
      </c>
      <c r="E642" s="5" t="str">
        <f>'[1]TCE - ANEXO IV - Preencher'!G651</f>
        <v>CIRURGICA MAFRA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2550311</v>
      </c>
      <c r="I642" s="6">
        <f>IF('[1]TCE - ANEXO IV - Preencher'!K651="","",'[1]TCE - ANEXO IV - Preencher'!K651)</f>
        <v>45096</v>
      </c>
      <c r="J642" s="5" t="str">
        <f>'[1]TCE - ANEXO IV - Preencher'!L651</f>
        <v>52230612420164000319550010025503111870660981</v>
      </c>
      <c r="K642" s="5" t="str">
        <f>IF(F642="B",LEFT('[1]TCE - ANEXO IV - Preencher'!M651,2),IF(F642="S",LEFT('[1]TCE - ANEXO IV - Preencher'!M651,7),IF('[1]TCE - ANEXO IV - Preencher'!H651="","")))</f>
        <v>52</v>
      </c>
      <c r="L642" s="7">
        <f>'[1]TCE - ANEXO IV - Preencher'!N651</f>
        <v>1415.04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35738768000141</v>
      </c>
      <c r="E643" s="5" t="str">
        <f>'[1]TCE - ANEXO IV - Preencher'!G652</f>
        <v>MARCIONIO DOS SANTOS LIMA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000.000.311</v>
      </c>
      <c r="I643" s="6">
        <f>IF('[1]TCE - ANEXO IV - Preencher'!K652="","",'[1]TCE - ANEXO IV - Preencher'!K652)</f>
        <v>45105</v>
      </c>
      <c r="J643" s="5" t="str">
        <f>'[1]TCE - ANEXO IV - Preencher'!L652</f>
        <v>26230635738768000141550010000003111000003122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20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35738768000141</v>
      </c>
      <c r="E644" s="5" t="str">
        <f>'[1]TCE - ANEXO IV - Preencher'!G653</f>
        <v>MARCIONIO DOS SANTOS LIMA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000.000.310</v>
      </c>
      <c r="I644" s="6">
        <f>IF('[1]TCE - ANEXO IV - Preencher'!K653="","",'[1]TCE - ANEXO IV - Preencher'!K653)</f>
        <v>45105</v>
      </c>
      <c r="J644" s="5" t="str">
        <f>'[1]TCE - ANEXO IV - Preencher'!L653</f>
        <v>26230635738768000141550010000003101000003117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24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Preencher'!F658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Preencher'!K658="","",'[1]TCE - ANEXO IV - Preencher'!K658)</f>
        <v/>
      </c>
      <c r="J648" s="5">
        <f>'[1]TCE - ANEXO IV - Preencher'!L658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 t="e">
        <f>'[1]TCE - ANEXO IV - Preencher'!#REF!</f>
        <v>#REF!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e">
        <f>IF('[1]TCE - ANEXO IV - Preencher'!#REF!="","",'[1]TCE - ANEXO IV - Preencher'!#REF!)</f>
        <v>#REF!</v>
      </c>
      <c r="J649" s="5" t="e">
        <f>'[1]TCE - ANEXO IV - Preencher'!#REF!</f>
        <v>#REF!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35738768000141</v>
      </c>
      <c r="E650" s="5" t="str">
        <f>'[1]TCE - ANEXO IV - Preencher'!G659</f>
        <v>MARCIONIO DOS SANTOS LIMA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000.000.310</v>
      </c>
      <c r="I650" s="6">
        <f>IF('[1]TCE - ANEXO IV - Preencher'!K659="","",'[1]TCE - ANEXO IV - Preencher'!K659)</f>
        <v>45105</v>
      </c>
      <c r="J650" s="5" t="str">
        <f>'[1]TCE - ANEXO IV - Preencher'!L659</f>
        <v>26230635738768000141550010000003101000003117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135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9058502000148</v>
      </c>
      <c r="E651" s="5" t="str">
        <f>'[1]TCE - ANEXO IV - Preencher'!G660</f>
        <v>FARMA VISION IMPORT E EXPORT  MEDICAME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000.032.965</v>
      </c>
      <c r="I651" s="6">
        <f>IF('[1]TCE - ANEXO IV - Preencher'!K660="","",'[1]TCE - ANEXO IV - Preencher'!K660)</f>
        <v>45097</v>
      </c>
      <c r="J651" s="5" t="str">
        <f>'[1]TCE - ANEXO IV - Preencher'!L660</f>
        <v>35230609058502000148550000000329651682778758</v>
      </c>
      <c r="K651" s="5" t="str">
        <f>IF(F651="B",LEFT('[1]TCE - ANEXO IV - Preencher'!M660,2),IF(F651="S",LEFT('[1]TCE - ANEXO IV - Preencher'!M660,7),IF('[1]TCE - ANEXO IV - Preencher'!H660="","")))</f>
        <v>35</v>
      </c>
      <c r="L651" s="7">
        <f>'[1]TCE - ANEXO IV - Preencher'!N660</f>
        <v>1605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12882932000194</v>
      </c>
      <c r="E652" s="5" t="str">
        <f>'[1]TCE - ANEXO IV - Preencher'!G661</f>
        <v>EXOMED REPRES DE MED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174637</v>
      </c>
      <c r="I652" s="6">
        <f>IF('[1]TCE - ANEXO IV - Preencher'!K661="","",'[1]TCE - ANEXO IV - Preencher'!K661)</f>
        <v>45106</v>
      </c>
      <c r="J652" s="5" t="str">
        <f>'[1]TCE - ANEXO IV - Preencher'!L661</f>
        <v>26230612882932000194550010001746371778816512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6117.35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7160019000144</v>
      </c>
      <c r="E653" s="5" t="str">
        <f>'[1]TCE - ANEXO IV - Preencher'!G662</f>
        <v>VITALE COMERCIO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119512</v>
      </c>
      <c r="I653" s="6">
        <f>IF('[1]TCE - ANEXO IV - Preencher'!K662="","",'[1]TCE - ANEXO IV - Preencher'!K662)</f>
        <v>45105</v>
      </c>
      <c r="J653" s="5" t="str">
        <f>'[1]TCE - ANEXO IV - Preencher'!L662</f>
        <v>26230607160019000144550010001195121582480500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24000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3817043000152</v>
      </c>
      <c r="E654" s="5" t="str">
        <f>'[1]TCE - ANEXO IV - Preencher'!G663</f>
        <v>PHARMAPLUS LTDA EPP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57078</v>
      </c>
      <c r="I654" s="6">
        <f>IF('[1]TCE - ANEXO IV - Preencher'!K663="","",'[1]TCE - ANEXO IV - Preencher'!K663)</f>
        <v>45098</v>
      </c>
      <c r="J654" s="5" t="str">
        <f>'[1]TCE - ANEXO IV - Preencher'!L663</f>
        <v>26230603817043000152550010000570781238176333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529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22580510000118</v>
      </c>
      <c r="E655" s="5" t="str">
        <f>'[1]TCE - ANEXO IV - Preencher'!G664</f>
        <v>UNIFAR DISTRIBUIDORA DE MEDICAMENTOS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55297</v>
      </c>
      <c r="I655" s="6">
        <f>IF('[1]TCE - ANEXO IV - Preencher'!K664="","",'[1]TCE - ANEXO IV - Preencher'!K664)</f>
        <v>45105</v>
      </c>
      <c r="J655" s="5" t="str">
        <f>'[1]TCE - ANEXO IV - Preencher'!L664</f>
        <v>26230622580510000118550010000552971000417066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690.23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22580510000118</v>
      </c>
      <c r="E656" s="5" t="str">
        <f>'[1]TCE - ANEXO IV - Preencher'!G665</f>
        <v>UNIFAR DISTRIBUIDORA DE MEDICAMENTOS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55297</v>
      </c>
      <c r="I656" s="6">
        <f>IF('[1]TCE - ANEXO IV - Preencher'!K665="","",'[1]TCE - ANEXO IV - Preencher'!K665)</f>
        <v>45105</v>
      </c>
      <c r="J656" s="5" t="str">
        <f>'[1]TCE - ANEXO IV - Preencher'!L665</f>
        <v>26230622580510000118550010000552971000417066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627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44734671002286</v>
      </c>
      <c r="E657" s="5" t="str">
        <f>'[1]TCE - ANEXO IV - Preencher'!G666</f>
        <v>CRISTALIA PRODUTOS QUIMICOS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119342</v>
      </c>
      <c r="I657" s="6">
        <f>IF('[1]TCE - ANEXO IV - Preencher'!K666="","",'[1]TCE - ANEXO IV - Preencher'!K666)</f>
        <v>45100</v>
      </c>
      <c r="J657" s="5" t="str">
        <f>'[1]TCE - ANEXO IV - Preencher'!L666</f>
        <v>35230644734671002286550100001193421579873573</v>
      </c>
      <c r="K657" s="5" t="str">
        <f>IF(F657="B",LEFT('[1]TCE - ANEXO IV - Preencher'!M666,2),IF(F657="S",LEFT('[1]TCE - ANEXO IV - Preencher'!M666,7),IF('[1]TCE - ANEXO IV - Preencher'!H666="","")))</f>
        <v>35</v>
      </c>
      <c r="L657" s="7">
        <f>'[1]TCE - ANEXO IV - Preencher'!N666</f>
        <v>42000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3.4 - Material Farmacológico</v>
      </c>
      <c r="D658" s="3">
        <f>'[1]TCE - ANEXO IV - Preencher'!F667</f>
        <v>44734671002286</v>
      </c>
      <c r="E658" s="5" t="str">
        <f>'[1]TCE - ANEXO IV - Preencher'!G667</f>
        <v>CRISTALIA PRODUTOS QUIMICOS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122237</v>
      </c>
      <c r="I658" s="6">
        <f>IF('[1]TCE - ANEXO IV - Preencher'!K667="","",'[1]TCE - ANEXO IV - Preencher'!K667)</f>
        <v>45104</v>
      </c>
      <c r="J658" s="5" t="str">
        <f>'[1]TCE - ANEXO IV - Preencher'!L667</f>
        <v>35230644734671002286550100001222371557811539</v>
      </c>
      <c r="K658" s="5" t="str">
        <f>IF(F658="B",LEFT('[1]TCE - ANEXO IV - Preencher'!M667,2),IF(F658="S",LEFT('[1]TCE - ANEXO IV - Preencher'!M667,7),IF('[1]TCE - ANEXO IV - Preencher'!H667="","")))</f>
        <v>35</v>
      </c>
      <c r="L658" s="7">
        <f>'[1]TCE - ANEXO IV - Preencher'!N667</f>
        <v>4800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3.4 - Material Farmacológico</v>
      </c>
      <c r="D659" s="3">
        <f>'[1]TCE - ANEXO IV - Preencher'!F668</f>
        <v>10854165000346</v>
      </c>
      <c r="E659" s="5" t="str">
        <f>'[1]TCE - ANEXO IV - Preencher'!G668</f>
        <v>F  F DISTRIB. DE PROD. FARMACEUT.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164068</v>
      </c>
      <c r="I659" s="6">
        <f>IF('[1]TCE - ANEXO IV - Preencher'!K668="","",'[1]TCE - ANEXO IV - Preencher'!K668)</f>
        <v>45103</v>
      </c>
      <c r="J659" s="5" t="str">
        <f>'[1]TCE - ANEXO IV - Preencher'!L668</f>
        <v>23230610854165000346550010001640681302215603</v>
      </c>
      <c r="K659" s="5" t="str">
        <f>IF(F659="B",LEFT('[1]TCE - ANEXO IV - Preencher'!M668,2),IF(F659="S",LEFT('[1]TCE - ANEXO IV - Preencher'!M668,7),IF('[1]TCE - ANEXO IV - Preencher'!H668="","")))</f>
        <v>23</v>
      </c>
      <c r="L659" s="7">
        <f>'[1]TCE - ANEXO IV - Preencher'!N668</f>
        <v>3250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3.4 - Material Farmacológico</v>
      </c>
      <c r="D660" s="3">
        <f>'[1]TCE - ANEXO IV - Preencher'!F669</f>
        <v>9944371000287</v>
      </c>
      <c r="E660" s="5" t="str">
        <f>'[1]TCE - ANEXO IV - Preencher'!G669</f>
        <v>SULMEDIC COMERCIO DE MEDICAMENTOS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3465</v>
      </c>
      <c r="I660" s="6">
        <f>IF('[1]TCE - ANEXO IV - Preencher'!K669="","",'[1]TCE - ANEXO IV - Preencher'!K669)</f>
        <v>45105</v>
      </c>
      <c r="J660" s="5" t="str">
        <f>'[1]TCE - ANEXO IV - Preencher'!L669</f>
        <v>28230609944371000287550020000034651289646274</v>
      </c>
      <c r="K660" s="5" t="str">
        <f>IF(F660="B",LEFT('[1]TCE - ANEXO IV - Preencher'!M669,2),IF(F660="S",LEFT('[1]TCE - ANEXO IV - Preencher'!M669,7),IF('[1]TCE - ANEXO IV - Preencher'!H669="","")))</f>
        <v>28</v>
      </c>
      <c r="L660" s="7">
        <f>'[1]TCE - ANEXO IV - Preencher'!N669</f>
        <v>1545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3.4 - Material Farmacológico</v>
      </c>
      <c r="D661" s="3">
        <f>'[1]TCE - ANEXO IV - Preencher'!F670</f>
        <v>67729178000653</v>
      </c>
      <c r="E661" s="5" t="str">
        <f>'[1]TCE - ANEXO IV - Preencher'!G670</f>
        <v>COMERCIAL CIRURGICA RIOCLARENSE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52851</v>
      </c>
      <c r="I661" s="6">
        <f>IF('[1]TCE - ANEXO IV - Preencher'!K670="","",'[1]TCE - ANEXO IV - Preencher'!K670)</f>
        <v>45106</v>
      </c>
      <c r="J661" s="5" t="str">
        <f>'[1]TCE - ANEXO IV - Preencher'!L670</f>
        <v>26230667729178000653550010000528511950143302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37805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3.4 - Material Farmacológico</v>
      </c>
      <c r="D665" s="3">
        <f>'[1]TCE - ANEXO IV - Preencher'!F674</f>
        <v>35753111000153</v>
      </c>
      <c r="E665" s="5" t="str">
        <f>'[1]TCE - ANEXO IV - Preencher'!G674</f>
        <v>NORD PRODUTOS EM SAUDE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15724</v>
      </c>
      <c r="I665" s="6">
        <f>IF('[1]TCE - ANEXO IV - Preencher'!K674="","",'[1]TCE - ANEXO IV - Preencher'!K674)</f>
        <v>45106</v>
      </c>
      <c r="J665" s="5" t="str">
        <f>'[1]TCE - ANEXO IV - Preencher'!L674</f>
        <v>26230635753111000153550010000157241000187128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4584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3.4 - Material Farmacológico</v>
      </c>
      <c r="D666" s="3">
        <f>'[1]TCE - ANEXO IV - Preencher'!F675</f>
        <v>1206820001179</v>
      </c>
      <c r="E666" s="5" t="str">
        <f>'[1]TCE - ANEXO IV - Preencher'!G675</f>
        <v>PANPHARMA DISTRIB. DE MEDICAM.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2271629</v>
      </c>
      <c r="I666" s="6">
        <f>IF('[1]TCE - ANEXO IV - Preencher'!K675="","",'[1]TCE - ANEXO IV - Preencher'!K675)</f>
        <v>45105</v>
      </c>
      <c r="J666" s="5" t="str">
        <f>'[1]TCE - ANEXO IV - Preencher'!L675</f>
        <v>26230601206820001179550040022716291397975490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1878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3.4 - Material Farmacológico</v>
      </c>
      <c r="D667" s="3">
        <f>'[1]TCE - ANEXO IV - Preencher'!F676</f>
        <v>1206820001179</v>
      </c>
      <c r="E667" s="5" t="str">
        <f>'[1]TCE - ANEXO IV - Preencher'!G676</f>
        <v>PANPHARMA DISTRIB. DE MEDICAM.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2275942</v>
      </c>
      <c r="I667" s="6">
        <f>IF('[1]TCE - ANEXO IV - Preencher'!K676="","",'[1]TCE - ANEXO IV - Preencher'!K676)</f>
        <v>45106</v>
      </c>
      <c r="J667" s="5" t="str">
        <f>'[1]TCE - ANEXO IV - Preencher'!L676</f>
        <v>26230601206820001179550040022759421924254706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6079.38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3.4 - Material Farmacológico</v>
      </c>
      <c r="D668" s="3">
        <f>'[1]TCE - ANEXO IV - Preencher'!F677</f>
        <v>1206820001179</v>
      </c>
      <c r="E668" s="5" t="str">
        <f>'[1]TCE - ANEXO IV - Preencher'!G677</f>
        <v>PANPHARMA DISTRIB. DE MEDICAM.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2275944</v>
      </c>
      <c r="I668" s="6">
        <f>IF('[1]TCE - ANEXO IV - Preencher'!K677="","",'[1]TCE - ANEXO IV - Preencher'!K677)</f>
        <v>45106</v>
      </c>
      <c r="J668" s="5" t="str">
        <f>'[1]TCE - ANEXO IV - Preencher'!L677</f>
        <v>26230601206820001179550040022759441924176351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4117.46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3.4 - Material Farmacológico</v>
      </c>
      <c r="D669" s="3">
        <f>'[1]TCE - ANEXO IV - Preencher'!F678</f>
        <v>1206820001179</v>
      </c>
      <c r="E669" s="5" t="str">
        <f>'[1]TCE - ANEXO IV - Preencher'!G678</f>
        <v>PANPHARMA DISTRIB. DE MEDICAM.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2275938</v>
      </c>
      <c r="I669" s="6">
        <f>IF('[1]TCE - ANEXO IV - Preencher'!K678="","",'[1]TCE - ANEXO IV - Preencher'!K678)</f>
        <v>45106</v>
      </c>
      <c r="J669" s="5" t="str">
        <f>'[1]TCE - ANEXO IV - Preencher'!L678</f>
        <v>26230601206820001179550040022759381924160687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251.8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3.4 - Material Farmacológico</v>
      </c>
      <c r="D670" s="3">
        <f>'[1]TCE - ANEXO IV - Preencher'!F679</f>
        <v>23837936000177</v>
      </c>
      <c r="E670" s="5" t="str">
        <f>'[1]TCE - ANEXO IV - Preencher'!G679</f>
        <v>G1 DISTRIBUIDORA DE PROD. FARM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000.746.933</v>
      </c>
      <c r="I670" s="6">
        <f>IF('[1]TCE - ANEXO IV - Preencher'!K679="","",'[1]TCE - ANEXO IV - Preencher'!K679)</f>
        <v>45105</v>
      </c>
      <c r="J670" s="5" t="str">
        <f>'[1]TCE - ANEXO IV - Preencher'!L679</f>
        <v>26230623837936000177550010007469331016605507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164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3.4 - Material Farmacológico</v>
      </c>
      <c r="D671" s="3">
        <f>'[1]TCE - ANEXO IV - Preencher'!F680</f>
        <v>23837936000177</v>
      </c>
      <c r="E671" s="5" t="str">
        <f>'[1]TCE - ANEXO IV - Preencher'!G680</f>
        <v>G1 DISTRIBUIDORA DE PROD. FARM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000.747.451</v>
      </c>
      <c r="I671" s="6">
        <f>IF('[1]TCE - ANEXO IV - Preencher'!K680="","",'[1]TCE - ANEXO IV - Preencher'!K680)</f>
        <v>45106</v>
      </c>
      <c r="J671" s="5" t="str">
        <f>'[1]TCE - ANEXO IV - Preencher'!L680</f>
        <v>26230623837936000177550010007474511016618116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543.80999999999995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3.4 - Material Farmacológico</v>
      </c>
      <c r="D672" s="3">
        <f>'[1]TCE - ANEXO IV - Preencher'!F681</f>
        <v>35253360000180</v>
      </c>
      <c r="E672" s="5" t="str">
        <f>'[1]TCE - ANEXO IV - Preencher'!G681</f>
        <v>UNIKA DISTRI DE MED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000.002.771</v>
      </c>
      <c r="I672" s="6">
        <f>IF('[1]TCE - ANEXO IV - Preencher'!K681="","",'[1]TCE - ANEXO IV - Preencher'!K681)</f>
        <v>45105</v>
      </c>
      <c r="J672" s="5" t="str">
        <f>'[1]TCE - ANEXO IV - Preencher'!L681</f>
        <v>25230635253360000180550010000027711050807819</v>
      </c>
      <c r="K672" s="5" t="str">
        <f>IF(F672="B",LEFT('[1]TCE - ANEXO IV - Preencher'!M681,2),IF(F672="S",LEFT('[1]TCE - ANEXO IV - Preencher'!M681,7),IF('[1]TCE - ANEXO IV - Preencher'!H681="","")))</f>
        <v>25</v>
      </c>
      <c r="L672" s="7">
        <f>'[1]TCE - ANEXO IV - Preencher'!N681</f>
        <v>10920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3.4 - Material Farmacológico</v>
      </c>
      <c r="D676" s="3">
        <f>'[1]TCE - ANEXO IV - Preencher'!F685</f>
        <v>6106005000341</v>
      </c>
      <c r="E676" s="5" t="str">
        <f>'[1]TCE - ANEXO IV - Preencher'!G685</f>
        <v>STOCK MED PRODUTOS MEDICO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39</v>
      </c>
      <c r="I676" s="6">
        <f>IF('[1]TCE - ANEXO IV - Preencher'!K685="","",'[1]TCE - ANEXO IV - Preencher'!K685)</f>
        <v>45104</v>
      </c>
      <c r="J676" s="5" t="str">
        <f>'[1]TCE - ANEXO IV - Preencher'!L685</f>
        <v>26230606106005000341550010000000391006172010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1995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>
        <f>'[1]TCE - ANEXO IV - Preencher'!F692</f>
        <v>49324221001500</v>
      </c>
      <c r="E683" s="5" t="str">
        <f>'[1]TCE - ANEXO IV - Preencher'!G692</f>
        <v>FRESENIUS KABI BRASIL LTDA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64110</v>
      </c>
      <c r="I683" s="6">
        <f>IF('[1]TCE - ANEXO IV - Preencher'!K692="","",'[1]TCE - ANEXO IV - Preencher'!K692)</f>
        <v>45098</v>
      </c>
      <c r="J683" s="5" t="str">
        <f>'[1]TCE - ANEXO IV - Preencher'!L692</f>
        <v>23230649324221001500500000000641101513751350</v>
      </c>
      <c r="K683" s="5" t="str">
        <f>IF(F683="B",LEFT('[1]TCE - ANEXO IV - Preencher'!M692,2),IF(F683="S",LEFT('[1]TCE - ANEXO IV - Preencher'!M692,7),IF('[1]TCE - ANEXO IV - Preencher'!H692="","")))</f>
        <v>23</v>
      </c>
      <c r="L683" s="7">
        <f>'[1]TCE - ANEXO IV - Preencher'!N692</f>
        <v>35241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>
        <f>'[1]TCE - ANEXO IV - Preencher'!F693</f>
        <v>43519181000170</v>
      </c>
      <c r="E684" s="5" t="str">
        <f>'[1]TCE - ANEXO IV - Preencher'!G693</f>
        <v>ARSERVE PHARMA EPP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000.000.478</v>
      </c>
      <c r="I684" s="6">
        <f>IF('[1]TCE - ANEXO IV - Preencher'!K693="","",'[1]TCE - ANEXO IV - Preencher'!K693)</f>
        <v>45091</v>
      </c>
      <c r="J684" s="5" t="str">
        <f>'[1]TCE - ANEXO IV - Preencher'!L693</f>
        <v>26230643519181000170550010000004781000005789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183.9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>
        <f>'[1]TCE - ANEXO IV - Preencher'!F694</f>
        <v>38591447000236</v>
      </c>
      <c r="E685" s="5" t="str">
        <f>'[1]TCE - ANEXO IV - Preencher'!G694</f>
        <v>CENUT DISTRIBUIDORA DE PROD SAUDE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9771</v>
      </c>
      <c r="I685" s="6">
        <f>IF('[1]TCE - ANEXO IV - Preencher'!K694="","",'[1]TCE - ANEXO IV - Preencher'!K694)</f>
        <v>45091</v>
      </c>
      <c r="J685" s="5" t="str">
        <f>'[1]TCE - ANEXO IV - Preencher'!L694</f>
        <v>26230638591447000236550010000097711970239061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1534.2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>
        <f>'[1]TCE - ANEXO IV - Preencher'!F695</f>
        <v>47171763000169</v>
      </c>
      <c r="E686" s="5" t="str">
        <f>'[1]TCE - ANEXO IV - Preencher'!G695</f>
        <v>MVL HOSPITALAR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261</v>
      </c>
      <c r="I686" s="6">
        <f>IF('[1]TCE - ANEXO IV - Preencher'!K695="","",'[1]TCE - ANEXO IV - Preencher'!K695)</f>
        <v>45093</v>
      </c>
      <c r="J686" s="5" t="str">
        <f>'[1]TCE - ANEXO IV - Preencher'!L695</f>
        <v>26230647171763000169550010000002611228400004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318.72000000000003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>
        <f>'[1]TCE - ANEXO IV - Preencher'!F696</f>
        <v>1687725000162</v>
      </c>
      <c r="E687" s="5" t="str">
        <f>'[1]TCE - ANEXO IV - Preencher'!G696</f>
        <v>CENTRO ESPEC.NUTRICAO ENTERALPARENTERAL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43726</v>
      </c>
      <c r="I687" s="6">
        <f>IF('[1]TCE - ANEXO IV - Preencher'!K696="","",'[1]TCE - ANEXO IV - Preencher'!K696)</f>
        <v>45092</v>
      </c>
      <c r="J687" s="5" t="str">
        <f>'[1]TCE - ANEXO IV - Preencher'!L696</f>
        <v>26230601687725000162550010000437261457490009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9904.2000000000007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>
        <f>'[1]TCE - ANEXO IV - Preencher'!F697</f>
        <v>22940455000120</v>
      </c>
      <c r="E688" s="5" t="str">
        <f>'[1]TCE - ANEXO IV - Preencher'!G697</f>
        <v>MOURA E MELO COMER E SERV LTDA ME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000.018.075</v>
      </c>
      <c r="I688" s="6">
        <f>IF('[1]TCE - ANEXO IV - Preencher'!K697="","",'[1]TCE - ANEXO IV - Preencher'!K697)</f>
        <v>45096</v>
      </c>
      <c r="J688" s="5" t="str">
        <f>'[1]TCE - ANEXO IV - Preencher'!L697</f>
        <v>26230622940455000120550010000180751164798516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2500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3.2 - Gás e Outros Materiais Engarrafados</v>
      </c>
      <c r="D702" s="3">
        <f>'[1]TCE - ANEXO IV - Preencher'!F711</f>
        <v>60619202001209</v>
      </c>
      <c r="E702" s="5" t="str">
        <f>'[1]TCE - ANEXO IV - Preencher'!G711</f>
        <v>MESSER GASES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000.000.970</v>
      </c>
      <c r="I702" s="6">
        <f>IF('[1]TCE - ANEXO IV - Preencher'!K711="","",'[1]TCE - ANEXO IV - Preencher'!K711)</f>
        <v>45078</v>
      </c>
      <c r="J702" s="5" t="str">
        <f>'[1]TCE - ANEXO IV - Preencher'!L711</f>
        <v>26230660619202001209550320000009701038381548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31044.95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3.2 - Gás e Outros Materiais Engarrafados</v>
      </c>
      <c r="D703" s="3">
        <f>'[1]TCE - ANEXO IV - Preencher'!F712</f>
        <v>60619202001209</v>
      </c>
      <c r="E703" s="5" t="str">
        <f>'[1]TCE - ANEXO IV - Preencher'!G712</f>
        <v>MESSER GASES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348639</v>
      </c>
      <c r="I703" s="6">
        <f>IF('[1]TCE - ANEXO IV - Preencher'!K712="","",'[1]TCE - ANEXO IV - Preencher'!K712)</f>
        <v>45083</v>
      </c>
      <c r="J703" s="5" t="str">
        <f>'[1]TCE - ANEXO IV - Preencher'!L712</f>
        <v>26230660619202001209550310003486391791654978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7990.09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3.2 - Gás e Outros Materiais Engarrafados</v>
      </c>
      <c r="D704" s="3">
        <f>'[1]TCE - ANEXO IV - Preencher'!F713</f>
        <v>60619202001209</v>
      </c>
      <c r="E704" s="5" t="str">
        <f>'[1]TCE - ANEXO IV - Preencher'!G713</f>
        <v>MESSER GASES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000.000.995</v>
      </c>
      <c r="I704" s="6">
        <f>IF('[1]TCE - ANEXO IV - Preencher'!K713="","",'[1]TCE - ANEXO IV - Preencher'!K713)</f>
        <v>45083</v>
      </c>
      <c r="J704" s="5" t="str">
        <f>'[1]TCE - ANEXO IV - Preencher'!L713</f>
        <v>26230660619202001209550320000009951978842177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4802.07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3.2 - Gás e Outros Materiais Engarrafados</v>
      </c>
      <c r="D705" s="3">
        <f>'[1]TCE - ANEXO IV - Preencher'!F714</f>
        <v>60619202001209</v>
      </c>
      <c r="E705" s="5" t="str">
        <f>'[1]TCE - ANEXO IV - Preencher'!G714</f>
        <v>MESSER GASES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000.001.010</v>
      </c>
      <c r="I705" s="6">
        <f>IF('[1]TCE - ANEXO IV - Preencher'!K714="","",'[1]TCE - ANEXO IV - Preencher'!K714)</f>
        <v>45084</v>
      </c>
      <c r="J705" s="5" t="str">
        <f>'[1]TCE - ANEXO IV - Preencher'!L714</f>
        <v>26230660619202001209550320000010101957074764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487.84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3.2 - Gás e Outros Materiais Engarrafados</v>
      </c>
      <c r="D706" s="3">
        <f>'[1]TCE - ANEXO IV - Preencher'!F715</f>
        <v>60619202001209</v>
      </c>
      <c r="E706" s="5" t="str">
        <f>'[1]TCE - ANEXO IV - Preencher'!G715</f>
        <v>MESSER GASES LTDA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000.001.031</v>
      </c>
      <c r="I706" s="6">
        <f>IF('[1]TCE - ANEXO IV - Preencher'!K715="","",'[1]TCE - ANEXO IV - Preencher'!K715)</f>
        <v>45088</v>
      </c>
      <c r="J706" s="5" t="str">
        <f>'[1]TCE - ANEXO IV - Preencher'!L715</f>
        <v>26230660619202001209550320000010311443821555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28627.4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3.2 - Gás e Outros Materiais Engarrafados</v>
      </c>
      <c r="D707" s="3">
        <f>'[1]TCE - ANEXO IV - Preencher'!F716</f>
        <v>60619202001209</v>
      </c>
      <c r="E707" s="5" t="str">
        <f>'[1]TCE - ANEXO IV - Preencher'!G716</f>
        <v>MESSER GASES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000.001.058</v>
      </c>
      <c r="I707" s="6">
        <f>IF('[1]TCE - ANEXO IV - Preencher'!K716="","",'[1]TCE - ANEXO IV - Preencher'!K716)</f>
        <v>45090</v>
      </c>
      <c r="J707" s="5" t="str">
        <f>'[1]TCE - ANEXO IV - Preencher'!L716</f>
        <v>26230660619202001209550320000010581861619445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5110.38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3.2 - Gás e Outros Materiais Engarrafados</v>
      </c>
      <c r="D710" s="3">
        <f>'[1]TCE - ANEXO IV - Preencher'!F719</f>
        <v>60619202001209</v>
      </c>
      <c r="E710" s="5" t="str">
        <f>'[1]TCE - ANEXO IV - Preencher'!G719</f>
        <v>MESSER GASES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000.001.102</v>
      </c>
      <c r="I710" s="6">
        <f>IF('[1]TCE - ANEXO IV - Preencher'!K719="","",'[1]TCE - ANEXO IV - Preencher'!K719)</f>
        <v>45097</v>
      </c>
      <c r="J710" s="5" t="str">
        <f>'[1]TCE - ANEXO IV - Preencher'!L719</f>
        <v>26230660619202001209550320000011021530515022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22589.17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3.2 - Gás e Outros Materiais Engarrafados</v>
      </c>
      <c r="D711" s="3">
        <f>'[1]TCE - ANEXO IV - Preencher'!F720</f>
        <v>60619202001209</v>
      </c>
      <c r="E711" s="5" t="str">
        <f>'[1]TCE - ANEXO IV - Preencher'!G720</f>
        <v>MESSER GASES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000.001.101</v>
      </c>
      <c r="I711" s="6">
        <f>IF('[1]TCE - ANEXO IV - Preencher'!K720="","",'[1]TCE - ANEXO IV - Preencher'!K720)</f>
        <v>45097</v>
      </c>
      <c r="J711" s="5" t="str">
        <f>'[1]TCE - ANEXO IV - Preencher'!L720</f>
        <v>26230660619202001209550320000011011254294317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4376.63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3.2 - Gás e Outros Materiais Engarrafados</v>
      </c>
      <c r="D712" s="3">
        <f>'[1]TCE - ANEXO IV - Preencher'!F721</f>
        <v>60619202001209</v>
      </c>
      <c r="E712" s="5" t="str">
        <f>'[1]TCE - ANEXO IV - Preencher'!G721</f>
        <v>MESSER GASES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000.001.146</v>
      </c>
      <c r="I712" s="6">
        <f>IF('[1]TCE - ANEXO IV - Preencher'!K721="","",'[1]TCE - ANEXO IV - Preencher'!K721)</f>
        <v>45104</v>
      </c>
      <c r="J712" s="5" t="str">
        <f>'[1]TCE - ANEXO IV - Preencher'!L721</f>
        <v>26230660619202001209550320000011461953347039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4516.0200000000004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3.11 - Material Laboratorial</v>
      </c>
      <c r="D714" s="3">
        <f>'[1]TCE - ANEXO IV - Preencher'!F723</f>
        <v>10779833000156</v>
      </c>
      <c r="E714" s="5" t="str">
        <f>'[1]TCE - ANEXO IV - Preencher'!G723</f>
        <v>MEDICAL MERCANTIL DE APARELHAGEM MEDICA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577917</v>
      </c>
      <c r="I714" s="6">
        <f>IF('[1]TCE - ANEXO IV - Preencher'!K723="","",'[1]TCE - ANEXO IV - Preencher'!K723)</f>
        <v>45090</v>
      </c>
      <c r="J714" s="5" t="str">
        <f>'[1]TCE - ANEXO IV - Preencher'!L723</f>
        <v>26230610779833000156550010005779171579940004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340.8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3.11 - Material Laboratorial</v>
      </c>
      <c r="D715" s="3">
        <f>'[1]TCE - ANEXO IV - Preencher'!F724</f>
        <v>10647227000187</v>
      </c>
      <c r="E715" s="5" t="str">
        <f>'[1]TCE - ANEXO IV - Preencher'!G724</f>
        <v>TUPAN SAUDE CENTER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000.020.227</v>
      </c>
      <c r="I715" s="6">
        <f>IF('[1]TCE - ANEXO IV - Preencher'!K724="","",'[1]TCE - ANEXO IV - Preencher'!K724)</f>
        <v>45103</v>
      </c>
      <c r="J715" s="5" t="str">
        <f>'[1]TCE - ANEXO IV - Preencher'!L724</f>
        <v>26230610647227000187550010000202271009354457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1650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3.11 - Material Laboratorial</v>
      </c>
      <c r="D716" s="3">
        <f>'[1]TCE - ANEXO IV - Preencher'!F725</f>
        <v>49341441000146</v>
      </c>
      <c r="E716" s="5" t="str">
        <f>'[1]TCE - ANEXO IV - Preencher'!G725</f>
        <v>TUPAN  HOSPITALAR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000.000.062</v>
      </c>
      <c r="I716" s="6">
        <f>IF('[1]TCE - ANEXO IV - Preencher'!K725="","",'[1]TCE - ANEXO IV - Preencher'!K725)</f>
        <v>45103</v>
      </c>
      <c r="J716" s="5" t="str">
        <f>'[1]TCE - ANEXO IV - Preencher'!L725</f>
        <v>26230649341441000146550010000000621000009615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1439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3.11 - Material Laboratorial</v>
      </c>
      <c r="D717" s="3">
        <f>'[1]TCE - ANEXO IV - Preencher'!F726</f>
        <v>49341441000146</v>
      </c>
      <c r="E717" s="5" t="str">
        <f>'[1]TCE - ANEXO IV - Preencher'!G726</f>
        <v>TUPAN  HOSPITALAR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000.000.061</v>
      </c>
      <c r="I717" s="6">
        <f>IF('[1]TCE - ANEXO IV - Preencher'!K726="","",'[1]TCE - ANEXO IV - Preencher'!K726)</f>
        <v>45103</v>
      </c>
      <c r="J717" s="5" t="str">
        <f>'[1]TCE - ANEXO IV - Preencher'!L726</f>
        <v>26230649341441000146550010000000611000009600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951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3.99 - Outras despesas com Material de Consumo</v>
      </c>
      <c r="D719" s="3">
        <f>'[1]TCE - ANEXO IV - Preencher'!F728</f>
        <v>24348443000136</v>
      </c>
      <c r="E719" s="5" t="str">
        <f>'[1]TCE - ANEXO IV - Preencher'!G728</f>
        <v>FRANCRIS LIVRARIA E PAPELARIA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000.017.844</v>
      </c>
      <c r="I719" s="6">
        <f>IF('[1]TCE - ANEXO IV - Preencher'!K728="","",'[1]TCE - ANEXO IV - Preencher'!K728)</f>
        <v>45092</v>
      </c>
      <c r="J719" s="5" t="str">
        <f>'[1]TCE - ANEXO IV - Preencher'!L728</f>
        <v>26230624348443000136550010000178441632753893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120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3.99 - Outras despesas com Material de Consumo</v>
      </c>
      <c r="D720" s="3">
        <f>'[1]TCE - ANEXO IV - Preencher'!F729</f>
        <v>13441051000281</v>
      </c>
      <c r="E720" s="5" t="str">
        <f>'[1]TCE - ANEXO IV - Preencher'!G729</f>
        <v>CL COM MAT MED HOSPITALAR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19146</v>
      </c>
      <c r="I720" s="6">
        <f>IF('[1]TCE - ANEXO IV - Preencher'!K729="","",'[1]TCE - ANEXO IV - Preencher'!K729)</f>
        <v>45092</v>
      </c>
      <c r="J720" s="5" t="str">
        <f>'[1]TCE - ANEXO IV - Preencher'!L729</f>
        <v>26230613441051000281550010000191461211690005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5836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3.99 - Outras despesas com Material de Consumo</v>
      </c>
      <c r="D721" s="3">
        <f>'[1]TCE - ANEXO IV - Preencher'!F730</f>
        <v>5864669000145</v>
      </c>
      <c r="E721" s="5" t="str">
        <f>'[1]TCE - ANEXO IV - Preencher'!G730</f>
        <v>DISMAP PRODUTOS PARA SAUDE LTDA EPP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11502</v>
      </c>
      <c r="I721" s="6">
        <f>IF('[1]TCE - ANEXO IV - Preencher'!K730="","",'[1]TCE - ANEXO IV - Preencher'!K730)</f>
        <v>45092</v>
      </c>
      <c r="J721" s="5" t="str">
        <f>'[1]TCE - ANEXO IV - Preencher'!L730</f>
        <v>26230605864669000145550010000115021594104211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392.43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3.99 - Outras despesas com Material de Consumo</v>
      </c>
      <c r="D722" s="3">
        <f>'[1]TCE - ANEXO IV - Preencher'!F731</f>
        <v>5864669000145</v>
      </c>
      <c r="E722" s="5" t="str">
        <f>'[1]TCE - ANEXO IV - Preencher'!G731</f>
        <v>DISMAP PRODUTOS PARA SAUDE LTDA EPP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11500</v>
      </c>
      <c r="I722" s="6">
        <f>IF('[1]TCE - ANEXO IV - Preencher'!K731="","",'[1]TCE - ANEXO IV - Preencher'!K731)</f>
        <v>45092</v>
      </c>
      <c r="J722" s="5" t="str">
        <f>'[1]TCE - ANEXO IV - Preencher'!L731</f>
        <v>35230643598189000179550010000002591945668048</v>
      </c>
      <c r="K722" s="5" t="str">
        <f>IF(F722="B",LEFT('[1]TCE - ANEXO IV - Preencher'!M731,2),IF(F722="S",LEFT('[1]TCE - ANEXO IV - Preencher'!M731,7),IF('[1]TCE - ANEXO IV - Preencher'!H731="","")))</f>
        <v>35</v>
      </c>
      <c r="L722" s="7">
        <f>'[1]TCE - ANEXO IV - Preencher'!N731</f>
        <v>31118.400000000001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3.99 - Outras despesas com Material de Consumo</v>
      </c>
      <c r="D723" s="3">
        <f>'[1]TCE - ANEXO IV - Preencher'!F732</f>
        <v>43598189000179</v>
      </c>
      <c r="E723" s="5" t="str">
        <f>'[1]TCE - ANEXO IV - Preencher'!G732</f>
        <v>CONTROLL CARE LTDA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259</v>
      </c>
      <c r="I723" s="6">
        <f>IF('[1]TCE - ANEXO IV - Preencher'!K732="","",'[1]TCE - ANEXO IV - Preencher'!K732)</f>
        <v>45093</v>
      </c>
      <c r="J723" s="5" t="str">
        <f>'[1]TCE - ANEXO IV - Preencher'!L732</f>
        <v>35230643598189000179550010000002591945668048</v>
      </c>
      <c r="K723" s="5" t="str">
        <f>IF(F723="B",LEFT('[1]TCE - ANEXO IV - Preencher'!M732,2),IF(F723="S",LEFT('[1]TCE - ANEXO IV - Preencher'!M732,7),IF('[1]TCE - ANEXO IV - Preencher'!H732="","")))</f>
        <v>35</v>
      </c>
      <c r="L723" s="7">
        <f>'[1]TCE - ANEXO IV - Preencher'!N732</f>
        <v>2000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3.99 - Outras despesas com Material de Consumo</v>
      </c>
      <c r="D724" s="3">
        <f>'[1]TCE - ANEXO IV - Preencher'!F733</f>
        <v>54565478000198</v>
      </c>
      <c r="E724" s="5" t="str">
        <f>'[1]TCE - ANEXO IV - Preencher'!G733</f>
        <v>SISPACK MEDICAL LTDA  EPP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131219</v>
      </c>
      <c r="I724" s="6">
        <f>IF('[1]TCE - ANEXO IV - Preencher'!K733="","",'[1]TCE - ANEXO IV - Preencher'!K733)</f>
        <v>45097</v>
      </c>
      <c r="J724" s="5" t="str">
        <f>'[1]TCE - ANEXO IV - Preencher'!L733</f>
        <v>35230654565478000198550010001312191899673307</v>
      </c>
      <c r="K724" s="5" t="str">
        <f>IF(F724="B",LEFT('[1]TCE - ANEXO IV - Preencher'!M733,2),IF(F724="S",LEFT('[1]TCE - ANEXO IV - Preencher'!M733,7),IF('[1]TCE - ANEXO IV - Preencher'!H733="","")))</f>
        <v>35</v>
      </c>
      <c r="L724" s="7">
        <f>'[1]TCE - ANEXO IV - Preencher'!N733</f>
        <v>7462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3.7 - Material de Limpeza e Produtos de Hgienização</v>
      </c>
      <c r="D726" s="3">
        <f>'[1]TCE - ANEXO IV - Preencher'!F735</f>
        <v>9494196000192</v>
      </c>
      <c r="E726" s="5" t="str">
        <f>'[1]TCE - ANEXO IV - Preencher'!G735</f>
        <v>COMERCIAL JR CLAUDIO  MARIO LTDA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288673</v>
      </c>
      <c r="I726" s="6">
        <f>IF('[1]TCE - ANEXO IV - Preencher'!K735="","",'[1]TCE - ANEXO IV - Preencher'!K735)</f>
        <v>45078</v>
      </c>
      <c r="J726" s="5" t="str">
        <f>'[1]TCE - ANEXO IV - Preencher'!L735</f>
        <v>26230609494196000192550010002886731039734481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50.43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3.7 - Material de Limpeza e Produtos de Hgienização</v>
      </c>
      <c r="D727" s="3">
        <f>'[1]TCE - ANEXO IV - Preencher'!F736</f>
        <v>27319301000139</v>
      </c>
      <c r="E727" s="5" t="str">
        <f>'[1]TCE - ANEXO IV - Preencher'!G736</f>
        <v>CONBO DISTRIBUIDORA FBV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11484</v>
      </c>
      <c r="I727" s="6">
        <f>IF('[1]TCE - ANEXO IV - Preencher'!K736="","",'[1]TCE - ANEXO IV - Preencher'!K736)</f>
        <v>45078</v>
      </c>
      <c r="J727" s="5" t="str">
        <f>'[1]TCE - ANEXO IV - Preencher'!L736</f>
        <v>26230627319301000139550010000114841105443400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1020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3.7 - Material de Limpeza e Produtos de Hgienização</v>
      </c>
      <c r="D728" s="3">
        <f>'[1]TCE - ANEXO IV - Preencher'!F737</f>
        <v>75315333024393</v>
      </c>
      <c r="E728" s="5" t="str">
        <f>'[1]TCE - ANEXO IV - Preencher'!G737</f>
        <v>ATACADAO S.A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000.054.454</v>
      </c>
      <c r="I728" s="6">
        <f>IF('[1]TCE - ANEXO IV - Preencher'!K737="","",'[1]TCE - ANEXO IV - Preencher'!K737)</f>
        <v>45079</v>
      </c>
      <c r="J728" s="5" t="str">
        <f>'[1]TCE - ANEXO IV - Preencher'!L737</f>
        <v>26230675315333024393550010000544541751130145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64.53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3.7 - Material de Limpeza e Produtos de Hgienização</v>
      </c>
      <c r="D730" s="3">
        <f>'[1]TCE - ANEXO IV - Preencher'!F739</f>
        <v>27319301000139</v>
      </c>
      <c r="E730" s="5" t="str">
        <f>'[1]TCE - ANEXO IV - Preencher'!G739</f>
        <v>CONBO DISTRIBUIDORA FBV LTDA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11491</v>
      </c>
      <c r="I730" s="6">
        <f>IF('[1]TCE - ANEXO IV - Preencher'!K739="","",'[1]TCE - ANEXO IV - Preencher'!K739)</f>
        <v>45079</v>
      </c>
      <c r="J730" s="5" t="str">
        <f>'[1]TCE - ANEXO IV - Preencher'!L739</f>
        <v>26230627319301000139550010000114911805443466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269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3.7 - Material de Limpeza e Produtos de Hgienização</v>
      </c>
      <c r="D731" s="3">
        <f>'[1]TCE - ANEXO IV - Preencher'!F740</f>
        <v>37859942000130</v>
      </c>
      <c r="E731" s="5" t="str">
        <f>'[1]TCE - ANEXO IV - Preencher'!G740</f>
        <v>MAX PAPERS FABRICACAO DE PROD DE LIMPEZA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000.004.332</v>
      </c>
      <c r="I731" s="6">
        <f>IF('[1]TCE - ANEXO IV - Preencher'!K740="","",'[1]TCE - ANEXO IV - Preencher'!K740)</f>
        <v>45064</v>
      </c>
      <c r="J731" s="5" t="str">
        <f>'[1]TCE - ANEXO IV - Preencher'!L740</f>
        <v>26230537859942000130550010000043321000043338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20159.96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3.7 - Material de Limpeza e Produtos de Hgienização</v>
      </c>
      <c r="D732" s="3">
        <f>'[1]TCE - ANEXO IV - Preencher'!F741</f>
        <v>37859942000130</v>
      </c>
      <c r="E732" s="5" t="str">
        <f>'[1]TCE - ANEXO IV - Preencher'!G741</f>
        <v>MAX PAPERS FABRICACAO DE PROD DE LIMPEZA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000.004.331</v>
      </c>
      <c r="I732" s="6">
        <f>IF('[1]TCE - ANEXO IV - Preencher'!K741="","",'[1]TCE - ANEXO IV - Preencher'!K741)</f>
        <v>45064</v>
      </c>
      <c r="J732" s="5" t="str">
        <f>'[1]TCE - ANEXO IV - Preencher'!L741</f>
        <v>26230537859942000130550010000043311000043322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22999.96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3.7 - Material de Limpeza e Produtos de Hgienização</v>
      </c>
      <c r="D733" s="3">
        <f>'[1]TCE - ANEXO IV - Preencher'!F742</f>
        <v>27319301000139</v>
      </c>
      <c r="E733" s="5" t="str">
        <f>'[1]TCE - ANEXO IV - Preencher'!G742</f>
        <v>CONBO DISTRIBUIDORA FBV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11525</v>
      </c>
      <c r="I733" s="6">
        <f>IF('[1]TCE - ANEXO IV - Preencher'!K742="","",'[1]TCE - ANEXO IV - Preencher'!K742)</f>
        <v>45085</v>
      </c>
      <c r="J733" s="5" t="str">
        <f>'[1]TCE - ANEXO IV - Preencher'!L742</f>
        <v>26230627319301000139550010000115251200443467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1558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3.7 - Material de Limpeza e Produtos de Hgienização</v>
      </c>
      <c r="D734" s="3">
        <f>'[1]TCE - ANEXO IV - Preencher'!F743</f>
        <v>27058274000198</v>
      </c>
      <c r="E734" s="5" t="str">
        <f>'[1]TCE - ANEXO IV - Preencher'!G743</f>
        <v>JATOBARRETTO CENTRO DE DISTRIBUICAO LTDA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000.016.984</v>
      </c>
      <c r="I734" s="6">
        <f>IF('[1]TCE - ANEXO IV - Preencher'!K743="","",'[1]TCE - ANEXO IV - Preencher'!K743)</f>
        <v>45092</v>
      </c>
      <c r="J734" s="5" t="str">
        <f>'[1]TCE - ANEXO IV - Preencher'!L743</f>
        <v>26230627058274000198550010000169841770431176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951.6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3.7 - Material de Limpeza e Produtos de Hgienização</v>
      </c>
      <c r="D736" s="3">
        <f>'[1]TCE - ANEXO IV - Preencher'!F745</f>
        <v>27058274000198</v>
      </c>
      <c r="E736" s="5" t="str">
        <f>'[1]TCE - ANEXO IV - Preencher'!G745</f>
        <v>JATOBARRETTO CENTRO DE DISTRIBUICAO LTDA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000.017.007</v>
      </c>
      <c r="I736" s="6">
        <f>IF('[1]TCE - ANEXO IV - Preencher'!K745="","",'[1]TCE - ANEXO IV - Preencher'!K745)</f>
        <v>45092</v>
      </c>
      <c r="J736" s="5" t="str">
        <f>'[1]TCE - ANEXO IV - Preencher'!L745</f>
        <v>26230627058274000198550010000170071134694184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8044.8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3.7 - Material de Limpeza e Produtos de Hgienização</v>
      </c>
      <c r="D737" s="3">
        <f>'[1]TCE - ANEXO IV - Preencher'!F746</f>
        <v>38184070000209</v>
      </c>
      <c r="E737" s="5" t="str">
        <f>'[1]TCE - ANEXO IV - Preencher'!G746</f>
        <v>ULTRA C ATAC ARTIG DE PAPEL ESC INF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4929</v>
      </c>
      <c r="I737" s="6">
        <f>IF('[1]TCE - ANEXO IV - Preencher'!K746="","",'[1]TCE - ANEXO IV - Preencher'!K746)</f>
        <v>45091</v>
      </c>
      <c r="J737" s="5" t="str">
        <f>'[1]TCE - ANEXO IV - Preencher'!L746</f>
        <v>26230638184070000209550010000049291701052437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512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3.7 - Material de Limpeza e Produtos de Hgienização</v>
      </c>
      <c r="D738" s="3">
        <f>'[1]TCE - ANEXO IV - Preencher'!F747</f>
        <v>46700220000129</v>
      </c>
      <c r="E738" s="5" t="str">
        <f>'[1]TCE - ANEXO IV - Preencher'!G747</f>
        <v>NOVA DISTRIBUI E ATACADO DE LIM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6197</v>
      </c>
      <c r="I738" s="6">
        <f>IF('[1]TCE - ANEXO IV - Preencher'!K747="","",'[1]TCE - ANEXO IV - Preencher'!K747)</f>
        <v>45091</v>
      </c>
      <c r="J738" s="5" t="str">
        <f>'[1]TCE - ANEXO IV - Preencher'!L747</f>
        <v>26230646700220000129550010000061971255645203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913.8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3.7 - Material de Limpeza e Produtos de Hgienização</v>
      </c>
      <c r="D739" s="3">
        <f>'[1]TCE - ANEXO IV - Preencher'!F748</f>
        <v>2725362000175</v>
      </c>
      <c r="E739" s="5" t="str">
        <f>'[1]TCE - ANEXO IV - Preencher'!G748</f>
        <v>SANDIL SANTOS DISTRIBUIDORA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000.009.104</v>
      </c>
      <c r="I739" s="6">
        <f>IF('[1]TCE - ANEXO IV - Preencher'!K748="","",'[1]TCE - ANEXO IV - Preencher'!K748)</f>
        <v>45096</v>
      </c>
      <c r="J739" s="5" t="str">
        <f>'[1]TCE - ANEXO IV - Preencher'!L748</f>
        <v>26230602725362000175550010000091041000743173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1100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3.7 - Material de Limpeza e Produtos de Hgienização</v>
      </c>
      <c r="D740" s="3">
        <f>'[1]TCE - ANEXO IV - Preencher'!F749</f>
        <v>18577850000112</v>
      </c>
      <c r="E740" s="5" t="str">
        <f>'[1]TCE - ANEXO IV - Preencher'!G749</f>
        <v>MATTOS DISTRIBUIDORA PRODUTOS LTDA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000.008.849</v>
      </c>
      <c r="I740" s="6">
        <f>IF('[1]TCE - ANEXO IV - Preencher'!K749="","",'[1]TCE - ANEXO IV - Preencher'!K749)</f>
        <v>45093</v>
      </c>
      <c r="J740" s="5" t="str">
        <f>'[1]TCE - ANEXO IV - Preencher'!L749</f>
        <v>26230618577850000112550010000088491000088504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6661.16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3.7 - Material de Limpeza e Produtos de Hgienização</v>
      </c>
      <c r="D741" s="3">
        <f>'[1]TCE - ANEXO IV - Preencher'!F750</f>
        <v>27319301000139</v>
      </c>
      <c r="E741" s="5" t="str">
        <f>'[1]TCE - ANEXO IV - Preencher'!G750</f>
        <v>CONBO DISTRIBUIDORA FBV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11565</v>
      </c>
      <c r="I741" s="6">
        <f>IF('[1]TCE - ANEXO IV - Preencher'!K750="","",'[1]TCE - ANEXO IV - Preencher'!K750)</f>
        <v>45092</v>
      </c>
      <c r="J741" s="5" t="str">
        <f>'[1]TCE - ANEXO IV - Preencher'!L750</f>
        <v>26230627319301000139550010000115651200443462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1558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3.7 - Material de Limpeza e Produtos de Hgienização</v>
      </c>
      <c r="D742" s="3">
        <f>'[1]TCE - ANEXO IV - Preencher'!F751</f>
        <v>37859942000130</v>
      </c>
      <c r="E742" s="5" t="str">
        <f>'[1]TCE - ANEXO IV - Preencher'!G751</f>
        <v>MAX PAPERS FABRICACAO DE PROD DE LIMPEZA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000.004.429</v>
      </c>
      <c r="I742" s="6">
        <f>IF('[1]TCE - ANEXO IV - Preencher'!K751="","",'[1]TCE - ANEXO IV - Preencher'!K751)</f>
        <v>45091</v>
      </c>
      <c r="J742" s="5" t="str">
        <f>'[1]TCE - ANEXO IV - Preencher'!L751</f>
        <v>26230637859942000130550010000044291000044303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9479.99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3.7 - Material de Limpeza e Produtos de Hgienização</v>
      </c>
      <c r="D743" s="3">
        <f>'[1]TCE - ANEXO IV - Preencher'!F752</f>
        <v>2725362000175</v>
      </c>
      <c r="E743" s="5" t="str">
        <f>'[1]TCE - ANEXO IV - Preencher'!G752</f>
        <v>SANDIL SANTOS DISTRIBUIDORA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000.009.106</v>
      </c>
      <c r="I743" s="6">
        <f>IF('[1]TCE - ANEXO IV - Preencher'!K752="","",'[1]TCE - ANEXO IV - Preencher'!K752)</f>
        <v>45097</v>
      </c>
      <c r="J743" s="5" t="str">
        <f>'[1]TCE - ANEXO IV - Preencher'!L752</f>
        <v>26230602725362000175550010000091061000743364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1650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3.7 - Material de Limpeza e Produtos de Hgienização</v>
      </c>
      <c r="D744" s="3">
        <f>'[1]TCE - ANEXO IV - Preencher'!F753</f>
        <v>11676205000108</v>
      </c>
      <c r="E744" s="5" t="str">
        <f>'[1]TCE - ANEXO IV - Preencher'!G753</f>
        <v>PLASTCENTER COMERCIO DE PLASTICOS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3072</v>
      </c>
      <c r="I744" s="6">
        <f>IF('[1]TCE - ANEXO IV - Preencher'!K753="","",'[1]TCE - ANEXO IV - Preencher'!K753)</f>
        <v>45096</v>
      </c>
      <c r="J744" s="5" t="str">
        <f>'[1]TCE - ANEXO IV - Preencher'!L753</f>
        <v>26230611676205000108550010000030721959850296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13605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3.7 - Material de Limpeza e Produtos de Hgienização</v>
      </c>
      <c r="D745" s="3">
        <f>'[1]TCE - ANEXO IV - Preencher'!F754</f>
        <v>10928726000142</v>
      </c>
      <c r="E745" s="5" t="str">
        <f>'[1]TCE - ANEXO IV - Preencher'!G754</f>
        <v>DOKAPACK INDUSTRIA E COM. DE EMB. 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61525</v>
      </c>
      <c r="I745" s="6">
        <f>IF('[1]TCE - ANEXO IV - Preencher'!K754="","",'[1]TCE - ANEXO IV - Preencher'!K754)</f>
        <v>45099</v>
      </c>
      <c r="J745" s="5" t="str">
        <f>'[1]TCE - ANEXO IV - Preencher'!L754</f>
        <v>26230610928726000142550010000615251940241921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5956.1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3.7 - Material de Limpeza e Produtos de Hgienização</v>
      </c>
      <c r="D746" s="3">
        <f>'[1]TCE - ANEXO IV - Preencher'!F755</f>
        <v>27319301000139</v>
      </c>
      <c r="E746" s="5" t="str">
        <f>'[1]TCE - ANEXO IV - Preencher'!G755</f>
        <v>CONBO DISTRIBUIDORA FBV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11589</v>
      </c>
      <c r="I746" s="6">
        <f>IF('[1]TCE - ANEXO IV - Preencher'!K755="","",'[1]TCE - ANEXO IV - Preencher'!K755)</f>
        <v>45098</v>
      </c>
      <c r="J746" s="5" t="str">
        <f>'[1]TCE - ANEXO IV - Preencher'!L755</f>
        <v>26230627319301000139550010000115891600443402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447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3.7 - Material de Limpeza e Produtos de Hgienização</v>
      </c>
      <c r="D747" s="3">
        <f>'[1]TCE - ANEXO IV - Preencher'!F756</f>
        <v>18577850000112</v>
      </c>
      <c r="E747" s="5" t="str">
        <f>'[1]TCE - ANEXO IV - Preencher'!G756</f>
        <v>MATTOS DISTRIBUIDORA PRODUTOS LTDA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000.008.884</v>
      </c>
      <c r="I747" s="6">
        <f>IF('[1]TCE - ANEXO IV - Preencher'!K756="","",'[1]TCE - ANEXO IV - Preencher'!K756)</f>
        <v>45104</v>
      </c>
      <c r="J747" s="5" t="str">
        <f>'[1]TCE - ANEXO IV - Preencher'!L756</f>
        <v>26230618577850000112550010000088841000088856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898.04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3.7 - Material de Limpeza e Produtos de Hgienização</v>
      </c>
      <c r="D749" s="3">
        <f>'[1]TCE - ANEXO IV - Preencher'!F758</f>
        <v>8189587000130</v>
      </c>
      <c r="E749" s="5" t="str">
        <f>'[1]TCE - ANEXO IV - Preencher'!G758</f>
        <v>SISTEMAS DE SERV R.B. QUAL COM EMB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1642334</v>
      </c>
      <c r="I749" s="6">
        <f>IF('[1]TCE - ANEXO IV - Preencher'!K758="","",'[1]TCE - ANEXO IV - Preencher'!K758)</f>
        <v>45092</v>
      </c>
      <c r="J749" s="5" t="str">
        <f>'[1]TCE - ANEXO IV - Preencher'!L758</f>
        <v>35230608189587000130550010016423341001942737</v>
      </c>
      <c r="K749" s="5" t="str">
        <f>IF(F749="B",LEFT('[1]TCE - ANEXO IV - Preencher'!M758,2),IF(F749="S",LEFT('[1]TCE - ANEXO IV - Preencher'!M758,7),IF('[1]TCE - ANEXO IV - Preencher'!H758="","")))</f>
        <v>35</v>
      </c>
      <c r="L749" s="7">
        <f>'[1]TCE - ANEXO IV - Preencher'!N758</f>
        <v>1218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3.7 - Material de Limpeza e Produtos de Hgienização</v>
      </c>
      <c r="D750" s="3">
        <f>'[1]TCE - ANEXO IV - Preencher'!F759</f>
        <v>27319301000139</v>
      </c>
      <c r="E750" s="5" t="str">
        <f>'[1]TCE - ANEXO IV - Preencher'!G759</f>
        <v>CONBO DISTRIBUIDORA FBV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11636</v>
      </c>
      <c r="I750" s="6">
        <f>IF('[1]TCE - ANEXO IV - Preencher'!K759="","",'[1]TCE - ANEXO IV - Preencher'!K759)</f>
        <v>45106</v>
      </c>
      <c r="J750" s="5" t="str">
        <f>'[1]TCE - ANEXO IV - Preencher'!L759</f>
        <v>26230627319301000139550010000116361305443415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439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3.7 - Material de Limpeza e Produtos de Hgienização</v>
      </c>
      <c r="D751" s="3">
        <f>'[1]TCE - ANEXO IV - Preencher'!F760</f>
        <v>27058274000198</v>
      </c>
      <c r="E751" s="5" t="str">
        <f>'[1]TCE - ANEXO IV - Preencher'!G760</f>
        <v>JATOBARRETTO CENTRO DE DISTRIBUICAO LTDA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000.017.377</v>
      </c>
      <c r="I751" s="6">
        <f>IF('[1]TCE - ANEXO IV - Preencher'!K760="","",'[1]TCE - ANEXO IV - Preencher'!K760)</f>
        <v>45107</v>
      </c>
      <c r="J751" s="5" t="str">
        <f>'[1]TCE - ANEXO IV - Preencher'!L760</f>
        <v>26230627058274000198550010000173771904916958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1522.56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3.7 - Material de Limpeza e Produtos de Hgienização</v>
      </c>
      <c r="D752" s="3">
        <f>'[1]TCE - ANEXO IV - Preencher'!F761</f>
        <v>45336448000119</v>
      </c>
      <c r="E752" s="5" t="str">
        <f>'[1]TCE - ANEXO IV - Preencher'!G761</f>
        <v>VERDE COMERCIO REP E DIST PROD HIG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489</v>
      </c>
      <c r="I752" s="6">
        <f>IF('[1]TCE - ANEXO IV - Preencher'!K761="","",'[1]TCE - ANEXO IV - Preencher'!K761)</f>
        <v>45106</v>
      </c>
      <c r="J752" s="5" t="str">
        <f>'[1]TCE - ANEXO IV - Preencher'!L761</f>
        <v>26230645336448000119550010000004891118537449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2077.5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36156444000168</v>
      </c>
      <c r="E754" s="5" t="str">
        <f>'[1]TCE - ANEXO IV - Preencher'!G763</f>
        <v>F D COMERCIO DE DESCARTAVEIS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000.001.521</v>
      </c>
      <c r="I754" s="6">
        <f>IF('[1]TCE - ANEXO IV - Preencher'!K763="","",'[1]TCE - ANEXO IV - Preencher'!K763)</f>
        <v>45085</v>
      </c>
      <c r="J754" s="5" t="str">
        <f>'[1]TCE - ANEXO IV - Preencher'!L763</f>
        <v>26230636156444000168550010000015211132016222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3168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36156444000168</v>
      </c>
      <c r="E755" s="5" t="str">
        <f>'[1]TCE - ANEXO IV - Preencher'!G764</f>
        <v>F D COMERCIO DE DESCARTAVEIS LTDA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000.001.522</v>
      </c>
      <c r="I755" s="6">
        <f>IF('[1]TCE - ANEXO IV - Preencher'!K764="","",'[1]TCE - ANEXO IV - Preencher'!K764)</f>
        <v>45085</v>
      </c>
      <c r="J755" s="5" t="str">
        <f>'[1]TCE - ANEXO IV - Preencher'!L764</f>
        <v>26230636156444000168550010000015221131996557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1944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36156444000168</v>
      </c>
      <c r="E756" s="5" t="str">
        <f>'[1]TCE - ANEXO IV - Preencher'!G765</f>
        <v>F D COMERCIO DE DESCARTAVEIS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000.001.527</v>
      </c>
      <c r="I756" s="6">
        <f>IF('[1]TCE - ANEXO IV - Preencher'!K765="","",'[1]TCE - ANEXO IV - Preencher'!K765)</f>
        <v>45085</v>
      </c>
      <c r="J756" s="5" t="str">
        <f>'[1]TCE - ANEXO IV - Preencher'!L765</f>
        <v>26230636156444000168550010000015271132029328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1944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36156444000168</v>
      </c>
      <c r="E757" s="5" t="str">
        <f>'[1]TCE - ANEXO IV - Preencher'!G766</f>
        <v>F D COMERCIO DE DESCARTAVEIS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000.001.528</v>
      </c>
      <c r="I757" s="6">
        <f>IF('[1]TCE - ANEXO IV - Preencher'!K766="","",'[1]TCE - ANEXO IV - Preencher'!K766)</f>
        <v>45086</v>
      </c>
      <c r="J757" s="5" t="str">
        <f>'[1]TCE - ANEXO IV - Preencher'!L766</f>
        <v>26230636156444000168550010000015281132062098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7264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3817043000152</v>
      </c>
      <c r="E758" s="5" t="str">
        <f>'[1]TCE - ANEXO IV - Preencher'!G767</f>
        <v>PHARMAPLUS LTDA EPP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56902</v>
      </c>
      <c r="I758" s="6">
        <f>IF('[1]TCE - ANEXO IV - Preencher'!K767="","",'[1]TCE - ANEXO IV - Preencher'!K767)</f>
        <v>45091</v>
      </c>
      <c r="J758" s="5" t="str">
        <f>'[1]TCE - ANEXO IV - Preencher'!L767</f>
        <v>26230603817043000152550010000569021221167154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707.11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10779833000156</v>
      </c>
      <c r="E759" s="5" t="str">
        <f>'[1]TCE - ANEXO IV - Preencher'!G768</f>
        <v>MEDICAL MERCANTIL DE APARELHAGEM MEDICA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578088</v>
      </c>
      <c r="I759" s="6">
        <f>IF('[1]TCE - ANEXO IV - Preencher'!K768="","",'[1]TCE - ANEXO IV - Preencher'!K768)</f>
        <v>45091</v>
      </c>
      <c r="J759" s="5" t="str">
        <f>'[1]TCE - ANEXO IV - Preencher'!L768</f>
        <v>26230610779833000156550010005780881580111005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1101.1199999999999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11840014000130</v>
      </c>
      <c r="E760" s="5" t="str">
        <f>'[1]TCE - ANEXO IV - Preencher'!G769</f>
        <v>MACROPAC PROTECAO E EMBALAGEM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433672</v>
      </c>
      <c r="I760" s="6">
        <f>IF('[1]TCE - ANEXO IV - Preencher'!K769="","",'[1]TCE - ANEXO IV - Preencher'!K769)</f>
        <v>45096</v>
      </c>
      <c r="J760" s="5" t="str">
        <f>'[1]TCE - ANEXO IV - Preencher'!L769</f>
        <v>26230611840014000130550010004336721102398812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6056.11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6281775000169</v>
      </c>
      <c r="E761" s="5" t="str">
        <f>'[1]TCE - ANEXO IV - Preencher'!G770</f>
        <v>MF SANTOS PRODUTOS ALIM LTDA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576341</v>
      </c>
      <c r="I761" s="6">
        <f>IF('[1]TCE - ANEXO IV - Preencher'!K770="","",'[1]TCE - ANEXO IV - Preencher'!K770)</f>
        <v>45097</v>
      </c>
      <c r="J761" s="5" t="str">
        <f>'[1]TCE - ANEXO IV - Preencher'!L770</f>
        <v>26230606281775000169550010005763411245141550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179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10928726000142</v>
      </c>
      <c r="E762" s="5" t="str">
        <f>'[1]TCE - ANEXO IV - Preencher'!G771</f>
        <v>DOKAPACK INDUSTRIA E COM. DE EMB. 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61525</v>
      </c>
      <c r="I762" s="6">
        <f>IF('[1]TCE - ANEXO IV - Preencher'!K771="","",'[1]TCE - ANEXO IV - Preencher'!K771)</f>
        <v>45099</v>
      </c>
      <c r="J762" s="5" t="str">
        <f>'[1]TCE - ANEXO IV - Preencher'!L771</f>
        <v>26230610928726000142550010000615251940241921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12859.85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36156444000168</v>
      </c>
      <c r="E763" s="5" t="str">
        <f>'[1]TCE - ANEXO IV - Preencher'!G772</f>
        <v>F D COMERCIO DE DESCARTAVEIS LTDA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000.001.537</v>
      </c>
      <c r="I763" s="6">
        <f>IF('[1]TCE - ANEXO IV - Preencher'!K772="","",'[1]TCE - ANEXO IV - Preencher'!K772)</f>
        <v>45099</v>
      </c>
      <c r="J763" s="5" t="str">
        <f>'[1]TCE - ANEXO IV - Preencher'!L772</f>
        <v>26230636156444000168550010000015371132029324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1515.8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11840014000130</v>
      </c>
      <c r="E764" s="5" t="str">
        <f>'[1]TCE - ANEXO IV - Preencher'!G773</f>
        <v>MACROPAC PROTECAO E EMBALAGEM LTDA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000.434.422</v>
      </c>
      <c r="I764" s="6">
        <f>IF('[1]TCE - ANEXO IV - Preencher'!K773="","",'[1]TCE - ANEXO IV - Preencher'!K773)</f>
        <v>45103</v>
      </c>
      <c r="J764" s="5" t="str">
        <f>'[1]TCE - ANEXO IV - Preencher'!L773</f>
        <v>26230611840014000130550010004344221444457431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5278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45336448000119</v>
      </c>
      <c r="E765" s="5" t="str">
        <f>'[1]TCE - ANEXO IV - Preencher'!G774</f>
        <v>VERDE COMERCIO REP E DIST PROD HIG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489</v>
      </c>
      <c r="I765" s="6">
        <f>IF('[1]TCE - ANEXO IV - Preencher'!K774="","",'[1]TCE - ANEXO IV - Preencher'!K774)</f>
        <v>45106</v>
      </c>
      <c r="J765" s="5" t="str">
        <f>'[1]TCE - ANEXO IV - Preencher'!L774</f>
        <v>26230645336448000119550010000004891118537449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1460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7534303000133</v>
      </c>
      <c r="E766" s="5" t="str">
        <f>'[1]TCE - ANEXO IV - Preencher'!G775</f>
        <v>COMAL COMERCIO ATACADISTA DE ALIMENTOS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1246382</v>
      </c>
      <c r="I766" s="6">
        <f>IF('[1]TCE - ANEXO IV - Preencher'!K775="","",'[1]TCE - ANEXO IV - Preencher'!K775)</f>
        <v>45078</v>
      </c>
      <c r="J766" s="5" t="str">
        <f>'[1]TCE - ANEXO IV - Preencher'!L775</f>
        <v>26230607534303000133550010012463821533215329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272.27999999999997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7534303000133</v>
      </c>
      <c r="E767" s="5" t="str">
        <f>'[1]TCE - ANEXO IV - Preencher'!G776</f>
        <v>COMAL COMERCIO ATACADISTA DE ALIMENTOS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1246382</v>
      </c>
      <c r="I767" s="6">
        <f>IF('[1]TCE - ANEXO IV - Preencher'!K776="","",'[1]TCE - ANEXO IV - Preencher'!K776)</f>
        <v>45078</v>
      </c>
      <c r="J767" s="5" t="str">
        <f>'[1]TCE - ANEXO IV - Preencher'!L776</f>
        <v>26230607534303000133550010012463821533215329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989.4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30678108000107</v>
      </c>
      <c r="E768" s="5" t="str">
        <f>'[1]TCE - ANEXO IV - Preencher'!G777</f>
        <v>ELVIS LUIZ DA SILVA DISTRIBUID. DE AGUA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1507</v>
      </c>
      <c r="I768" s="6">
        <f>IF('[1]TCE - ANEXO IV - Preencher'!K777="","",'[1]TCE - ANEXO IV - Preencher'!K777)</f>
        <v>45078</v>
      </c>
      <c r="J768" s="5" t="str">
        <f>'[1]TCE - ANEXO IV - Preencher'!L777</f>
        <v>26230630678108000107550010000015071562356213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12376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4117725000115</v>
      </c>
      <c r="E769" s="5" t="str">
        <f>'[1]TCE - ANEXO IV - Preencher'!G778</f>
        <v>H C RUSSO  INDUSTRIA E COM DE PESCADOS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13062</v>
      </c>
      <c r="I769" s="6">
        <f>IF('[1]TCE - ANEXO IV - Preencher'!K778="","",'[1]TCE - ANEXO IV - Preencher'!K778)</f>
        <v>45078</v>
      </c>
      <c r="J769" s="5" t="str">
        <f>'[1]TCE - ANEXO IV - Preencher'!L778</f>
        <v>26230604117725000115550000000130621300166226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6588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24150377000195</v>
      </c>
      <c r="E770" s="5" t="str">
        <f>'[1]TCE - ANEXO IV - Preencher'!G779</f>
        <v>KARNEKEIJO LOGISTICA INTEGRADA LT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4916944</v>
      </c>
      <c r="I770" s="6">
        <f>IF('[1]TCE - ANEXO IV - Preencher'!K779="","",'[1]TCE - ANEXO IV - Preencher'!K779)</f>
        <v>45078</v>
      </c>
      <c r="J770" s="5" t="str">
        <f>'[1]TCE - ANEXO IV - Preencher'!L779</f>
        <v>26230624150377000195550010049169441103819432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5191.99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24883359000112</v>
      </c>
      <c r="E771" s="5" t="str">
        <f>'[1]TCE - ANEXO IV - Preencher'!G780</f>
        <v>CARUARU POLPAS EIRELLI ME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000.041.454</v>
      </c>
      <c r="I771" s="6">
        <f>IF('[1]TCE - ANEXO IV - Preencher'!K780="","",'[1]TCE - ANEXO IV - Preencher'!K780)</f>
        <v>45078</v>
      </c>
      <c r="J771" s="5" t="str">
        <f>'[1]TCE - ANEXO IV - Preencher'!L780</f>
        <v>26230624883359000112550010000414541112600003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3955.1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13003893000170</v>
      </c>
      <c r="E772" s="5" t="str">
        <f>'[1]TCE - ANEXO IV - Preencher'!G781</f>
        <v>GRANJA OVO EXTRA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000.004.178</v>
      </c>
      <c r="I772" s="6">
        <f>IF('[1]TCE - ANEXO IV - Preencher'!K781="","",'[1]TCE - ANEXO IV - Preencher'!K781)</f>
        <v>45082</v>
      </c>
      <c r="J772" s="5" t="str">
        <f>'[1]TCE - ANEXO IV - Preencher'!L781</f>
        <v>26230613003893000170550010000041781705547518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1800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13003893000170</v>
      </c>
      <c r="E773" s="5" t="str">
        <f>'[1]TCE - ANEXO IV - Preencher'!G782</f>
        <v>GRANJA OVO EXTRA</v>
      </c>
      <c r="F773" s="5" t="str">
        <f>'[1]TCE - ANEXO IV - Preencher'!H782</f>
        <v>B</v>
      </c>
      <c r="G773" s="5" t="str">
        <f>'[1]TCE - ANEXO IV - Preencher'!I782</f>
        <v>S</v>
      </c>
      <c r="H773" s="5" t="str">
        <f>'[1]TCE - ANEXO IV - Preencher'!J782</f>
        <v>000.004.180</v>
      </c>
      <c r="I773" s="6">
        <f>IF('[1]TCE - ANEXO IV - Preencher'!K782="","",'[1]TCE - ANEXO IV - Preencher'!K782)</f>
        <v>45082</v>
      </c>
      <c r="J773" s="5" t="str">
        <f>'[1]TCE - ANEXO IV - Preencher'!L782</f>
        <v>26230613003893000170550010000041801579518613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1440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7534303000133</v>
      </c>
      <c r="E774" s="5" t="str">
        <f>'[1]TCE - ANEXO IV - Preencher'!G783</f>
        <v>COMAL COMERCIO ATACADISTA DE ALIMENTOS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1247162</v>
      </c>
      <c r="I774" s="6">
        <f>IF('[1]TCE - ANEXO IV - Preencher'!K783="","",'[1]TCE - ANEXO IV - Preencher'!K783)</f>
        <v>45083</v>
      </c>
      <c r="J774" s="5" t="str">
        <f>'[1]TCE - ANEXO IV - Preencher'!L783</f>
        <v>26230607534303000133550010012471621129236868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7057.83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24150377000195</v>
      </c>
      <c r="E775" s="5" t="str">
        <f>'[1]TCE - ANEXO IV - Preencher'!G784</f>
        <v>KARNEKEIJO LOGISTICA INTEGRADA LT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4921290</v>
      </c>
      <c r="I775" s="6">
        <f>IF('[1]TCE - ANEXO IV - Preencher'!K784="","",'[1]TCE - ANEXO IV - Preencher'!K784)</f>
        <v>45083</v>
      </c>
      <c r="J775" s="5" t="str">
        <f>'[1]TCE - ANEXO IV - Preencher'!L784</f>
        <v>26230624150377000195550010049212901096118409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359.7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13003893000170</v>
      </c>
      <c r="E776" s="5" t="str">
        <f>'[1]TCE - ANEXO IV - Preencher'!G785</f>
        <v>GRANJA OVO EXTRA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000.004.192</v>
      </c>
      <c r="I776" s="6">
        <f>IF('[1]TCE - ANEXO IV - Preencher'!K785="","",'[1]TCE - ANEXO IV - Preencher'!K785)</f>
        <v>45086</v>
      </c>
      <c r="J776" s="5" t="str">
        <f>'[1]TCE - ANEXO IV - Preencher'!L785</f>
        <v>26230613003893000170550010000041921579518614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1800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3721769000278</v>
      </c>
      <c r="E777" s="5" t="str">
        <f>'[1]TCE - ANEXO IV - Preencher'!G786</f>
        <v>MASTERBOI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1005180</v>
      </c>
      <c r="I777" s="6">
        <f>IF('[1]TCE - ANEXO IV - Preencher'!K786="","",'[1]TCE - ANEXO IV - Preencher'!K786)</f>
        <v>45083</v>
      </c>
      <c r="J777" s="5" t="str">
        <f>'[1]TCE - ANEXO IV - Preencher'!L786</f>
        <v>26230603721769000278550040010051801763816874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23308.33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11744898000390</v>
      </c>
      <c r="E778" s="5" t="str">
        <f>'[1]TCE - ANEXO IV - Preencher'!G787</f>
        <v>ATACADAO COMERCIO DE CARNES LTDA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1208073</v>
      </c>
      <c r="I778" s="6">
        <f>IF('[1]TCE - ANEXO IV - Preencher'!K787="","",'[1]TCE - ANEXO IV - Preencher'!K787)</f>
        <v>45084</v>
      </c>
      <c r="J778" s="5" t="str">
        <f>'[1]TCE - ANEXO IV - Preencher'!L787</f>
        <v>26230611744898000390550010012080731240249204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3403.69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24883359000112</v>
      </c>
      <c r="E779" s="5" t="str">
        <f>'[1]TCE - ANEXO IV - Preencher'!G788</f>
        <v>CARUARU POLPAS EIRELLI ME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000.041.585</v>
      </c>
      <c r="I779" s="6">
        <f>IF('[1]TCE - ANEXO IV - Preencher'!K788="","",'[1]TCE - ANEXO IV - Preencher'!K788)</f>
        <v>45082</v>
      </c>
      <c r="J779" s="5" t="str">
        <f>'[1]TCE - ANEXO IV - Preencher'!L788</f>
        <v>26230624883359000112550010000415851625100005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2716.4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24883359000112</v>
      </c>
      <c r="E780" s="5" t="str">
        <f>'[1]TCE - ANEXO IV - Preencher'!G789</f>
        <v>CARUARU POLPAS EIRELLI ME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000.041.877</v>
      </c>
      <c r="I780" s="6">
        <f>IF('[1]TCE - ANEXO IV - Preencher'!K789="","",'[1]TCE - ANEXO IV - Preencher'!K789)</f>
        <v>45086</v>
      </c>
      <c r="J780" s="5" t="str">
        <f>'[1]TCE - ANEXO IV - Preencher'!L789</f>
        <v>26230624883359000112550010000418771022900004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480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24883359000112</v>
      </c>
      <c r="E781" s="5" t="str">
        <f>'[1]TCE - ANEXO IV - Preencher'!G790</f>
        <v>CARUARU POLPAS EIRELLI ME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000.041.765</v>
      </c>
      <c r="I781" s="6">
        <f>IF('[1]TCE - ANEXO IV - Preencher'!K790="","",'[1]TCE - ANEXO IV - Preencher'!K790)</f>
        <v>45084</v>
      </c>
      <c r="J781" s="5" t="str">
        <f>'[1]TCE - ANEXO IV - Preencher'!L790</f>
        <v>26230624883359000112550010000417651036400002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3503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8029696000352</v>
      </c>
      <c r="E782" s="5" t="str">
        <f>'[1]TCE - ANEXO IV - Preencher'!G791</f>
        <v>ESTIVAS NOVO PRADO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1921735</v>
      </c>
      <c r="I782" s="6">
        <f>IF('[1]TCE - ANEXO IV - Preencher'!K791="","",'[1]TCE - ANEXO IV - Preencher'!K791)</f>
        <v>45083</v>
      </c>
      <c r="J782" s="5" t="str">
        <f>'[1]TCE - ANEXO IV - Preencher'!L791</f>
        <v>26230608029696000352550010019217351006246080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4338.45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9257917000140</v>
      </c>
      <c r="E786" s="5" t="str">
        <f>'[1]TCE - ANEXO IV - Preencher'!G795</f>
        <v>EPITACIO PESCADOS IMPORTADORA 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000.352.480</v>
      </c>
      <c r="I786" s="6">
        <f>IF('[1]TCE - ANEXO IV - Preencher'!K795="","",'[1]TCE - ANEXO IV - Preencher'!K795)</f>
        <v>45084</v>
      </c>
      <c r="J786" s="5" t="str">
        <f>'[1]TCE - ANEXO IV - Preencher'!L795</f>
        <v>26230609257917000140550010003524801928389850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4957.2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42434646000399</v>
      </c>
      <c r="E787" s="5" t="str">
        <f>'[1]TCE - ANEXO IV - Preencher'!G796</f>
        <v>PRASO PLATAFORMA DE COMERCIO LTDA.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170175</v>
      </c>
      <c r="I787" s="6">
        <f>IF('[1]TCE - ANEXO IV - Preencher'!K796="","",'[1]TCE - ANEXO IV - Preencher'!K796)</f>
        <v>45084</v>
      </c>
      <c r="J787" s="5" t="str">
        <f>'[1]TCE - ANEXO IV - Preencher'!L796</f>
        <v>26230642434646000399550010001701751605763890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15100.77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24883359000112</v>
      </c>
      <c r="E788" s="5" t="str">
        <f>'[1]TCE - ANEXO IV - Preencher'!G797</f>
        <v>CARUARU POLPAS EIRELLI ME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000.041.963</v>
      </c>
      <c r="I788" s="6">
        <f>IF('[1]TCE - ANEXO IV - Preencher'!K797="","",'[1]TCE - ANEXO IV - Preencher'!K797)</f>
        <v>45089</v>
      </c>
      <c r="J788" s="5" t="str">
        <f>'[1]TCE - ANEXO IV - Preencher'!L797</f>
        <v>26230624883359000112550010000419631841700001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2502.1999999999998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1348814000184</v>
      </c>
      <c r="E789" s="5" t="str">
        <f>'[1]TCE - ANEXO IV - Preencher'!G798</f>
        <v>BDL BEZERRA DISTRIBUIDORA LTDA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000.022.877</v>
      </c>
      <c r="I789" s="6">
        <f>IF('[1]TCE - ANEXO IV - Preencher'!K798="","",'[1]TCE - ANEXO IV - Preencher'!K798)</f>
        <v>45089</v>
      </c>
      <c r="J789" s="5" t="str">
        <f>'[1]TCE - ANEXO IV - Preencher'!L798</f>
        <v>26230601348814000184550010000228771046403275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6360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1348814000184</v>
      </c>
      <c r="E790" s="5" t="str">
        <f>'[1]TCE - ANEXO IV - Preencher'!G799</f>
        <v>BDL BEZERRA DISTRIBUIDORA LTDA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000.022.877</v>
      </c>
      <c r="I790" s="6">
        <f>IF('[1]TCE - ANEXO IV - Preencher'!K799="","",'[1]TCE - ANEXO IV - Preencher'!K799)</f>
        <v>45089</v>
      </c>
      <c r="J790" s="5" t="str">
        <f>'[1]TCE - ANEXO IV - Preencher'!L799</f>
        <v>26230601348814000184550010000228771046403275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10381.6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11744898000390</v>
      </c>
      <c r="E791" s="5" t="str">
        <f>'[1]TCE - ANEXO IV - Preencher'!G800</f>
        <v>ATACADAO COMERCIO DE CARNES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1210775</v>
      </c>
      <c r="I791" s="6">
        <f>IF('[1]TCE - ANEXO IV - Preencher'!K800="","",'[1]TCE - ANEXO IV - Preencher'!K800)</f>
        <v>45090</v>
      </c>
      <c r="J791" s="5" t="str">
        <f>'[1]TCE - ANEXO IV - Preencher'!L800</f>
        <v>26230611744898000390550010012107751254148251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18889.11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3504437000150</v>
      </c>
      <c r="E792" s="5" t="str">
        <f>'[1]TCE - ANEXO IV - Preencher'!G801</f>
        <v>FRINSCAL DIST E IMPORT DE ALIMENTOS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1480346</v>
      </c>
      <c r="I792" s="6">
        <f>IF('[1]TCE - ANEXO IV - Preencher'!K801="","",'[1]TCE - ANEXO IV - Preencher'!K801)</f>
        <v>45090</v>
      </c>
      <c r="J792" s="5" t="str">
        <f>'[1]TCE - ANEXO IV - Preencher'!L801</f>
        <v>26230603504437000150550010014803461202254112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5150.3999999999996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3504437000150</v>
      </c>
      <c r="E793" s="5" t="str">
        <f>'[1]TCE - ANEXO IV - Preencher'!G802</f>
        <v>FRINSCAL DIST E IMPORT DE ALIMENTOS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1480346</v>
      </c>
      <c r="I793" s="6">
        <f>IF('[1]TCE - ANEXO IV - Preencher'!K802="","",'[1]TCE - ANEXO IV - Preencher'!K802)</f>
        <v>45090</v>
      </c>
      <c r="J793" s="5" t="str">
        <f>'[1]TCE - ANEXO IV - Preencher'!L802</f>
        <v>26230603504437000150550010014803461202254112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2356.35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8029696000352</v>
      </c>
      <c r="E794" s="5" t="str">
        <f>'[1]TCE - ANEXO IV - Preencher'!G803</f>
        <v>ESTIVAS NOVO PRADO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1924901</v>
      </c>
      <c r="I794" s="6">
        <f>IF('[1]TCE - ANEXO IV - Preencher'!K803="","",'[1]TCE - ANEXO IV - Preencher'!K803)</f>
        <v>45090</v>
      </c>
      <c r="J794" s="5" t="str">
        <f>'[1]TCE - ANEXO IV - Preencher'!L803</f>
        <v>26230608029696000352550010019249011006580351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1983.39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42434646000399</v>
      </c>
      <c r="E795" s="5" t="str">
        <f>'[1]TCE - ANEXO IV - Preencher'!G804</f>
        <v>PRASO PLATAFORMA DE COMERCIO LTDA.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172989</v>
      </c>
      <c r="I795" s="6">
        <f>IF('[1]TCE - ANEXO IV - Preencher'!K804="","",'[1]TCE - ANEXO IV - Preencher'!K804)</f>
        <v>45089</v>
      </c>
      <c r="J795" s="5" t="str">
        <f>'[1]TCE - ANEXO IV - Preencher'!L804</f>
        <v>26230642434646000399550010001729891280208310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25873.56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6281775000169</v>
      </c>
      <c r="E796" s="5" t="str">
        <f>'[1]TCE - ANEXO IV - Preencher'!G805</f>
        <v>MF SANTOS PRODUTOS ALIM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576096</v>
      </c>
      <c r="I796" s="6">
        <f>IF('[1]TCE - ANEXO IV - Preencher'!K805="","",'[1]TCE - ANEXO IV - Preencher'!K805)</f>
        <v>45090</v>
      </c>
      <c r="J796" s="5" t="str">
        <f>'[1]TCE - ANEXO IV - Preencher'!L805</f>
        <v>26230606281775000169550010005760961123791721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3120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6281775000169</v>
      </c>
      <c r="E797" s="5" t="str">
        <f>'[1]TCE - ANEXO IV - Preencher'!G806</f>
        <v>MF SANTOS PRODUTOS ALIM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576096</v>
      </c>
      <c r="I797" s="6">
        <f>IF('[1]TCE - ANEXO IV - Preencher'!K806="","",'[1]TCE - ANEXO IV - Preencher'!K806)</f>
        <v>45090</v>
      </c>
      <c r="J797" s="5" t="str">
        <f>'[1]TCE - ANEXO IV - Preencher'!L806</f>
        <v>26230606281775000169550010005760961123791721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8354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24150377000195</v>
      </c>
      <c r="E798" s="5" t="str">
        <f>'[1]TCE - ANEXO IV - Preencher'!G807</f>
        <v>KARNEKEIJO LOGISTICA INTEGRADA LT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4927680</v>
      </c>
      <c r="I798" s="6">
        <f>IF('[1]TCE - ANEXO IV - Preencher'!K807="","",'[1]TCE - ANEXO IV - Preencher'!K807)</f>
        <v>45090</v>
      </c>
      <c r="J798" s="5" t="str">
        <f>'[1]TCE - ANEXO IV - Preencher'!L807</f>
        <v>26230624150377000195550010049276801357224668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4028.61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3721769000278</v>
      </c>
      <c r="E799" s="5" t="str">
        <f>'[1]TCE - ANEXO IV - Preencher'!G808</f>
        <v>MASTERBOI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1010950</v>
      </c>
      <c r="I799" s="6">
        <f>IF('[1]TCE - ANEXO IV - Preencher'!K808="","",'[1]TCE - ANEXO IV - Preencher'!K808)</f>
        <v>45090</v>
      </c>
      <c r="J799" s="5" t="str">
        <f>'[1]TCE - ANEXO IV - Preencher'!L808</f>
        <v>26230603721769000278550040010109501132684059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5451.45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3721769000278</v>
      </c>
      <c r="E800" s="5" t="str">
        <f>'[1]TCE - ANEXO IV - Preencher'!G809</f>
        <v>MASTERBOI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1010954</v>
      </c>
      <c r="I800" s="6">
        <f>IF('[1]TCE - ANEXO IV - Preencher'!K809="","",'[1]TCE - ANEXO IV - Preencher'!K809)</f>
        <v>45090</v>
      </c>
      <c r="J800" s="5" t="str">
        <f>'[1]TCE - ANEXO IV - Preencher'!L809</f>
        <v>26230603721769000278550040010109541570493369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1846.8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4609653000123</v>
      </c>
      <c r="E801" s="5" t="str">
        <f>'[1]TCE - ANEXO IV - Preencher'!G810</f>
        <v>DISTRIBUIDORA DE ALIMENTOS MARFIM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1679953</v>
      </c>
      <c r="I801" s="6">
        <f>IF('[1]TCE - ANEXO IV - Preencher'!K810="","",'[1]TCE - ANEXO IV - Preencher'!K810)</f>
        <v>45090</v>
      </c>
      <c r="J801" s="5" t="str">
        <f>'[1]TCE - ANEXO IV - Preencher'!L810</f>
        <v>26230604609653000123550020016799531183813616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5819.52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8305623000184</v>
      </c>
      <c r="E802" s="5" t="str">
        <f>'[1]TCE - ANEXO IV - Preencher'!G811</f>
        <v>ATACAMAX IMPORTADORA DE ALIMENTOS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673336</v>
      </c>
      <c r="I802" s="6">
        <f>IF('[1]TCE - ANEXO IV - Preencher'!K811="","",'[1]TCE - ANEXO IV - Preencher'!K811)</f>
        <v>45091</v>
      </c>
      <c r="J802" s="5" t="str">
        <f>'[1]TCE - ANEXO IV - Preencher'!L811</f>
        <v>26230608305623000184550010006733361301035000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669.6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2916265015434</v>
      </c>
      <c r="E803" s="5" t="str">
        <f>'[1]TCE - ANEXO IV - Preencher'!G812</f>
        <v>JBS SA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1142883</v>
      </c>
      <c r="I803" s="6">
        <f>IF('[1]TCE - ANEXO IV - Preencher'!K812="","",'[1]TCE - ANEXO IV - Preencher'!K812)</f>
        <v>45091</v>
      </c>
      <c r="J803" s="5" t="str">
        <f>'[1]TCE - ANEXO IV - Preencher'!L812</f>
        <v>26230602916265015434550010011428831446412653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1813.89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42434646000399</v>
      </c>
      <c r="E804" s="5" t="str">
        <f>'[1]TCE - ANEXO IV - Preencher'!G813</f>
        <v>PRASO PLATAFORMA DE COMERCIO LTDA.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173853</v>
      </c>
      <c r="I804" s="6">
        <f>IF('[1]TCE - ANEXO IV - Preencher'!K813="","",'[1]TCE - ANEXO IV - Preencher'!K813)</f>
        <v>45091</v>
      </c>
      <c r="J804" s="5" t="str">
        <f>'[1]TCE - ANEXO IV - Preencher'!L813</f>
        <v>26230642434646000399550010001738531998053503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13518.82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7534303000133</v>
      </c>
      <c r="E805" s="5" t="str">
        <f>'[1]TCE - ANEXO IV - Preencher'!G814</f>
        <v>COMAL COMERCIO ATACADISTA DE ALIMENTOS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1249071</v>
      </c>
      <c r="I805" s="6">
        <f>IF('[1]TCE - ANEXO IV - Preencher'!K814="","",'[1]TCE - ANEXO IV - Preencher'!K814)</f>
        <v>45092</v>
      </c>
      <c r="J805" s="5" t="str">
        <f>'[1]TCE - ANEXO IV - Preencher'!L814</f>
        <v>26230607534303000133550010012490711204421712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1608.78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7534303000133</v>
      </c>
      <c r="E806" s="5" t="str">
        <f>'[1]TCE - ANEXO IV - Preencher'!G815</f>
        <v>COMAL COMERCIO ATACADISTA DE ALIMENTOS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1249072</v>
      </c>
      <c r="I806" s="6">
        <f>IF('[1]TCE - ANEXO IV - Preencher'!K815="","",'[1]TCE - ANEXO IV - Preencher'!K815)</f>
        <v>45092</v>
      </c>
      <c r="J806" s="5" t="str">
        <f>'[1]TCE - ANEXO IV - Preencher'!L815</f>
        <v>26230607534303000133550010012490721119141848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2115.33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13003893000170</v>
      </c>
      <c r="E807" s="5" t="str">
        <f>'[1]TCE - ANEXO IV - Preencher'!G816</f>
        <v>GRANJA ALIANCA LTDA ME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000.004.216</v>
      </c>
      <c r="I807" s="6">
        <f>IF('[1]TCE - ANEXO IV - Preencher'!K816="","",'[1]TCE - ANEXO IV - Preencher'!K816)</f>
        <v>45092</v>
      </c>
      <c r="J807" s="5" t="str">
        <f>'[1]TCE - ANEXO IV - Preencher'!L816</f>
        <v>26230613003893000170550010000042161579518618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1900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11414902000190</v>
      </c>
      <c r="E808" s="5" t="str">
        <f>'[1]TCE - ANEXO IV - Preencher'!G817</f>
        <v>MAX DISTRIBUIDORA DE ALIMENTOS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273622</v>
      </c>
      <c r="I808" s="6">
        <f>IF('[1]TCE - ANEXO IV - Preencher'!K817="","",'[1]TCE - ANEXO IV - Preencher'!K817)</f>
        <v>45092</v>
      </c>
      <c r="J808" s="5" t="str">
        <f>'[1]TCE - ANEXO IV - Preencher'!L817</f>
        <v>26230611414902000190550030002736221181233219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4345.2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4117725000115</v>
      </c>
      <c r="E809" s="5" t="str">
        <f>'[1]TCE - ANEXO IV - Preencher'!G818</f>
        <v>H C RUSSO  INDUSTRIA E COM DE PESCADOS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13246</v>
      </c>
      <c r="I809" s="6">
        <f>IF('[1]TCE - ANEXO IV - Preencher'!K818="","",'[1]TCE - ANEXO IV - Preencher'!K818)</f>
        <v>45091</v>
      </c>
      <c r="J809" s="5" t="str">
        <f>'[1]TCE - ANEXO IV - Preencher'!L818</f>
        <v>26230604117725000115550000000132461320164250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7470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30779584000459</v>
      </c>
      <c r="E810" s="5" t="str">
        <f>'[1]TCE - ANEXO IV - Preencher'!G819</f>
        <v>DISPAN DISTRIBUIDORA DE ALIMENTOS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9620</v>
      </c>
      <c r="I810" s="6">
        <f>IF('[1]TCE - ANEXO IV - Preencher'!K819="","",'[1]TCE - ANEXO IV - Preencher'!K819)</f>
        <v>45090</v>
      </c>
      <c r="J810" s="5" t="str">
        <f>'[1]TCE - ANEXO IV - Preencher'!L819</f>
        <v>26230630779584000459550010000096201571818010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479.52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24150377000195</v>
      </c>
      <c r="E811" s="5" t="str">
        <f>'[1]TCE - ANEXO IV - Preencher'!G820</f>
        <v>KARNEKEIJO LOGISTICA INTEGRADA LT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4930291</v>
      </c>
      <c r="I811" s="6">
        <f>IF('[1]TCE - ANEXO IV - Preencher'!K820="","",'[1]TCE - ANEXO IV - Preencher'!K820)</f>
        <v>45093</v>
      </c>
      <c r="J811" s="5" t="str">
        <f>'[1]TCE - ANEXO IV - Preencher'!L820</f>
        <v>26230624150377000195550010049302911594714751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575.52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3.14 - Alimentação Preparada</v>
      </c>
      <c r="D812" s="3">
        <f>'[1]TCE - ANEXO IV - Preencher'!F821</f>
        <v>3721769000278</v>
      </c>
      <c r="E812" s="5" t="str">
        <f>'[1]TCE - ANEXO IV - Preencher'!G821</f>
        <v>MASTERBOI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1012802</v>
      </c>
      <c r="I812" s="6">
        <f>IF('[1]TCE - ANEXO IV - Preencher'!K821="","",'[1]TCE - ANEXO IV - Preencher'!K821)</f>
        <v>45092</v>
      </c>
      <c r="J812" s="5" t="str">
        <f>'[1]TCE - ANEXO IV - Preencher'!L821</f>
        <v>26230603721769000278550040010128021241029007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2962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3.14 - Alimentação Preparada</v>
      </c>
      <c r="D813" s="3">
        <f>'[1]TCE - ANEXO IV - Preencher'!F822</f>
        <v>24883359000112</v>
      </c>
      <c r="E813" s="5" t="str">
        <f>'[1]TCE - ANEXO IV - Preencher'!G822</f>
        <v>CARUARU POLPAS EIRELLI ME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000.042.191</v>
      </c>
      <c r="I813" s="6">
        <f>IF('[1]TCE - ANEXO IV - Preencher'!K822="","",'[1]TCE - ANEXO IV - Preencher'!K822)</f>
        <v>45092</v>
      </c>
      <c r="J813" s="5" t="str">
        <f>'[1]TCE - ANEXO IV - Preencher'!L822</f>
        <v>26230624883359000112550010000421911353800002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3598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3.14 - Alimentação Preparada</v>
      </c>
      <c r="D814" s="3">
        <f>'[1]TCE - ANEXO IV - Preencher'!F823</f>
        <v>75315333024393</v>
      </c>
      <c r="E814" s="5" t="str">
        <f>'[1]TCE - ANEXO IV - Preencher'!G823</f>
        <v>ATACADAO S.A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000.055.032</v>
      </c>
      <c r="I814" s="6">
        <f>IF('[1]TCE - ANEXO IV - Preencher'!K823="","",'[1]TCE - ANEXO IV - Preencher'!K823)</f>
        <v>45093</v>
      </c>
      <c r="J814" s="5" t="str">
        <f>'[1]TCE - ANEXO IV - Preencher'!L823</f>
        <v>26230675315333024393550010000550321751142564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2419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3.14 - Alimentação Preparada</v>
      </c>
      <c r="D815" s="3">
        <f>'[1]TCE - ANEXO IV - Preencher'!F824</f>
        <v>6057223037768</v>
      </c>
      <c r="E815" s="5" t="str">
        <f>'[1]TCE - ANEXO IV - Preencher'!G824</f>
        <v>SENDAS DISTRIBUIDORA SA LJ163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000.051.429</v>
      </c>
      <c r="I815" s="6">
        <f>IF('[1]TCE - ANEXO IV - Preencher'!K824="","",'[1]TCE - ANEXO IV - Preencher'!K824)</f>
        <v>45096</v>
      </c>
      <c r="J815" s="5" t="str">
        <f>'[1]TCE - ANEXO IV - Preencher'!L824</f>
        <v>26230606057223037768553000000514291271828690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900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3.14 - Alimentação Preparada</v>
      </c>
      <c r="D816" s="3">
        <f>'[1]TCE - ANEXO IV - Preencher'!F825</f>
        <v>30743270000153</v>
      </c>
      <c r="E816" s="5" t="str">
        <f>'[1]TCE - ANEXO IV - Preencher'!G825</f>
        <v>TRIUNFO COM ALIM, PAPEIS MAT LIMP EIRELI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000.016.962</v>
      </c>
      <c r="I816" s="6">
        <f>IF('[1]TCE - ANEXO IV - Preencher'!K825="","",'[1]TCE - ANEXO IV - Preencher'!K825)</f>
        <v>45093</v>
      </c>
      <c r="J816" s="5" t="str">
        <f>'[1]TCE - ANEXO IV - Preencher'!L825</f>
        <v>26230630743270000153550010000169621781639015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42616.86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3.14 - Alimentação Preparada</v>
      </c>
      <c r="D817" s="3">
        <f>'[1]TCE - ANEXO IV - Preencher'!F826</f>
        <v>7534303000133</v>
      </c>
      <c r="E817" s="5" t="str">
        <f>'[1]TCE - ANEXO IV - Preencher'!G826</f>
        <v>COMAL COMERCIO ATACADISTA DE ALIMENTOS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1249655</v>
      </c>
      <c r="I817" s="6">
        <f>IF('[1]TCE - ANEXO IV - Preencher'!K826="","",'[1]TCE - ANEXO IV - Preencher'!K826)</f>
        <v>45096</v>
      </c>
      <c r="J817" s="5" t="str">
        <f>'[1]TCE - ANEXO IV - Preencher'!L826</f>
        <v>26230607534303000133550010012496551163362503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4947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3.14 - Alimentação Preparada</v>
      </c>
      <c r="D818" s="3">
        <f>'[1]TCE - ANEXO IV - Preencher'!F827</f>
        <v>3721769000278</v>
      </c>
      <c r="E818" s="5" t="str">
        <f>'[1]TCE - ANEXO IV - Preencher'!G827</f>
        <v>MASTERBOI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1016169</v>
      </c>
      <c r="I818" s="6">
        <f>IF('[1]TCE - ANEXO IV - Preencher'!K827="","",'[1]TCE - ANEXO IV - Preencher'!K827)</f>
        <v>45097</v>
      </c>
      <c r="J818" s="5" t="str">
        <f>'[1]TCE - ANEXO IV - Preencher'!L827</f>
        <v>26230603721769000278550040010161697269720500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2836.82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3.14 - Alimentação Preparada</v>
      </c>
      <c r="D819" s="3">
        <f>'[1]TCE - ANEXO IV - Preencher'!F828</f>
        <v>11744898000390</v>
      </c>
      <c r="E819" s="5" t="str">
        <f>'[1]TCE - ANEXO IV - Preencher'!G828</f>
        <v>ATACADAO COMERCIO DE CARNES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1213832</v>
      </c>
      <c r="I819" s="6">
        <f>IF('[1]TCE - ANEXO IV - Preencher'!K828="","",'[1]TCE - ANEXO IV - Preencher'!K828)</f>
        <v>45097</v>
      </c>
      <c r="J819" s="5" t="str">
        <f>'[1]TCE - ANEXO IV - Preencher'!L828</f>
        <v>26230611744898000390550010012138321113769014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3154.64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3.14 - Alimentação Preparada</v>
      </c>
      <c r="D820" s="3">
        <f>'[1]TCE - ANEXO IV - Preencher'!F829</f>
        <v>24883359000112</v>
      </c>
      <c r="E820" s="5" t="str">
        <f>'[1]TCE - ANEXO IV - Preencher'!G829</f>
        <v>CARUARU POLPAS EIRELLI ME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000.042.352</v>
      </c>
      <c r="I820" s="6">
        <f>IF('[1]TCE - ANEXO IV - Preencher'!K829="","",'[1]TCE - ANEXO IV - Preencher'!K829)</f>
        <v>45096</v>
      </c>
      <c r="J820" s="5" t="str">
        <f>'[1]TCE - ANEXO IV - Preencher'!L829</f>
        <v>26230624883359000112550010000423521593200002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2755.3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3.14 - Alimentação Preparada</v>
      </c>
      <c r="D821" s="3">
        <f>'[1]TCE - ANEXO IV - Preencher'!F830</f>
        <v>8029696000352</v>
      </c>
      <c r="E821" s="5" t="str">
        <f>'[1]TCE - ANEXO IV - Preencher'!G830</f>
        <v>ESTIVAS NOVO PRADO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1928029</v>
      </c>
      <c r="I821" s="6">
        <f>IF('[1]TCE - ANEXO IV - Preencher'!K830="","",'[1]TCE - ANEXO IV - Preencher'!K830)</f>
        <v>45096</v>
      </c>
      <c r="J821" s="5" t="str">
        <f>'[1]TCE - ANEXO IV - Preencher'!L830</f>
        <v>26230608029696000352550010019280291006921906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1202.25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3.14 - Alimentação Preparada</v>
      </c>
      <c r="D822" s="3">
        <f>'[1]TCE - ANEXO IV - Preencher'!F831</f>
        <v>8029696000352</v>
      </c>
      <c r="E822" s="5" t="str">
        <f>'[1]TCE - ANEXO IV - Preencher'!G831</f>
        <v>ESTIVAS NOVO PRADO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1928030</v>
      </c>
      <c r="I822" s="6">
        <f>IF('[1]TCE - ANEXO IV - Preencher'!K831="","",'[1]TCE - ANEXO IV - Preencher'!K831)</f>
        <v>45096</v>
      </c>
      <c r="J822" s="5" t="str">
        <f>'[1]TCE - ANEXO IV - Preencher'!L831</f>
        <v>26230608029696000352550010019280301006921966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3168.59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3.14 - Alimentação Preparada</v>
      </c>
      <c r="D823" s="3">
        <f>'[1]TCE - ANEXO IV - Preencher'!F832</f>
        <v>6281775000169</v>
      </c>
      <c r="E823" s="5" t="str">
        <f>'[1]TCE - ANEXO IV - Preencher'!G832</f>
        <v>MF SANTOS PRODUTOS ALIM LTDA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576340</v>
      </c>
      <c r="I823" s="6">
        <f>IF('[1]TCE - ANEXO IV - Preencher'!K832="","",'[1]TCE - ANEXO IV - Preencher'!K832)</f>
        <v>45097</v>
      </c>
      <c r="J823" s="5" t="str">
        <f>'[1]TCE - ANEXO IV - Preencher'!L832</f>
        <v>26230606281775000169550010005763401192111352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3167.5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3.14 - Alimentação Preparada</v>
      </c>
      <c r="D824" s="3">
        <f>'[1]TCE - ANEXO IV - Preencher'!F833</f>
        <v>24150377000195</v>
      </c>
      <c r="E824" s="5" t="str">
        <f>'[1]TCE - ANEXO IV - Preencher'!G833</f>
        <v>KARNEKEIJO LOGISTICA INTEGRADA LT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4933963</v>
      </c>
      <c r="I824" s="6">
        <f>IF('[1]TCE - ANEXO IV - Preencher'!K833="","",'[1]TCE - ANEXO IV - Preencher'!K833)</f>
        <v>45098</v>
      </c>
      <c r="J824" s="5" t="str">
        <f>'[1]TCE - ANEXO IV - Preencher'!L833</f>
        <v>26230624150377000195550010049339631719938142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575.52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>
        <f>'[1]TCE - ANEXO IV - Preencher'!F834</f>
        <v>13003893000170</v>
      </c>
      <c r="E825" s="5" t="str">
        <f>'[1]TCE - ANEXO IV - Preencher'!G834</f>
        <v>GRANJA OVO EXTRA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000.004.230</v>
      </c>
      <c r="I825" s="6">
        <f>IF('[1]TCE - ANEXO IV - Preencher'!K834="","",'[1]TCE - ANEXO IV - Preencher'!K834)</f>
        <v>45098</v>
      </c>
      <c r="J825" s="5" t="str">
        <f>'[1]TCE - ANEXO IV - Preencher'!L834</f>
        <v>26230613003893000170550010000042301579518617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1900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3.14 - Alimentação Preparada</v>
      </c>
      <c r="D826" s="3">
        <f>'[1]TCE - ANEXO IV - Preencher'!F835</f>
        <v>8029696000352</v>
      </c>
      <c r="E826" s="5" t="str">
        <f>'[1]TCE - ANEXO IV - Preencher'!G835</f>
        <v>ESTIVAS NOVO PRADO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1928761</v>
      </c>
      <c r="I826" s="6">
        <f>IF('[1]TCE - ANEXO IV - Preencher'!K835="","",'[1]TCE - ANEXO IV - Preencher'!K835)</f>
        <v>45098</v>
      </c>
      <c r="J826" s="5" t="str">
        <f>'[1]TCE - ANEXO IV - Preencher'!L835</f>
        <v>26230608029696000352550010019287611006994364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9992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3.14 - Alimentação Preparada</v>
      </c>
      <c r="D827" s="3">
        <f>'[1]TCE - ANEXO IV - Preencher'!F836</f>
        <v>42119315000100</v>
      </c>
      <c r="E827" s="5" t="str">
        <f>'[1]TCE - ANEXO IV - Preencher'!G836</f>
        <v>ACREDITE DIST TORRES E SILVA LTDA</v>
      </c>
      <c r="F827" s="5" t="str">
        <f>'[1]TCE - ANEXO IV - Preencher'!H836</f>
        <v>B</v>
      </c>
      <c r="G827" s="5" t="str">
        <f>'[1]TCE - ANEXO IV - Preencher'!I836</f>
        <v>S</v>
      </c>
      <c r="H827" s="5" t="str">
        <f>'[1]TCE - ANEXO IV - Preencher'!J836</f>
        <v>000.004.906</v>
      </c>
      <c r="I827" s="6">
        <f>IF('[1]TCE - ANEXO IV - Preencher'!K836="","",'[1]TCE - ANEXO IV - Preencher'!K836)</f>
        <v>45097</v>
      </c>
      <c r="J827" s="5" t="str">
        <f>'[1]TCE - ANEXO IV - Preencher'!L836</f>
        <v>26230642119315000100550000000049061000949389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11436.46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3.14 - Alimentação Preparada</v>
      </c>
      <c r="D828" s="3">
        <f>'[1]TCE - ANEXO IV - Preencher'!F837</f>
        <v>8029696000352</v>
      </c>
      <c r="E828" s="5" t="str">
        <f>'[1]TCE - ANEXO IV - Preencher'!G837</f>
        <v>ESTIVAS NOVO PRADO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1929312</v>
      </c>
      <c r="I828" s="6">
        <f>IF('[1]TCE - ANEXO IV - Preencher'!K837="","",'[1]TCE - ANEXO IV - Preencher'!K837)</f>
        <v>45099</v>
      </c>
      <c r="J828" s="5" t="str">
        <f>'[1]TCE - ANEXO IV - Preencher'!L837</f>
        <v>26230608029696000352550010019293121007056773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2498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3.14 - Alimentação Preparada</v>
      </c>
      <c r="D829" s="3">
        <f>'[1]TCE - ANEXO IV - Preencher'!F838</f>
        <v>9257917000140</v>
      </c>
      <c r="E829" s="5" t="str">
        <f>'[1]TCE - ANEXO IV - Preencher'!G838</f>
        <v>EPITACIO PESCADOS IMPORTADORA LTDA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000.353.695</v>
      </c>
      <c r="I829" s="6">
        <f>IF('[1]TCE - ANEXO IV - Preencher'!K838="","",'[1]TCE - ANEXO IV - Preencher'!K838)</f>
        <v>45098</v>
      </c>
      <c r="J829" s="5" t="str">
        <f>'[1]TCE - ANEXO IV - Preencher'!L838</f>
        <v>26230609257917000140550010003536951811179020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2678.4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3.14 - Alimentação Preparada</v>
      </c>
      <c r="D830" s="3">
        <f>'[1]TCE - ANEXO IV - Preencher'!F839</f>
        <v>24883359000112</v>
      </c>
      <c r="E830" s="5" t="str">
        <f>'[1]TCE - ANEXO IV - Preencher'!G839</f>
        <v>CARUARU POLPAS EIRELLI ME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000.042.578</v>
      </c>
      <c r="I830" s="6">
        <f>IF('[1]TCE - ANEXO IV - Preencher'!K839="","",'[1]TCE - ANEXO IV - Preencher'!K839)</f>
        <v>45100</v>
      </c>
      <c r="J830" s="5" t="str">
        <f>'[1]TCE - ANEXO IV - Preencher'!L839</f>
        <v>26230624883359000112550010000425781332700009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3812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3.14 - Alimentação Preparada</v>
      </c>
      <c r="D831" s="3">
        <f>'[1]TCE - ANEXO IV - Preencher'!F840</f>
        <v>24883359000112</v>
      </c>
      <c r="E831" s="5" t="str">
        <f>'[1]TCE - ANEXO IV - Preencher'!G840</f>
        <v>CARUARU POLPAS EIRELLI ME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000.042.647</v>
      </c>
      <c r="I831" s="6">
        <f>IF('[1]TCE - ANEXO IV - Preencher'!K840="","",'[1]TCE - ANEXO IV - Preencher'!K840)</f>
        <v>45100</v>
      </c>
      <c r="J831" s="5" t="str">
        <f>'[1]TCE - ANEXO IV - Preencher'!L840</f>
        <v>26230624883359000112550010000426471107000002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2817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3.14 - Alimentação Preparada</v>
      </c>
      <c r="D832" s="3">
        <f>'[1]TCE - ANEXO IV - Preencher'!F841</f>
        <v>3504437000150</v>
      </c>
      <c r="E832" s="5" t="str">
        <f>'[1]TCE - ANEXO IV - Preencher'!G841</f>
        <v>FRINSCAL DIST E IMPORT DE ALIMENTOS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1484113</v>
      </c>
      <c r="I832" s="6">
        <f>IF('[1]TCE - ANEXO IV - Preencher'!K841="","",'[1]TCE - ANEXO IV - Preencher'!K841)</f>
        <v>45103</v>
      </c>
      <c r="J832" s="5" t="str">
        <f>'[1]TCE - ANEXO IV - Preencher'!L841</f>
        <v>26230603504437000150550010014841131124253270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14868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3.14 - Alimentação Preparada</v>
      </c>
      <c r="D833" s="3">
        <f>'[1]TCE - ANEXO IV - Preencher'!F842</f>
        <v>8029696000352</v>
      </c>
      <c r="E833" s="5" t="str">
        <f>'[1]TCE - ANEXO IV - Preencher'!G842</f>
        <v>ESTIVAS NOVO PRADO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1930911</v>
      </c>
      <c r="I833" s="6">
        <f>IF('[1]TCE - ANEXO IV - Preencher'!K842="","",'[1]TCE - ANEXO IV - Preencher'!K842)</f>
        <v>45104</v>
      </c>
      <c r="J833" s="5" t="str">
        <f>'[1]TCE - ANEXO IV - Preencher'!L842</f>
        <v>26230608029696000352550010019309111007217155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8407.31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3.14 - Alimentação Preparada</v>
      </c>
      <c r="D834" s="3">
        <f>'[1]TCE - ANEXO IV - Preencher'!F843</f>
        <v>11744898000390</v>
      </c>
      <c r="E834" s="5" t="str">
        <f>'[1]TCE - ANEXO IV - Preencher'!G843</f>
        <v>ATACADAO COMERCIO DE CARNES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1216678</v>
      </c>
      <c r="I834" s="6">
        <f>IF('[1]TCE - ANEXO IV - Preencher'!K843="","",'[1]TCE - ANEXO IV - Preencher'!K843)</f>
        <v>45104</v>
      </c>
      <c r="J834" s="5" t="str">
        <f>'[1]TCE - ANEXO IV - Preencher'!L843</f>
        <v>26230611744898000390550010012166781801682096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3889.19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3.14 - Alimentação Preparada</v>
      </c>
      <c r="D835" s="3">
        <f>'[1]TCE - ANEXO IV - Preencher'!F844</f>
        <v>659083000125</v>
      </c>
      <c r="E835" s="5" t="str">
        <f>'[1]TCE - ANEXO IV - Preencher'!G844</f>
        <v>ULYSSES CAVALCANTI JUNIOR  ME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000.000.134</v>
      </c>
      <c r="I835" s="6">
        <f>IF('[1]TCE - ANEXO IV - Preencher'!K844="","",'[1]TCE - ANEXO IV - Preencher'!K844)</f>
        <v>45105</v>
      </c>
      <c r="J835" s="5" t="str">
        <f>'[1]TCE - ANEXO IV - Preencher'!L844</f>
        <v>26230600659083000125550010000001341000013769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22436.98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3.14 - Alimentação Preparada</v>
      </c>
      <c r="D836" s="3">
        <f>'[1]TCE - ANEXO IV - Preencher'!F845</f>
        <v>42119315000100</v>
      </c>
      <c r="E836" s="5" t="str">
        <f>'[1]TCE - ANEXO IV - Preencher'!G845</f>
        <v>ACREDITE DIST TORRES E SILVA LTDA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000.005.080</v>
      </c>
      <c r="I836" s="6">
        <f>IF('[1]TCE - ANEXO IV - Preencher'!K845="","",'[1]TCE - ANEXO IV - Preencher'!K845)</f>
        <v>45104</v>
      </c>
      <c r="J836" s="5" t="str">
        <f>'[1]TCE - ANEXO IV - Preencher'!L845</f>
        <v>26230642119315000100550000000050801000951149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2460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3.14 - Alimentação Preparada</v>
      </c>
      <c r="D837" s="3">
        <f>'[1]TCE - ANEXO IV - Preencher'!F846</f>
        <v>7534303000133</v>
      </c>
      <c r="E837" s="5" t="str">
        <f>'[1]TCE - ANEXO IV - Preencher'!G846</f>
        <v>COMAL COMERCIO ATACADISTA DE ALIMENTOS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1251457</v>
      </c>
      <c r="I837" s="6">
        <f>IF('[1]TCE - ANEXO IV - Preencher'!K846="","",'[1]TCE - ANEXO IV - Preencher'!K846)</f>
        <v>45105</v>
      </c>
      <c r="J837" s="5" t="str">
        <f>'[1]TCE - ANEXO IV - Preencher'!L846</f>
        <v>26230607534303000133550010012514571178641463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635.64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3.14 - Alimentação Preparada</v>
      </c>
      <c r="D838" s="3">
        <f>'[1]TCE - ANEXO IV - Preencher'!F847</f>
        <v>13003893000170</v>
      </c>
      <c r="E838" s="5" t="str">
        <f>'[1]TCE - ANEXO IV - Preencher'!G847</f>
        <v>GRANJA OVO EXTRA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000.004.250</v>
      </c>
      <c r="I838" s="6">
        <f>IF('[1]TCE - ANEXO IV - Preencher'!K847="","",'[1]TCE - ANEXO IV - Preencher'!K847)</f>
        <v>45106</v>
      </c>
      <c r="J838" s="5" t="str">
        <f>'[1]TCE - ANEXO IV - Preencher'!L847</f>
        <v>26230613003893000170550010000042501533424019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1900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3.14 - Alimentação Preparada</v>
      </c>
      <c r="D839" s="3">
        <f>'[1]TCE - ANEXO IV - Preencher'!F848</f>
        <v>11744898000390</v>
      </c>
      <c r="E839" s="5" t="str">
        <f>'[1]TCE - ANEXO IV - Preencher'!G848</f>
        <v>ATACADAO COMERCIO DE CARNES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1217888</v>
      </c>
      <c r="I839" s="6">
        <f>IF('[1]TCE - ANEXO IV - Preencher'!K848="","",'[1]TCE - ANEXO IV - Preencher'!K848)</f>
        <v>45106</v>
      </c>
      <c r="J839" s="5" t="str">
        <f>'[1]TCE - ANEXO IV - Preencher'!L848</f>
        <v>26230611744898000390550010012178881107214158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7182.61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3.14 - Alimentação Preparada</v>
      </c>
      <c r="D840" s="3">
        <f>'[1]TCE - ANEXO IV - Preencher'!F849</f>
        <v>3504437000150</v>
      </c>
      <c r="E840" s="5" t="str">
        <f>'[1]TCE - ANEXO IV - Preencher'!G849</f>
        <v>FRINSCAL DIST E IMPORT DE ALIMENTOS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1485435</v>
      </c>
      <c r="I840" s="6">
        <f>IF('[1]TCE - ANEXO IV - Preencher'!K849="","",'[1]TCE - ANEXO IV - Preencher'!K849)</f>
        <v>45106</v>
      </c>
      <c r="J840" s="5" t="str">
        <f>'[1]TCE - ANEXO IV - Preencher'!L849</f>
        <v>26230603504437000150550010014854351169158231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4956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3.14 - Alimentação Preparada</v>
      </c>
      <c r="D841" s="3">
        <f>'[1]TCE - ANEXO IV - Preencher'!F850</f>
        <v>24883359000112</v>
      </c>
      <c r="E841" s="5" t="str">
        <f>'[1]TCE - ANEXO IV - Preencher'!G850</f>
        <v>CARUARU POLPAS EIRELLI ME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000.042.826</v>
      </c>
      <c r="I841" s="6">
        <f>IF('[1]TCE - ANEXO IV - Preencher'!K850="","",'[1]TCE - ANEXO IV - Preencher'!K850)</f>
        <v>45106</v>
      </c>
      <c r="J841" s="5" t="str">
        <f>'[1]TCE - ANEXO IV - Preencher'!L850</f>
        <v>26230624883359000112550010000428261272500009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3967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3.14 - Alimentação Preparada</v>
      </c>
      <c r="D842" s="3">
        <f>'[1]TCE - ANEXO IV - Preencher'!F851</f>
        <v>4117725000115</v>
      </c>
      <c r="E842" s="5" t="str">
        <f>'[1]TCE - ANEXO IV - Preencher'!G851</f>
        <v>H C RUSSO  INDUSTRIA E COM DE PESCADOS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13389</v>
      </c>
      <c r="I842" s="6">
        <f>IF('[1]TCE - ANEXO IV - Preencher'!K851="","",'[1]TCE - ANEXO IV - Preencher'!K851)</f>
        <v>45104</v>
      </c>
      <c r="J842" s="5" t="str">
        <f>'[1]TCE - ANEXO IV - Preencher'!L851</f>
        <v>26230604117725000115550000000133891330168286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7200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3.14 - Alimentação Preparada</v>
      </c>
      <c r="D843" s="3">
        <f>'[1]TCE - ANEXO IV - Preencher'!F852</f>
        <v>42518643000171</v>
      </c>
      <c r="E843" s="5" t="str">
        <f>'[1]TCE - ANEXO IV - Preencher'!G852</f>
        <v>ISAYANE S E SANTOS HORTIFRUTIGRANJEIROS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000.000.378</v>
      </c>
      <c r="I843" s="6">
        <f>IF('[1]TCE - ANEXO IV - Preencher'!K852="","",'[1]TCE - ANEXO IV - Preencher'!K852)</f>
        <v>45107</v>
      </c>
      <c r="J843" s="5" t="str">
        <f>'[1]TCE - ANEXO IV - Preencher'!L852</f>
        <v>26230642518643000171550010000003781053158464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52327.58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3.14 - Alimentação Preparada</v>
      </c>
      <c r="D844" s="3">
        <f>'[1]TCE - ANEXO IV - Preencher'!F853</f>
        <v>2916265015434</v>
      </c>
      <c r="E844" s="5" t="str">
        <f>'[1]TCE - ANEXO IV - Preencher'!G853</f>
        <v>JBS SA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1148704</v>
      </c>
      <c r="I844" s="6">
        <f>IF('[1]TCE - ANEXO IV - Preencher'!K853="","",'[1]TCE - ANEXO IV - Preencher'!K853)</f>
        <v>45107</v>
      </c>
      <c r="J844" s="5" t="str">
        <f>'[1]TCE - ANEXO IV - Preencher'!L853</f>
        <v>26230602916265015434550010011487041771412479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5246.03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3.14 - Alimentação Preparada</v>
      </c>
      <c r="D845" s="3">
        <f>'[1]TCE - ANEXO IV - Preencher'!F854</f>
        <v>12420164001048</v>
      </c>
      <c r="E845" s="5" t="str">
        <f>'[1]TCE - ANEXO IV - Preencher'!G854</f>
        <v>RHJ INDUSTR E CMR D EQPMNTS MEDICS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000.033.049</v>
      </c>
      <c r="I845" s="6">
        <f>IF('[1]TCE - ANEXO IV - Preencher'!K854="","",'[1]TCE - ANEXO IV - Preencher'!K854)</f>
        <v>45076</v>
      </c>
      <c r="J845" s="5" t="str">
        <f>'[1]TCE - ANEXO IV - Preencher'!L854</f>
        <v>35230507573656000142550020000330491202203521</v>
      </c>
      <c r="K845" s="5" t="str">
        <f>IF(F845="B",LEFT('[1]TCE - ANEXO IV - Preencher'!M854,2),IF(F845="S",LEFT('[1]TCE - ANEXO IV - Preencher'!M854,7),IF('[1]TCE - ANEXO IV - Preencher'!H854="","")))</f>
        <v>35</v>
      </c>
      <c r="L845" s="7">
        <f>'[1]TCE - ANEXO IV - Preencher'!N854</f>
        <v>133.21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3.14 - Alimentação Preparada</v>
      </c>
      <c r="D846" s="3">
        <f>'[1]TCE - ANEXO IV - Preencher'!F855</f>
        <v>6263291000197</v>
      </c>
      <c r="E846" s="5" t="str">
        <f>'[1]TCE - ANEXO IV - Preencher'!G855</f>
        <v>HOSANA ART INFANTIL LTDA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000.008.546</v>
      </c>
      <c r="I846" s="6">
        <f>IF('[1]TCE - ANEXO IV - Preencher'!K855="","",'[1]TCE - ANEXO IV - Preencher'!K855)</f>
        <v>45079</v>
      </c>
      <c r="J846" s="5" t="str">
        <f>'[1]TCE - ANEXO IV - Preencher'!L855</f>
        <v>26230606263291000197550010000085461192835449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414.03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3.14 - Alimentação Preparada</v>
      </c>
      <c r="D847" s="3">
        <f>'[1]TCE - ANEXO IV - Preencher'!F856</f>
        <v>4562287000102</v>
      </c>
      <c r="E847" s="5" t="str">
        <f>'[1]TCE - ANEXO IV - Preencher'!G856</f>
        <v>ADRIANA TRAJINO DOS SANTOS COELHO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434</v>
      </c>
      <c r="I847" s="6">
        <f>IF('[1]TCE - ANEXO IV - Preencher'!K856="","",'[1]TCE - ANEXO IV - Preencher'!K856)</f>
        <v>45079</v>
      </c>
      <c r="J847" s="5" t="str">
        <f>'[1]TCE - ANEXO IV - Preencher'!L856</f>
        <v>26230604562287000102550010000004341000195300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110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3.14 - Alimentação Preparada</v>
      </c>
      <c r="D848" s="3">
        <f>'[1]TCE - ANEXO IV - Preencher'!F857</f>
        <v>27058274000198</v>
      </c>
      <c r="E848" s="5" t="str">
        <f>'[1]TCE - ANEXO IV - Preencher'!G857</f>
        <v>JATOBARRETTO CENTRO DE DISTRIBUICAO LTDA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000.017.007</v>
      </c>
      <c r="I848" s="6">
        <f>IF('[1]TCE - ANEXO IV - Preencher'!K857="","",'[1]TCE - ANEXO IV - Preencher'!K857)</f>
        <v>45092</v>
      </c>
      <c r="J848" s="5" t="str">
        <f>'[1]TCE - ANEXO IV - Preencher'!L857</f>
        <v>26230627058274000198550010000170071134694184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688.8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3.14 - Alimentação Preparada</v>
      </c>
      <c r="D849" s="3">
        <f>'[1]TCE - ANEXO IV - Preencher'!F858</f>
        <v>46700220000129</v>
      </c>
      <c r="E849" s="5" t="str">
        <f>'[1]TCE - ANEXO IV - Preencher'!G858</f>
        <v>NOVA DISTRIBUI E ATACADO DE LIM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6197</v>
      </c>
      <c r="I849" s="6">
        <f>IF('[1]TCE - ANEXO IV - Preencher'!K858="","",'[1]TCE - ANEXO IV - Preencher'!K858)</f>
        <v>45091</v>
      </c>
      <c r="J849" s="5" t="str">
        <f>'[1]TCE - ANEXO IV - Preencher'!L858</f>
        <v>26230646700220000129550010000061971255645203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452.9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3.14 - Alimentação Preparada</v>
      </c>
      <c r="D850" s="3">
        <f>'[1]TCE - ANEXO IV - Preencher'!F859</f>
        <v>11840014000130</v>
      </c>
      <c r="E850" s="5" t="str">
        <f>'[1]TCE - ANEXO IV - Preencher'!G859</f>
        <v>MACROPAC PROTECAO E EMBALAGEM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433672</v>
      </c>
      <c r="I850" s="6">
        <f>IF('[1]TCE - ANEXO IV - Preencher'!K859="","",'[1]TCE - ANEXO IV - Preencher'!K859)</f>
        <v>45096</v>
      </c>
      <c r="J850" s="5" t="str">
        <f>'[1]TCE - ANEXO IV - Preencher'!L859</f>
        <v>26230611840014000130550010004336721102398812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136.02000000000001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3.14 - Alimentação Preparada</v>
      </c>
      <c r="D851" s="3">
        <f>'[1]TCE - ANEXO IV - Preencher'!F860</f>
        <v>70082664000718</v>
      </c>
      <c r="E851" s="5" t="str">
        <f>'[1]TCE - ANEXO IV - Preencher'!G860</f>
        <v>JCL LAJES E MATERIAIS P CONS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43972</v>
      </c>
      <c r="I851" s="6">
        <f>IF('[1]TCE - ANEXO IV - Preencher'!K860="","",'[1]TCE - ANEXO IV - Preencher'!K860)</f>
        <v>45103</v>
      </c>
      <c r="J851" s="5" t="str">
        <f>'[1]TCE - ANEXO IV - Preencher'!L860</f>
        <v>26230670082664000718651030000439721361710075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18.899999999999999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3.14 - Alimentação Preparada</v>
      </c>
      <c r="D852" s="3">
        <f>'[1]TCE - ANEXO IV - Preencher'!F861</f>
        <v>8228759000138</v>
      </c>
      <c r="E852" s="5" t="str">
        <f>'[1]TCE - ANEXO IV - Preencher'!G861</f>
        <v>CENTRAL DAS ESSENCIAS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48478</v>
      </c>
      <c r="I852" s="6">
        <f>IF('[1]TCE - ANEXO IV - Preencher'!K861="","",'[1]TCE - ANEXO IV - Preencher'!K861)</f>
        <v>45103</v>
      </c>
      <c r="J852" s="5" t="str">
        <f>'[1]TCE - ANEXO IV - Preencher'!L861</f>
        <v>26230608228759000138650010000484781963208639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279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3.6 - Material de Expediente</v>
      </c>
      <c r="D854" s="3">
        <f>'[1]TCE - ANEXO IV - Preencher'!F863</f>
        <v>24073694000155</v>
      </c>
      <c r="E854" s="5" t="str">
        <f>'[1]TCE - ANEXO IV - Preencher'!G863</f>
        <v>NAGEM CIL COMERCIO DE INFORMATICA LTDA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000.952.262</v>
      </c>
      <c r="I854" s="6">
        <f>IF('[1]TCE - ANEXO IV - Preencher'!K863="","",'[1]TCE - ANEXO IV - Preencher'!K863)</f>
        <v>45076</v>
      </c>
      <c r="J854" s="5" t="str">
        <f>'[1]TCE - ANEXO IV - Preencher'!L863</f>
        <v>26230524073694000155550010009522621028629630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10450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3.6 - Material de Expediente</v>
      </c>
      <c r="D855" s="3">
        <f>'[1]TCE - ANEXO IV - Preencher'!F864</f>
        <v>33277851000135</v>
      </c>
      <c r="E855" s="5" t="str">
        <f>'[1]TCE - ANEXO IV - Preencher'!G864</f>
        <v>NATANAEL CAMPOS DA SILVA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000.000.098</v>
      </c>
      <c r="I855" s="6">
        <f>IF('[1]TCE - ANEXO IV - Preencher'!K864="","",'[1]TCE - ANEXO IV - Preencher'!K864)</f>
        <v>45079</v>
      </c>
      <c r="J855" s="5" t="str">
        <f>'[1]TCE - ANEXO IV - Preencher'!L864</f>
        <v>26230633277851000135550010000000981043277000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720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3.6 - Material de Expediente</v>
      </c>
      <c r="D856" s="3">
        <f>'[1]TCE - ANEXO IV - Preencher'!F865</f>
        <v>38184070000209</v>
      </c>
      <c r="E856" s="5" t="str">
        <f>'[1]TCE - ANEXO IV - Preencher'!G865</f>
        <v>ULTRA C ATAC ARTIG DE PAPEL ESC INF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4779</v>
      </c>
      <c r="I856" s="6">
        <f>IF('[1]TCE - ANEXO IV - Preencher'!K865="","",'[1]TCE - ANEXO IV - Preencher'!K865)</f>
        <v>45078</v>
      </c>
      <c r="J856" s="5" t="str">
        <f>'[1]TCE - ANEXO IV - Preencher'!L865</f>
        <v>26230638184070000209550010000047791155821650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1080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3.6 - Material de Expediente</v>
      </c>
      <c r="D857" s="3">
        <f>'[1]TCE - ANEXO IV - Preencher'!F866</f>
        <v>42692694000115</v>
      </c>
      <c r="E857" s="5" t="str">
        <f>'[1]TCE - ANEXO IV - Preencher'!G866</f>
        <v>CARUARU COMER DE TECIDOS E PLAST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3718</v>
      </c>
      <c r="I857" s="6">
        <f>IF('[1]TCE - ANEXO IV - Preencher'!K866="","",'[1]TCE - ANEXO IV - Preencher'!K866)</f>
        <v>45082</v>
      </c>
      <c r="J857" s="5" t="str">
        <f>'[1]TCE - ANEXO IV - Preencher'!L866</f>
        <v>26230642692694000115650010000037181000048290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138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3.6 - Material de Expediente</v>
      </c>
      <c r="D858" s="3">
        <f>'[1]TCE - ANEXO IV - Preencher'!F867</f>
        <v>4810650000234</v>
      </c>
      <c r="E858" s="5" t="str">
        <f>'[1]TCE - ANEXO IV - Preencher'!G867</f>
        <v>CABRAL DIST E COM DE MERCADORIA LTDA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26539</v>
      </c>
      <c r="I858" s="6">
        <f>IF('[1]TCE - ANEXO IV - Preencher'!K867="","",'[1]TCE - ANEXO IV - Preencher'!K867)</f>
        <v>45084</v>
      </c>
      <c r="J858" s="5" t="str">
        <f>'[1]TCE - ANEXO IV - Preencher'!L867</f>
        <v>26230604810650000234550040000265391990502140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124.99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3.6 - Material de Expediente</v>
      </c>
      <c r="D859" s="3">
        <f>'[1]TCE - ANEXO IV - Preencher'!F868</f>
        <v>10230480003075</v>
      </c>
      <c r="E859" s="5" t="str">
        <f>'[1]TCE - ANEXO IV - Preencher'!G868</f>
        <v>FERREIRA COSTA CIA LTDA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000.071.894</v>
      </c>
      <c r="I859" s="6">
        <f>IF('[1]TCE - ANEXO IV - Preencher'!K868="","",'[1]TCE - ANEXO IV - Preencher'!K868)</f>
        <v>45084</v>
      </c>
      <c r="J859" s="5" t="str">
        <f>'[1]TCE - ANEXO IV - Preencher'!L868</f>
        <v>26230610230480003075550100000718941081905105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399.2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3.6 - Material de Expediente</v>
      </c>
      <c r="D860" s="3">
        <f>'[1]TCE - ANEXO IV - Preencher'!F869</f>
        <v>4810650000234</v>
      </c>
      <c r="E860" s="5" t="str">
        <f>'[1]TCE - ANEXO IV - Preencher'!G869</f>
        <v>CABRAL DIST E COM DE MERCADORIA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26542</v>
      </c>
      <c r="I860" s="6">
        <f>IF('[1]TCE - ANEXO IV - Preencher'!K869="","",'[1]TCE - ANEXO IV - Preencher'!K869)</f>
        <v>45085</v>
      </c>
      <c r="J860" s="5" t="str">
        <f>'[1]TCE - ANEXO IV - Preencher'!L869</f>
        <v>26230604810650000234550040000265421717620768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124.99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3.6 - Material de Expediente</v>
      </c>
      <c r="D861" s="3">
        <f>'[1]TCE - ANEXO IV - Preencher'!F870</f>
        <v>33277851000135</v>
      </c>
      <c r="E861" s="5" t="str">
        <f>'[1]TCE - ANEXO IV - Preencher'!G870</f>
        <v>NATANAEL CAMPOS DA SILVA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000.000.099</v>
      </c>
      <c r="I861" s="6">
        <f>IF('[1]TCE - ANEXO IV - Preencher'!K870="","",'[1]TCE - ANEXO IV - Preencher'!K870)</f>
        <v>45084</v>
      </c>
      <c r="J861" s="5" t="str">
        <f>'[1]TCE - ANEXO IV - Preencher'!L870</f>
        <v>26230633277851000135550010000000991043277007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480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3.6 - Material de Expediente</v>
      </c>
      <c r="D862" s="3">
        <f>'[1]TCE - ANEXO IV - Preencher'!F871</f>
        <v>33277851000135</v>
      </c>
      <c r="E862" s="5" t="str">
        <f>'[1]TCE - ANEXO IV - Preencher'!G871</f>
        <v>NATANAEL CAMPOS DA SILVA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000.000.100</v>
      </c>
      <c r="I862" s="6">
        <f>IF('[1]TCE - ANEXO IV - Preencher'!K871="","",'[1]TCE - ANEXO IV - Preencher'!K871)</f>
        <v>45085</v>
      </c>
      <c r="J862" s="5" t="str">
        <f>'[1]TCE - ANEXO IV - Preencher'!L871</f>
        <v>26230633277851000135550010000001001043277000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500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3.6 - Material de Expediente</v>
      </c>
      <c r="D863" s="3">
        <f>'[1]TCE - ANEXO IV - Preencher'!F872</f>
        <v>24348443000136</v>
      </c>
      <c r="E863" s="5" t="str">
        <f>'[1]TCE - ANEXO IV - Preencher'!G872</f>
        <v>FRANCRIS LIVRARIA E PAPELARIA LTDA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000.017.844</v>
      </c>
      <c r="I863" s="6">
        <f>IF('[1]TCE - ANEXO IV - Preencher'!K872="","",'[1]TCE - ANEXO IV - Preencher'!K872)</f>
        <v>45092</v>
      </c>
      <c r="J863" s="5" t="str">
        <f>'[1]TCE - ANEXO IV - Preencher'!L872</f>
        <v>26230624348443000136550010000178441632753893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1805.45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3.6 - Material de Expediente</v>
      </c>
      <c r="D864" s="3">
        <f>'[1]TCE - ANEXO IV - Preencher'!F873</f>
        <v>7601049000149</v>
      </c>
      <c r="E864" s="5" t="str">
        <f>'[1]TCE - ANEXO IV - Preencher'!G873</f>
        <v>SEVERINO JOSE DE ARAUJO SOBRINHO ME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21359</v>
      </c>
      <c r="I864" s="6">
        <f>IF('[1]TCE - ANEXO IV - Preencher'!K873="","",'[1]TCE - ANEXO IV - Preencher'!K873)</f>
        <v>45090</v>
      </c>
      <c r="J864" s="5" t="str">
        <f>'[1]TCE - ANEXO IV - Preencher'!L873</f>
        <v>26230607601049000149550010000213591681450793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3399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3.6 - Material de Expediente</v>
      </c>
      <c r="D865" s="3">
        <f>'[1]TCE - ANEXO IV - Preencher'!F874</f>
        <v>38184070000209</v>
      </c>
      <c r="E865" s="5" t="str">
        <f>'[1]TCE - ANEXO IV - Preencher'!G874</f>
        <v>ULTRA C ATAC ARTIG DE PAPEL ESC INF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4929</v>
      </c>
      <c r="I865" s="6">
        <f>IF('[1]TCE - ANEXO IV - Preencher'!K874="","",'[1]TCE - ANEXO IV - Preencher'!K874)</f>
        <v>45091</v>
      </c>
      <c r="J865" s="5" t="str">
        <f>'[1]TCE - ANEXO IV - Preencher'!L874</f>
        <v>26230638184070000209550010000049291701052437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414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3.6 - Material de Expediente</v>
      </c>
      <c r="D866" s="3">
        <f>'[1]TCE - ANEXO IV - Preencher'!F875</f>
        <v>38184070000209</v>
      </c>
      <c r="E866" s="5" t="str">
        <f>'[1]TCE - ANEXO IV - Preencher'!G875</f>
        <v>ULTRA C ATAC ARTIG DE PAPEL ESC INF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4930</v>
      </c>
      <c r="I866" s="6">
        <f>IF('[1]TCE - ANEXO IV - Preencher'!K875="","",'[1]TCE - ANEXO IV - Preencher'!K875)</f>
        <v>45091</v>
      </c>
      <c r="J866" s="5" t="str">
        <f>'[1]TCE - ANEXO IV - Preencher'!L875</f>
        <v>26230638184070000209550010000049301117195151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1717.56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3.6 - Material de Expediente</v>
      </c>
      <c r="D867" s="3">
        <f>'[1]TCE - ANEXO IV - Preencher'!F876</f>
        <v>46700220000129</v>
      </c>
      <c r="E867" s="5" t="str">
        <f>'[1]TCE - ANEXO IV - Preencher'!G876</f>
        <v>NOVA DISTRIBUI E ATACADO DE LIM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6197</v>
      </c>
      <c r="I867" s="6">
        <f>IF('[1]TCE - ANEXO IV - Preencher'!K876="","",'[1]TCE - ANEXO IV - Preencher'!K876)</f>
        <v>45091</v>
      </c>
      <c r="J867" s="5" t="str">
        <f>'[1]TCE - ANEXO IV - Preencher'!L876</f>
        <v>26230646700220000129550010000061971255645203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259.83999999999997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3.6 - Material de Expediente</v>
      </c>
      <c r="D868" s="3">
        <f>'[1]TCE - ANEXO IV - Preencher'!F877</f>
        <v>46700220000129</v>
      </c>
      <c r="E868" s="5" t="str">
        <f>'[1]TCE - ANEXO IV - Preencher'!G877</f>
        <v>NOVA DISTRIBUI E ATACADO DE LIM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6201</v>
      </c>
      <c r="I868" s="6">
        <f>IF('[1]TCE - ANEXO IV - Preencher'!K877="","",'[1]TCE - ANEXO IV - Preencher'!K877)</f>
        <v>45091</v>
      </c>
      <c r="J868" s="5" t="str">
        <f>'[1]TCE - ANEXO IV - Preencher'!L877</f>
        <v>26230646700220000129550010000062011802330050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471.5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3.6 - Material de Expediente</v>
      </c>
      <c r="D869" s="3">
        <f>'[1]TCE - ANEXO IV - Preencher'!F878</f>
        <v>18617596000139</v>
      </c>
      <c r="E869" s="5" t="str">
        <f>'[1]TCE - ANEXO IV - Preencher'!G878</f>
        <v>ETIQUETAG COMERCIO DE ETIQUETAS LTDA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000.013.583</v>
      </c>
      <c r="I869" s="6">
        <f>IF('[1]TCE - ANEXO IV - Preencher'!K878="","",'[1]TCE - ANEXO IV - Preencher'!K878)</f>
        <v>45093</v>
      </c>
      <c r="J869" s="5" t="str">
        <f>'[1]TCE - ANEXO IV - Preencher'!L878</f>
        <v>26230618617596000139550010000135831316800005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756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3.6 - Material de Expediente</v>
      </c>
      <c r="D870" s="3">
        <f>'[1]TCE - ANEXO IV - Preencher'!F879</f>
        <v>4004741000100</v>
      </c>
      <c r="E870" s="5" t="str">
        <f>'[1]TCE - ANEXO IV - Preencher'!G879</f>
        <v>NORLUX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10497</v>
      </c>
      <c r="I870" s="6">
        <f>IF('[1]TCE - ANEXO IV - Preencher'!K879="","",'[1]TCE - ANEXO IV - Preencher'!K879)</f>
        <v>45092</v>
      </c>
      <c r="J870" s="5" t="str">
        <f>'[1]TCE - ANEXO IV - Preencher'!L879</f>
        <v>26230604004741000100550000000104971340169292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1044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3.2 - Gás e Outros Materiais Engarrafados</v>
      </c>
      <c r="D872" s="3">
        <f>'[1]TCE - ANEXO IV - Preencher'!F881</f>
        <v>3237583004588</v>
      </c>
      <c r="E872" s="5" t="str">
        <f>'[1]TCE - ANEXO IV - Preencher'!G881</f>
        <v>COPAGAZ DISTRIBUIDORA DE GAS S.A.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000.011.206</v>
      </c>
      <c r="I872" s="6">
        <f>IF('[1]TCE - ANEXO IV - Preencher'!K881="","",'[1]TCE - ANEXO IV - Preencher'!K881)</f>
        <v>45084</v>
      </c>
      <c r="J872" s="5" t="str">
        <f>'[1]TCE - ANEXO IV - Preencher'!L881</f>
        <v>26230603237583004588550120000112061086178736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4457.8900000000003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3.2 - Gás e Outros Materiais Engarrafados</v>
      </c>
      <c r="D873" s="3">
        <f>'[1]TCE - ANEXO IV - Preencher'!F882</f>
        <v>3237583004588</v>
      </c>
      <c r="E873" s="5" t="str">
        <f>'[1]TCE - ANEXO IV - Preencher'!G882</f>
        <v>COPAGAZ DISTRIBUIDORA DE GAS S.A.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000.011.227</v>
      </c>
      <c r="I873" s="6">
        <f>IF('[1]TCE - ANEXO IV - Preencher'!K882="","",'[1]TCE - ANEXO IV - Preencher'!K882)</f>
        <v>45090</v>
      </c>
      <c r="J873" s="5" t="str">
        <f>'[1]TCE - ANEXO IV - Preencher'!L882</f>
        <v>26230603237583004588550120000112271093473616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3093.15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3.2 - Gás e Outros Materiais Engarrafados</v>
      </c>
      <c r="D874" s="3">
        <f>'[1]TCE - ANEXO IV - Preencher'!F883</f>
        <v>3237583004588</v>
      </c>
      <c r="E874" s="5" t="str">
        <f>'[1]TCE - ANEXO IV - Preencher'!G883</f>
        <v>COPAGAZ DISTRIBUIDORA DE GAS S.A.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000.011.265</v>
      </c>
      <c r="I874" s="6">
        <f>IF('[1]TCE - ANEXO IV - Preencher'!K883="","",'[1]TCE - ANEXO IV - Preencher'!K883)</f>
        <v>45090</v>
      </c>
      <c r="J874" s="5" t="str">
        <f>'[1]TCE - ANEXO IV - Preencher'!L883</f>
        <v>26230603237583004588550120000112651012672100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3740.56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3.2 - Gás e Outros Materiais Engarrafados</v>
      </c>
      <c r="D875" s="3">
        <f>'[1]TCE - ANEXO IV - Preencher'!F884</f>
        <v>3237583004588</v>
      </c>
      <c r="E875" s="5" t="str">
        <f>'[1]TCE - ANEXO IV - Preencher'!G884</f>
        <v>COPAGAZ DISTRIBUIDORA DE GAS S.A.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000.011.291</v>
      </c>
      <c r="I875" s="6">
        <f>IF('[1]TCE - ANEXO IV - Preencher'!K884="","",'[1]TCE - ANEXO IV - Preencher'!K884)</f>
        <v>45106</v>
      </c>
      <c r="J875" s="5" t="str">
        <f>'[1]TCE - ANEXO IV - Preencher'!L884</f>
        <v>26230603237583004588550120000112911080576307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3861.94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9494196000192</v>
      </c>
      <c r="E877" s="5" t="str">
        <f>'[1]TCE - ANEXO IV - Preencher'!G886</f>
        <v>COMERCIAL JR CLAUDIO  MARIO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288469</v>
      </c>
      <c r="I877" s="6">
        <f>IF('[1]TCE - ANEXO IV - Preencher'!K886="","",'[1]TCE - ANEXO IV - Preencher'!K886)</f>
        <v>45077</v>
      </c>
      <c r="J877" s="5" t="str">
        <f>'[1]TCE - ANEXO IV - Preencher'!L886</f>
        <v>26230509494196000192550010002884691039713053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604.59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9494196000192</v>
      </c>
      <c r="E878" s="5" t="str">
        <f>'[1]TCE - ANEXO IV - Preencher'!G887</f>
        <v>COMERCIAL JR CLAUDIO  MARIO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288471</v>
      </c>
      <c r="I878" s="6">
        <f>IF('[1]TCE - ANEXO IV - Preencher'!K887="","",'[1]TCE - ANEXO IV - Preencher'!K887)</f>
        <v>45077</v>
      </c>
      <c r="J878" s="5" t="str">
        <f>'[1]TCE - ANEXO IV - Preencher'!L887</f>
        <v>26230509494196000192550010002884711039713280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585.27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9494196000192</v>
      </c>
      <c r="E879" s="5" t="str">
        <f>'[1]TCE - ANEXO IV - Preencher'!G888</f>
        <v>COMERCIAL JR CLAUDIO  MARIO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288466</v>
      </c>
      <c r="I879" s="6">
        <f>IF('[1]TCE - ANEXO IV - Preencher'!K888="","",'[1]TCE - ANEXO IV - Preencher'!K888)</f>
        <v>45077</v>
      </c>
      <c r="J879" s="5" t="str">
        <f>'[1]TCE - ANEXO IV - Preencher'!L888</f>
        <v>26230509494196000192550010002884661039712438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420.64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10859287000163</v>
      </c>
      <c r="E880" s="5" t="str">
        <f>'[1]TCE - ANEXO IV - Preencher'!G889</f>
        <v>NEWMED COM E SERV DE EQUIP HOSP LTDA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6499</v>
      </c>
      <c r="I880" s="6">
        <f>IF('[1]TCE - ANEXO IV - Preencher'!K889="","",'[1]TCE - ANEXO IV - Preencher'!K889)</f>
        <v>45054</v>
      </c>
      <c r="J880" s="5" t="str">
        <f>'[1]TCE - ANEXO IV - Preencher'!L889</f>
        <v>26230510859287000163550010000064991847155164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3450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8200859000156</v>
      </c>
      <c r="E881" s="5" t="str">
        <f>'[1]TCE - ANEXO IV - Preencher'!G890</f>
        <v>EFIGENIA CECILIA ALVES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000.007.784</v>
      </c>
      <c r="I881" s="6">
        <f>IF('[1]TCE - ANEXO IV - Preencher'!K890="","",'[1]TCE - ANEXO IV - Preencher'!K890)</f>
        <v>45077</v>
      </c>
      <c r="J881" s="5" t="str">
        <f>'[1]TCE - ANEXO IV - Preencher'!L890</f>
        <v>26230508200859000156550000000077841569305210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1100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10779833000156</v>
      </c>
      <c r="E882" s="5" t="str">
        <f>'[1]TCE - ANEXO IV - Preencher'!G891</f>
        <v>MEDICAL MERCANTIL DE APARELHAGEM MEDICA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576928</v>
      </c>
      <c r="I882" s="6">
        <f>IF('[1]TCE - ANEXO IV - Preencher'!K891="","",'[1]TCE - ANEXO IV - Preencher'!K891)</f>
        <v>45076</v>
      </c>
      <c r="J882" s="5" t="str">
        <f>'[1]TCE - ANEXO IV - Preencher'!L891</f>
        <v>26230510779833000156550010005769281578951008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1097.5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9494196000192</v>
      </c>
      <c r="E883" s="5" t="str">
        <f>'[1]TCE - ANEXO IV - Preencher'!G892</f>
        <v>COMERCIAL JR CLAUDIO  MARIO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288673</v>
      </c>
      <c r="I883" s="6">
        <f>IF('[1]TCE - ANEXO IV - Preencher'!K892="","",'[1]TCE - ANEXO IV - Preencher'!K892)</f>
        <v>45078</v>
      </c>
      <c r="J883" s="5" t="str">
        <f>'[1]TCE - ANEXO IV - Preencher'!L892</f>
        <v>26230609494196000192550010002886731039734481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246.75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9494196000192</v>
      </c>
      <c r="E884" s="5" t="str">
        <f>'[1]TCE - ANEXO IV - Preencher'!G893</f>
        <v>COMERCIAL JR CLAUDIO  MARIO LTDA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288853</v>
      </c>
      <c r="I884" s="6">
        <f>IF('[1]TCE - ANEXO IV - Preencher'!K893="","",'[1]TCE - ANEXO IV - Preencher'!K893)</f>
        <v>45079</v>
      </c>
      <c r="J884" s="5" t="str">
        <f>'[1]TCE - ANEXO IV - Preencher'!L893</f>
        <v>26230609494196000192550010002888531039754170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23.94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9494196000192</v>
      </c>
      <c r="E885" s="5" t="str">
        <f>'[1]TCE - ANEXO IV - Preencher'!G894</f>
        <v>COMERCIAL JR CLAUDIO  MARIO LTDA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288682</v>
      </c>
      <c r="I885" s="6">
        <f>IF('[1]TCE - ANEXO IV - Preencher'!K894="","",'[1]TCE - ANEXO IV - Preencher'!K894)</f>
        <v>45078</v>
      </c>
      <c r="J885" s="5" t="str">
        <f>'[1]TCE - ANEXO IV - Preencher'!L894</f>
        <v>26230609494196000192550010002886821039735126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663.7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70066071000172</v>
      </c>
      <c r="E886" s="5" t="str">
        <f>'[1]TCE - ANEXO IV - Preencher'!G895</f>
        <v>DIVINOPOLIS TINTAS LTDA ME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1112</v>
      </c>
      <c r="I886" s="6">
        <f>IF('[1]TCE - ANEXO IV - Preencher'!K895="","",'[1]TCE - ANEXO IV - Preencher'!K895)</f>
        <v>45079</v>
      </c>
      <c r="J886" s="5" t="str">
        <f>'[1]TCE - ANEXO IV - Preencher'!L895</f>
        <v>26230670066071000172550010000011121405353114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600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70066071000172</v>
      </c>
      <c r="E887" s="5" t="str">
        <f>'[1]TCE - ANEXO IV - Preencher'!G896</f>
        <v>DIVINOPOLIS TINTAS LTDA ME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1113</v>
      </c>
      <c r="I887" s="6">
        <f>IF('[1]TCE - ANEXO IV - Preencher'!K896="","",'[1]TCE - ANEXO IV - Preencher'!K896)</f>
        <v>45079</v>
      </c>
      <c r="J887" s="5" t="str">
        <f>'[1]TCE - ANEXO IV - Preencher'!L896</f>
        <v>26230670066071000172550010000011131648871444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197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75315333024393</v>
      </c>
      <c r="E888" s="5" t="str">
        <f>'[1]TCE - ANEXO IV - Preencher'!G897</f>
        <v>ATACADAO S.A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000.054.454</v>
      </c>
      <c r="I888" s="6">
        <f>IF('[1]TCE - ANEXO IV - Preencher'!K897="","",'[1]TCE - ANEXO IV - Preencher'!K897)</f>
        <v>45079</v>
      </c>
      <c r="J888" s="5" t="str">
        <f>'[1]TCE - ANEXO IV - Preencher'!L897</f>
        <v>26230675315333024393550010000544541751130145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64.430000000000007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 t="str">
        <f>'[1]TCE - ANEXO IV - Preencher'!F898</f>
        <v>70.082.664/0007-18</v>
      </c>
      <c r="E889" s="5" t="str">
        <f>'[1]TCE - ANEXO IV - Preencher'!G898</f>
        <v>JCL LAJES E MATERIAIS P CONS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42995</v>
      </c>
      <c r="I889" s="6">
        <f>IF('[1]TCE - ANEXO IV - Preencher'!K898="","",'[1]TCE - ANEXO IV - Preencher'!K898)</f>
        <v>45079</v>
      </c>
      <c r="J889" s="5" t="str">
        <f>'[1]TCE - ANEXO IV - Preencher'!L898</f>
        <v>26230670082664000718651030000429951340973239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208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8758191000167</v>
      </c>
      <c r="E890" s="5" t="str">
        <f>'[1]TCE - ANEXO IV - Preencher'!G899</f>
        <v>FELIPE J S COMERCIO CONSTRUCOES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000.002.137</v>
      </c>
      <c r="I890" s="6">
        <f>IF('[1]TCE - ANEXO IV - Preencher'!K899="","",'[1]TCE - ANEXO IV - Preencher'!K899)</f>
        <v>45079</v>
      </c>
      <c r="J890" s="5" t="str">
        <f>'[1]TCE - ANEXO IV - Preencher'!L899</f>
        <v>26230608758191000167550010000021371376812788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265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29589907000110</v>
      </c>
      <c r="E891" s="5" t="str">
        <f>'[1]TCE - ANEXO IV - Preencher'!G900</f>
        <v>ELIZANGELA MARIA DA SILVA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5354</v>
      </c>
      <c r="I891" s="6">
        <f>IF('[1]TCE - ANEXO IV - Preencher'!K900="","",'[1]TCE - ANEXO IV - Preencher'!K900)</f>
        <v>45082</v>
      </c>
      <c r="J891" s="5" t="str">
        <f>'[1]TCE - ANEXO IV - Preencher'!L900</f>
        <v>26230629589907000110550010000053541334089820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114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9494196000192</v>
      </c>
      <c r="E892" s="5" t="str">
        <f>'[1]TCE - ANEXO IV - Preencher'!G901</f>
        <v>COMERCIAL JR CLAUDIO  MARIO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289046</v>
      </c>
      <c r="I892" s="6">
        <f>IF('[1]TCE - ANEXO IV - Preencher'!K901="","",'[1]TCE - ANEXO IV - Preencher'!K901)</f>
        <v>45082</v>
      </c>
      <c r="J892" s="5" t="str">
        <f>'[1]TCE - ANEXO IV - Preencher'!L901</f>
        <v>26230609494196000192550010002890461039781999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359.92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11999737000186</v>
      </c>
      <c r="E893" s="5" t="str">
        <f>'[1]TCE - ANEXO IV - Preencher'!G902</f>
        <v>VASCOFEL VASCONCELOS FERRAGENS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42214</v>
      </c>
      <c r="I893" s="6">
        <f>IF('[1]TCE - ANEXO IV - Preencher'!K902="","",'[1]TCE - ANEXO IV - Preencher'!K902)</f>
        <v>45016</v>
      </c>
      <c r="J893" s="5" t="str">
        <f>'[1]TCE - ANEXO IV - Preencher'!L902</f>
        <v>26230311999737000186550010000422141113159856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302.10000000000002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10483586000146</v>
      </c>
      <c r="E894" s="5" t="str">
        <f>'[1]TCE - ANEXO IV - Preencher'!G903</f>
        <v>PERFIL COMERCIO DE FORROS E DIVISORIAS L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000.006.745</v>
      </c>
      <c r="I894" s="6">
        <f>IF('[1]TCE - ANEXO IV - Preencher'!K903="","",'[1]TCE - ANEXO IV - Preencher'!K903)</f>
        <v>45078</v>
      </c>
      <c r="J894" s="5" t="str">
        <f>'[1]TCE - ANEXO IV - Preencher'!L903</f>
        <v>26230610483586000146550040000067451767954806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1064.4000000000001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5507986000104</v>
      </c>
      <c r="E895" s="5" t="str">
        <f>'[1]TCE - ANEXO IV - Preencher'!G904</f>
        <v>CAZANOVA MAT. DE CONST E DIST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542637</v>
      </c>
      <c r="I895" s="6">
        <f>IF('[1]TCE - ANEXO IV - Preencher'!K904="","",'[1]TCE - ANEXO IV - Preencher'!K904)</f>
        <v>45084</v>
      </c>
      <c r="J895" s="5" t="str">
        <f>'[1]TCE - ANEXO IV - Preencher'!L904</f>
        <v>26230605507986000104550010005426371127482005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412.9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9494196000192</v>
      </c>
      <c r="E896" s="5" t="str">
        <f>'[1]TCE - ANEXO IV - Preencher'!G905</f>
        <v>COMERCIAL JR CLAUDIO  MARIO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289275</v>
      </c>
      <c r="I896" s="6">
        <f>IF('[1]TCE - ANEXO IV - Preencher'!K905="","",'[1]TCE - ANEXO IV - Preencher'!K905)</f>
        <v>45084</v>
      </c>
      <c r="J896" s="5" t="str">
        <f>'[1]TCE - ANEXO IV - Preencher'!L905</f>
        <v>26230609494196000192550010002892751039809209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319.52999999999997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30324030000114</v>
      </c>
      <c r="E897" s="5" t="str">
        <f>'[1]TCE - ANEXO IV - Preencher'!G906</f>
        <v>THERMOFRIO REFRIGERACAO LTDA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000.004.643</v>
      </c>
      <c r="I897" s="6">
        <f>IF('[1]TCE - ANEXO IV - Preencher'!K906="","",'[1]TCE - ANEXO IV - Preencher'!K906)</f>
        <v>45085</v>
      </c>
      <c r="J897" s="5" t="str">
        <f>'[1]TCE - ANEXO IV - Preencher'!L906</f>
        <v>26230630324030000114550010000046431000199228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500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11999737000267</v>
      </c>
      <c r="E898" s="5" t="str">
        <f>'[1]TCE - ANEXO IV - Preencher'!G907</f>
        <v>VASCOFEL VASCONCELOS FERRAGENS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7390</v>
      </c>
      <c r="I898" s="6">
        <f>IF('[1]TCE - ANEXO IV - Preencher'!K907="","",'[1]TCE - ANEXO IV - Preencher'!K907)</f>
        <v>45086</v>
      </c>
      <c r="J898" s="5" t="str">
        <f>'[1]TCE - ANEXO IV - Preencher'!L907</f>
        <v>26230611999737000267550030000073901171401038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456.63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25361160000197</v>
      </c>
      <c r="E899" s="5" t="str">
        <f>'[1]TCE - ANEXO IV - Preencher'!G908</f>
        <v>DISTRIBUIDORA ESPACO DRYWALL LTDA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000.001.447</v>
      </c>
      <c r="I899" s="6">
        <f>IF('[1]TCE - ANEXO IV - Preencher'!K908="","",'[1]TCE - ANEXO IV - Preencher'!K908)</f>
        <v>45086</v>
      </c>
      <c r="J899" s="5" t="str">
        <f>'[1]TCE - ANEXO IV - Preencher'!L908</f>
        <v>26230625361160000197550010000014471159202300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412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41057399000558</v>
      </c>
      <c r="E900" s="5" t="str">
        <f>'[1]TCE - ANEXO IV - Preencher'!G909</f>
        <v>MADECENTER LTDA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000.025.921</v>
      </c>
      <c r="I900" s="6">
        <f>IF('[1]TCE - ANEXO IV - Preencher'!K909="","",'[1]TCE - ANEXO IV - Preencher'!K909)</f>
        <v>45089</v>
      </c>
      <c r="J900" s="5" t="str">
        <f>'[1]TCE - ANEXO IV - Preencher'!L909</f>
        <v>26230641057399000558550010000259211522231176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845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41057399000558</v>
      </c>
      <c r="E901" s="5" t="str">
        <f>'[1]TCE - ANEXO IV - Preencher'!G910</f>
        <v>MADECENTER LTDA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000.025.923</v>
      </c>
      <c r="I901" s="6">
        <f>IF('[1]TCE - ANEXO IV - Preencher'!K910="","",'[1]TCE - ANEXO IV - Preencher'!K910)</f>
        <v>45089</v>
      </c>
      <c r="J901" s="5" t="str">
        <f>'[1]TCE - ANEXO IV - Preencher'!L910</f>
        <v>26230641057399000558550010000259231803681080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340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30324030000114</v>
      </c>
      <c r="E902" s="5" t="str">
        <f>'[1]TCE - ANEXO IV - Preencher'!G911</f>
        <v>THERMOFRIO REFRIGERACAO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000.004.658</v>
      </c>
      <c r="I902" s="6">
        <f>IF('[1]TCE - ANEXO IV - Preencher'!K911="","",'[1]TCE - ANEXO IV - Preencher'!K911)</f>
        <v>45089</v>
      </c>
      <c r="J902" s="5" t="str">
        <f>'[1]TCE - ANEXO IV - Preencher'!L911</f>
        <v>26230630324030000114550010000046581000199964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100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9494196000192</v>
      </c>
      <c r="E903" s="5" t="str">
        <f>'[1]TCE - ANEXO IV - Preencher'!G912</f>
        <v>COMERCIAL JR CLAUDIO  MARIO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289827</v>
      </c>
      <c r="I903" s="6">
        <f>IF('[1]TCE - ANEXO IV - Preencher'!K912="","",'[1]TCE - ANEXO IV - Preencher'!K912)</f>
        <v>45089</v>
      </c>
      <c r="J903" s="5" t="str">
        <f>'[1]TCE - ANEXO IV - Preencher'!L912</f>
        <v>26230609494196000192550010002898271039890966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21.12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7885198000187</v>
      </c>
      <c r="E904" s="5" t="str">
        <f>'[1]TCE - ANEXO IV - Preencher'!G913</f>
        <v>ELETROFRIGOR PECAS LTDA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000.149.605</v>
      </c>
      <c r="I904" s="6">
        <f>IF('[1]TCE - ANEXO IV - Preencher'!K913="","",'[1]TCE - ANEXO IV - Preencher'!K913)</f>
        <v>45086</v>
      </c>
      <c r="J904" s="5" t="str">
        <f>'[1]TCE - ANEXO IV - Preencher'!L913</f>
        <v>33230607885198000187550030001496051988086999</v>
      </c>
      <c r="K904" s="5" t="str">
        <f>IF(F904="B",LEFT('[1]TCE - ANEXO IV - Preencher'!M913,2),IF(F904="S",LEFT('[1]TCE - ANEXO IV - Preencher'!M913,7),IF('[1]TCE - ANEXO IV - Preencher'!H913="","")))</f>
        <v>33</v>
      </c>
      <c r="L904" s="7">
        <f>'[1]TCE - ANEXO IV - Preencher'!N913</f>
        <v>264.04000000000002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9494196000192</v>
      </c>
      <c r="E905" s="5" t="str">
        <f>'[1]TCE - ANEXO IV - Preencher'!G914</f>
        <v>COMERCIAL JR CLAUDIO  MARIO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289955</v>
      </c>
      <c r="I905" s="6">
        <f>IF('[1]TCE - ANEXO IV - Preencher'!K914="","",'[1]TCE - ANEXO IV - Preencher'!K914)</f>
        <v>45090</v>
      </c>
      <c r="J905" s="5" t="str">
        <f>'[1]TCE - ANEXO IV - Preencher'!L914</f>
        <v>26230609494196000192550010002899551039907150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376.6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9494196000192</v>
      </c>
      <c r="E906" s="5" t="str">
        <f>'[1]TCE - ANEXO IV - Preencher'!G915</f>
        <v>COMERCIAL JR CLAUDIO  MARIO LTDA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290145</v>
      </c>
      <c r="I906" s="6">
        <f>IF('[1]TCE - ANEXO IV - Preencher'!K915="","",'[1]TCE - ANEXO IV - Preencher'!K915)</f>
        <v>45092</v>
      </c>
      <c r="J906" s="5" t="str">
        <f>'[1]TCE - ANEXO IV - Preencher'!L915</f>
        <v>26230609494196000192550010002901451039932483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641.91999999999996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9494196000192</v>
      </c>
      <c r="E907" s="5" t="str">
        <f>'[1]TCE - ANEXO IV - Preencher'!G916</f>
        <v>COMERCIAL JR CLAUDIO  MARIO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290091</v>
      </c>
      <c r="I907" s="6">
        <f>IF('[1]TCE - ANEXO IV - Preencher'!K916="","",'[1]TCE - ANEXO IV - Preencher'!K916)</f>
        <v>45091</v>
      </c>
      <c r="J907" s="5" t="str">
        <f>'[1]TCE - ANEXO IV - Preencher'!L916</f>
        <v>26230609494196000192550010002900911039925581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43.95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92660406000623</v>
      </c>
      <c r="E908" s="5" t="str">
        <f>'[1]TCE - ANEXO IV - Preencher'!G917</f>
        <v>FRIGELAR COM E DIST SA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750120</v>
      </c>
      <c r="I908" s="6">
        <f>IF('[1]TCE - ANEXO IV - Preencher'!K917="","",'[1]TCE - ANEXO IV - Preencher'!K917)</f>
        <v>45092</v>
      </c>
      <c r="J908" s="5" t="str">
        <f>'[1]TCE - ANEXO IV - Preencher'!L917</f>
        <v>26230692660406000623550050007501201000320264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223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21591368000141</v>
      </c>
      <c r="E909" s="5" t="str">
        <f>'[1]TCE - ANEXO IV - Preencher'!G918</f>
        <v>INTERAMINENSE IND. COM. M. CON. EIRELI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000.053.524</v>
      </c>
      <c r="I909" s="6">
        <f>IF('[1]TCE - ANEXO IV - Preencher'!K918="","",'[1]TCE - ANEXO IV - Preencher'!K918)</f>
        <v>45057</v>
      </c>
      <c r="J909" s="5" t="str">
        <f>'[1]TCE - ANEXO IV - Preencher'!L918</f>
        <v>26230521591368000141550010000535241139679703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3350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9494196000192</v>
      </c>
      <c r="E910" s="5" t="str">
        <f>'[1]TCE - ANEXO IV - Preencher'!G919</f>
        <v>COMERCIAL JR CLAUDIO  MARIO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290282</v>
      </c>
      <c r="I910" s="6">
        <f>IF('[1]TCE - ANEXO IV - Preencher'!K919="","",'[1]TCE - ANEXO IV - Preencher'!K919)</f>
        <v>45093</v>
      </c>
      <c r="J910" s="5" t="str">
        <f>'[1]TCE - ANEXO IV - Preencher'!L919</f>
        <v>26230609494196000192550010002902821039949008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3363.54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25361160000197</v>
      </c>
      <c r="E911" s="5" t="str">
        <f>'[1]TCE - ANEXO IV - Preencher'!G920</f>
        <v>DISTRIBUIDORA ESPACO DRYWALL LTDA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000.001.457</v>
      </c>
      <c r="I911" s="6">
        <f>IF('[1]TCE - ANEXO IV - Preencher'!K920="","",'[1]TCE - ANEXO IV - Preencher'!K920)</f>
        <v>45093</v>
      </c>
      <c r="J911" s="5" t="str">
        <f>'[1]TCE - ANEXO IV - Preencher'!L920</f>
        <v>26230625361160000197550010000014571166202309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647.5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70082664000718</v>
      </c>
      <c r="E912" s="5" t="str">
        <f>'[1]TCE - ANEXO IV - Preencher'!G921</f>
        <v>JCL LAJES E MATERIAIS P CONS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37130</v>
      </c>
      <c r="I912" s="6">
        <f>IF('[1]TCE - ANEXO IV - Preencher'!K921="","",'[1]TCE - ANEXO IV - Preencher'!K921)</f>
        <v>45092</v>
      </c>
      <c r="J912" s="5" t="str">
        <f>'[1]TCE - ANEXO IV - Preencher'!L921</f>
        <v>26230670082664000718550010000371301093211363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1200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>
        <f>'[1]TCE - ANEXO IV - Preencher'!F922</f>
        <v>11999737000267</v>
      </c>
      <c r="E913" s="5" t="str">
        <f>'[1]TCE - ANEXO IV - Preencher'!G922</f>
        <v>VASCOFEL VASCONC COM DE FER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7625</v>
      </c>
      <c r="I913" s="6">
        <f>IF('[1]TCE - ANEXO IV - Preencher'!K922="","",'[1]TCE - ANEXO IV - Preencher'!K922)</f>
        <v>45093</v>
      </c>
      <c r="J913" s="5" t="str">
        <f>'[1]TCE - ANEXO IV - Preencher'!L922</f>
        <v>26230611999737000267550030000076251108919627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1473.12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6201314000139</v>
      </c>
      <c r="E914" s="5" t="str">
        <f>'[1]TCE - ANEXO IV - Preencher'!G923</f>
        <v>CAMEL CARUARU MATERIAIS ELETRI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000.116.123</v>
      </c>
      <c r="I914" s="6">
        <f>IF('[1]TCE - ANEXO IV - Preencher'!K923="","",'[1]TCE - ANEXO IV - Preencher'!K923)</f>
        <v>45096</v>
      </c>
      <c r="J914" s="5" t="str">
        <f>'[1]TCE - ANEXO IV - Preencher'!L923</f>
        <v>26230606201314000139550010001161231436041442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58.75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9494196000192</v>
      </c>
      <c r="E915" s="5" t="str">
        <f>'[1]TCE - ANEXO IV - Preencher'!G924</f>
        <v>COMERCIAL JR CLAUDIO  MARIO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290356</v>
      </c>
      <c r="I915" s="6">
        <f>IF('[1]TCE - ANEXO IV - Preencher'!K924="","",'[1]TCE - ANEXO IV - Preencher'!K924)</f>
        <v>45093</v>
      </c>
      <c r="J915" s="5" t="str">
        <f>'[1]TCE - ANEXO IV - Preencher'!L924</f>
        <v>26230609494196000192550010002903561039959009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59.86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9494196000192</v>
      </c>
      <c r="E916" s="5" t="str">
        <f>'[1]TCE - ANEXO IV - Preencher'!G925</f>
        <v>COMERCIAL JR CLAUDIO  MARIO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290468</v>
      </c>
      <c r="I916" s="6">
        <f>IF('[1]TCE - ANEXO IV - Preencher'!K925="","",'[1]TCE - ANEXO IV - Preencher'!K925)</f>
        <v>45096</v>
      </c>
      <c r="J916" s="5" t="str">
        <f>'[1]TCE - ANEXO IV - Preencher'!L925</f>
        <v>26230609494196000192550010002904681039976953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225.72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9494196000192</v>
      </c>
      <c r="E917" s="5" t="str">
        <f>'[1]TCE - ANEXO IV - Preencher'!G926</f>
        <v>COMERCIAL JR CLAUDIO  MARIO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290479</v>
      </c>
      <c r="I917" s="6">
        <f>IF('[1]TCE - ANEXO IV - Preencher'!K926="","",'[1]TCE - ANEXO IV - Preencher'!K926)</f>
        <v>45096</v>
      </c>
      <c r="J917" s="5" t="str">
        <f>'[1]TCE - ANEXO IV - Preencher'!L926</f>
        <v>26230609494196000192550010002904791039978259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164.42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>
        <f>'[1]TCE - ANEXO IV - Preencher'!F927</f>
        <v>9494196000192</v>
      </c>
      <c r="E918" s="5" t="str">
        <f>'[1]TCE - ANEXO IV - Preencher'!G927</f>
        <v>COMERCIAL JR CLAUDIO  MARIO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289536</v>
      </c>
      <c r="I918" s="6">
        <f>IF('[1]TCE - ANEXO IV - Preencher'!K927="","",'[1]TCE - ANEXO IV - Preencher'!K927)</f>
        <v>45085</v>
      </c>
      <c r="J918" s="5" t="str">
        <f>'[1]TCE - ANEXO IV - Preencher'!L927</f>
        <v>26230609494196000192550010002895361039849756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399.47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70066071000172</v>
      </c>
      <c r="E919" s="5" t="str">
        <f>'[1]TCE - ANEXO IV - Preencher'!G928</f>
        <v>DIVINOPOLIS TINTAS LTDA ME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1124</v>
      </c>
      <c r="I919" s="6">
        <f>IF('[1]TCE - ANEXO IV - Preencher'!K928="","",'[1]TCE - ANEXO IV - Preencher'!K928)</f>
        <v>45097</v>
      </c>
      <c r="J919" s="5" t="str">
        <f>'[1]TCE - ANEXO IV - Preencher'!L928</f>
        <v>26230670066071000172550010000011241879050687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109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70066071000172</v>
      </c>
      <c r="E920" s="5" t="str">
        <f>'[1]TCE - ANEXO IV - Preencher'!G929</f>
        <v>DIVINOPOLIS TINTAS LTDA ME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1125</v>
      </c>
      <c r="I920" s="6">
        <f>IF('[1]TCE - ANEXO IV - Preencher'!K929="","",'[1]TCE - ANEXO IV - Preencher'!K929)</f>
        <v>45097</v>
      </c>
      <c r="J920" s="5" t="str">
        <f>'[1]TCE - ANEXO IV - Preencher'!L929</f>
        <v>26230670066071000172550010000011251903789540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620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 t="str">
        <f>'[1]TCE - ANEXO IV - Preencher'!F930</f>
        <v>30.324.030/0001-14</v>
      </c>
      <c r="E921" s="5" t="str">
        <f>'[1]TCE - ANEXO IV - Preencher'!G930</f>
        <v>THERMOFRIO REFRIGERACAO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000.004.708</v>
      </c>
      <c r="I921" s="6">
        <f>IF('[1]TCE - ANEXO IV - Preencher'!K930="","",'[1]TCE - ANEXO IV - Preencher'!K930)</f>
        <v>45098</v>
      </c>
      <c r="J921" s="5" t="str">
        <f>'[1]TCE - ANEXO IV - Preencher'!L930</f>
        <v>26230630324030000114550010000047081000202179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700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70082664000718</v>
      </c>
      <c r="E922" s="5" t="str">
        <f>'[1]TCE - ANEXO IV - Preencher'!G931</f>
        <v>JCL LAJES E MATERIAIS P CONS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43806</v>
      </c>
      <c r="I922" s="6">
        <f>IF('[1]TCE - ANEXO IV - Preencher'!K931="","",'[1]TCE - ANEXO IV - Preencher'!K931)</f>
        <v>45097</v>
      </c>
      <c r="J922" s="5" t="str">
        <f>'[1]TCE - ANEXO IV - Preencher'!L931</f>
        <v>26230670082664000718651030000438061356527453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109.9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9198939000187</v>
      </c>
      <c r="E923" s="5" t="str">
        <f>'[1]TCE - ANEXO IV - Preencher'!G932</f>
        <v>OXY PRO CONTROLES P AR COND LTDA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12107</v>
      </c>
      <c r="I923" s="6">
        <f>IF('[1]TCE - ANEXO IV - Preencher'!K932="","",'[1]TCE - ANEXO IV - Preencher'!K932)</f>
        <v>45086</v>
      </c>
      <c r="J923" s="5" t="str">
        <f>'[1]TCE - ANEXO IV - Preencher'!L932</f>
        <v>35230609198939000187550010000121071580470141</v>
      </c>
      <c r="K923" s="5" t="str">
        <f>IF(F923="B",LEFT('[1]TCE - ANEXO IV - Preencher'!M932,2),IF(F923="S",LEFT('[1]TCE - ANEXO IV - Preencher'!M932,7),IF('[1]TCE - ANEXO IV - Preencher'!H932="","")))</f>
        <v>35</v>
      </c>
      <c r="L923" s="7">
        <f>'[1]TCE - ANEXO IV - Preencher'!N932</f>
        <v>11186.58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16607557000125</v>
      </c>
      <c r="E924" s="5" t="str">
        <f>'[1]TCE - ANEXO IV - Preencher'!G933</f>
        <v>M. F. MELO  CIA LTDA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2353</v>
      </c>
      <c r="I924" s="6">
        <f>IF('[1]TCE - ANEXO IV - Preencher'!K933="","",'[1]TCE - ANEXO IV - Preencher'!K933)</f>
        <v>45079</v>
      </c>
      <c r="J924" s="5" t="str">
        <f>'[1]TCE - ANEXO IV - Preencher'!L933</f>
        <v>41230616607557000125550010000023531000000995</v>
      </c>
      <c r="K924" s="5" t="str">
        <f>IF(F924="B",LEFT('[1]TCE - ANEXO IV - Preencher'!M933,2),IF(F924="S",LEFT('[1]TCE - ANEXO IV - Preencher'!M933,7),IF('[1]TCE - ANEXO IV - Preencher'!H933="","")))</f>
        <v>41</v>
      </c>
      <c r="L924" s="7">
        <f>'[1]TCE - ANEXO IV - Preencher'!N933</f>
        <v>3627.8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17329258000139</v>
      </c>
      <c r="E925" s="5" t="str">
        <f>'[1]TCE - ANEXO IV - Preencher'!G934</f>
        <v>LINIER COMERCIO DE CONTROLES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000.004.246</v>
      </c>
      <c r="I925" s="6">
        <f>IF('[1]TCE - ANEXO IV - Preencher'!K934="","",'[1]TCE - ANEXO IV - Preencher'!K934)</f>
        <v>45085</v>
      </c>
      <c r="J925" s="5" t="str">
        <f>'[1]TCE - ANEXO IV - Preencher'!L934</f>
        <v>35230617329258000139550010000042461882637159</v>
      </c>
      <c r="K925" s="5" t="str">
        <f>IF(F925="B",LEFT('[1]TCE - ANEXO IV - Preencher'!M934,2),IF(F925="S",LEFT('[1]TCE - ANEXO IV - Preencher'!M934,7),IF('[1]TCE - ANEXO IV - Preencher'!H934="","")))</f>
        <v>35</v>
      </c>
      <c r="L925" s="7">
        <f>'[1]TCE - ANEXO IV - Preencher'!N934</f>
        <v>1291.54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7544385000105</v>
      </c>
      <c r="E926" s="5" t="str">
        <f>'[1]TCE - ANEXO IV - Preencher'!G935</f>
        <v>JPRIM PEREIRA FILHO FERAMENTAS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000.008.249</v>
      </c>
      <c r="I926" s="6">
        <f>IF('[1]TCE - ANEXO IV - Preencher'!K935="","",'[1]TCE - ANEXO IV - Preencher'!K935)</f>
        <v>45103</v>
      </c>
      <c r="J926" s="5" t="str">
        <f>'[1]TCE - ANEXO IV - Preencher'!L935</f>
        <v>26230607544385000105550010000082491931322136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2349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9494196000192</v>
      </c>
      <c r="E927" s="5" t="str">
        <f>'[1]TCE - ANEXO IV - Preencher'!G936</f>
        <v>COMERCIAL JR CLAUDIO  MARIO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291062</v>
      </c>
      <c r="I927" s="6">
        <f>IF('[1]TCE - ANEXO IV - Preencher'!K936="","",'[1]TCE - ANEXO IV - Preencher'!K936)</f>
        <v>45103</v>
      </c>
      <c r="J927" s="5" t="str">
        <f>'[1]TCE - ANEXO IV - Preencher'!L936</f>
        <v>26230609494196000192550010002910621040054400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378.39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11549698000115</v>
      </c>
      <c r="E928" s="5" t="str">
        <f>'[1]TCE - ANEXO IV - Preencher'!G937</f>
        <v>CENCOMAL CENTRO COM DE MADEIRAS LTDA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21278</v>
      </c>
      <c r="I928" s="6">
        <f>IF('[1]TCE - ANEXO IV - Preencher'!K937="","",'[1]TCE - ANEXO IV - Preencher'!K937)</f>
        <v>45103</v>
      </c>
      <c r="J928" s="5" t="str">
        <f>'[1]TCE - ANEXO IV - Preencher'!L937</f>
        <v>26230611549698000115550010000212781194248238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65.930000000000007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11549698000115</v>
      </c>
      <c r="E929" s="5" t="str">
        <f>'[1]TCE - ANEXO IV - Preencher'!G938</f>
        <v>CENCOMAL CENTRO COM DE MADEIRAS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21278</v>
      </c>
      <c r="I929" s="6">
        <f>IF('[1]TCE - ANEXO IV - Preencher'!K938="","",'[1]TCE - ANEXO IV - Preencher'!K938)</f>
        <v>45103</v>
      </c>
      <c r="J929" s="5" t="str">
        <f>'[1]TCE - ANEXO IV - Preencher'!L938</f>
        <v>26230611549698000115550010000212781194248238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3.7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92660406000623</v>
      </c>
      <c r="E930" s="5" t="str">
        <f>'[1]TCE - ANEXO IV - Preencher'!G939</f>
        <v>FRIGELAR COM E DIST SA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751964</v>
      </c>
      <c r="I930" s="6">
        <f>IF('[1]TCE - ANEXO IV - Preencher'!K939="","",'[1]TCE - ANEXO IV - Preencher'!K939)</f>
        <v>45104</v>
      </c>
      <c r="J930" s="5" t="str">
        <f>'[1]TCE - ANEXO IV - Preencher'!L939</f>
        <v>26230692660406000623550050007519641000103835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872.37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24362877000190</v>
      </c>
      <c r="E931" s="5" t="str">
        <f>'[1]TCE - ANEXO IV - Preencher'!G940</f>
        <v>LUCAS SANTOS LEITE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1240</v>
      </c>
      <c r="I931" s="6">
        <f>IF('[1]TCE - ANEXO IV - Preencher'!K940="","",'[1]TCE - ANEXO IV - Preencher'!K940)</f>
        <v>45097</v>
      </c>
      <c r="J931" s="5" t="str">
        <f>'[1]TCE - ANEXO IV - Preencher'!L940</f>
        <v>26230624362877000190550010000012401729871760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8000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>
        <f>'[1]TCE - ANEXO IV - Preencher'!F941</f>
        <v>70082664000718</v>
      </c>
      <c r="E932" s="5" t="str">
        <f>'[1]TCE - ANEXO IV - Preencher'!G941</f>
        <v>JCL LAJES E MATERIAIS P CONS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37404</v>
      </c>
      <c r="I932" s="6">
        <f>IF('[1]TCE - ANEXO IV - Preencher'!K941="","",'[1]TCE - ANEXO IV - Preencher'!K941)</f>
        <v>45103</v>
      </c>
      <c r="J932" s="5" t="str">
        <f>'[1]TCE - ANEXO IV - Preencher'!L941</f>
        <v>26230670082664000718550010000374041093557649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239.8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48404000000183</v>
      </c>
      <c r="E933" s="5" t="str">
        <f>'[1]TCE - ANEXO IV - Preencher'!G942</f>
        <v>L M DE SENA MARMORES E GRANITOS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000.000.026</v>
      </c>
      <c r="I933" s="6">
        <f>IF('[1]TCE - ANEXO IV - Preencher'!K942="","",'[1]TCE - ANEXO IV - Preencher'!K942)</f>
        <v>45104</v>
      </c>
      <c r="J933" s="5" t="str">
        <f>'[1]TCE - ANEXO IV - Preencher'!L942</f>
        <v>26230648404000000183550010000000261000001466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800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7065420000103</v>
      </c>
      <c r="E934" s="5" t="str">
        <f>'[1]TCE - ANEXO IV - Preencher'!G943</f>
        <v>NORDAP COM EQUIP E PECAS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67648</v>
      </c>
      <c r="I934" s="6">
        <f>IF('[1]TCE - ANEXO IV - Preencher'!K943="","",'[1]TCE - ANEXO IV - Preencher'!K943)</f>
        <v>45098</v>
      </c>
      <c r="J934" s="5" t="str">
        <f>'[1]TCE - ANEXO IV - Preencher'!L943</f>
        <v>26230607065420000103550010000676481000942728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4740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9494196000192</v>
      </c>
      <c r="E935" s="5" t="str">
        <f>'[1]TCE - ANEXO IV - Preencher'!G944</f>
        <v>COMERCIAL JR CLAUDIO  MARIO LTDA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291126</v>
      </c>
      <c r="I935" s="6">
        <f>IF('[1]TCE - ANEXO IV - Preencher'!K944="","",'[1]TCE - ANEXO IV - Preencher'!K944)</f>
        <v>45103</v>
      </c>
      <c r="J935" s="5" t="str">
        <f>'[1]TCE - ANEXO IV - Preencher'!L944</f>
        <v>26230609494196000192550010002911261040062488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33.090000000000003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>
        <f>'[1]TCE - ANEXO IV - Preencher'!F945</f>
        <v>9494196000192</v>
      </c>
      <c r="E936" s="5" t="str">
        <f>'[1]TCE - ANEXO IV - Preencher'!G945</f>
        <v>COMERCIAL JR CLAUDIO  MARIO LTDA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291323</v>
      </c>
      <c r="I936" s="6">
        <f>IF('[1]TCE - ANEXO IV - Preencher'!K945="","",'[1]TCE - ANEXO IV - Preencher'!K945)</f>
        <v>45105</v>
      </c>
      <c r="J936" s="5" t="str">
        <f>'[1]TCE - ANEXO IV - Preencher'!L945</f>
        <v>26230609494196000192550010002913231040087196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12.85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9494196000192</v>
      </c>
      <c r="E937" s="5" t="str">
        <f>'[1]TCE - ANEXO IV - Preencher'!G946</f>
        <v>COMERCIAL JR CLAUDIO  MARIO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291180</v>
      </c>
      <c r="I937" s="6">
        <f>IF('[1]TCE - ANEXO IV - Preencher'!K946="","",'[1]TCE - ANEXO IV - Preencher'!K946)</f>
        <v>45104</v>
      </c>
      <c r="J937" s="5" t="str">
        <f>'[1]TCE - ANEXO IV - Preencher'!L946</f>
        <v>26230609494196000192550010002911801040070965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267.52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25361160000197</v>
      </c>
      <c r="E938" s="5" t="str">
        <f>'[1]TCE - ANEXO IV - Preencher'!G947</f>
        <v>DISTRIBUIDORA ESPACO DRYWALL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000.001.470</v>
      </c>
      <c r="I938" s="6">
        <f>IF('[1]TCE - ANEXO IV - Preencher'!K947="","",'[1]TCE - ANEXO IV - Preencher'!K947)</f>
        <v>45105</v>
      </c>
      <c r="J938" s="5" t="str">
        <f>'[1]TCE - ANEXO IV - Preencher'!L947</f>
        <v>26230625361160000197550010000014701178202300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268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>
        <f>'[1]TCE - ANEXO IV - Preencher'!F948</f>
        <v>10230480003075</v>
      </c>
      <c r="E939" s="5" t="str">
        <f>'[1]TCE - ANEXO IV - Preencher'!G948</f>
        <v>FERREIRA COSTA CIA LTDA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000.074.497</v>
      </c>
      <c r="I939" s="6">
        <f>IF('[1]TCE - ANEXO IV - Preencher'!K948="","",'[1]TCE - ANEXO IV - Preencher'!K948)</f>
        <v>45105</v>
      </c>
      <c r="J939" s="5" t="str">
        <f>'[1]TCE - ANEXO IV - Preencher'!L948</f>
        <v>26230610230480003075550100000744971082170340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79.02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>
        <f>'[1]TCE - ANEXO IV - Preencher'!F949</f>
        <v>47707145000190</v>
      </c>
      <c r="E940" s="5" t="str">
        <f>'[1]TCE - ANEXO IV - Preencher'!G949</f>
        <v>TME COMERCIAL LTDA</v>
      </c>
      <c r="F940" s="5" t="str">
        <f>'[1]TCE - ANEXO IV - Preencher'!H949</f>
        <v>B</v>
      </c>
      <c r="G940" s="5" t="str">
        <f>'[1]TCE - ANEXO IV - Preencher'!I949</f>
        <v>S</v>
      </c>
      <c r="H940" s="5" t="str">
        <f>'[1]TCE - ANEXO IV - Preencher'!J949</f>
        <v>000.031.775</v>
      </c>
      <c r="I940" s="6">
        <f>IF('[1]TCE - ANEXO IV - Preencher'!K949="","",'[1]TCE - ANEXO IV - Preencher'!K949)</f>
        <v>45096</v>
      </c>
      <c r="J940" s="5" t="str">
        <f>'[1]TCE - ANEXO IV - Preencher'!L949</f>
        <v>35230647707145000190550010000317751050284371</v>
      </c>
      <c r="K940" s="5" t="str">
        <f>IF(F940="B",LEFT('[1]TCE - ANEXO IV - Preencher'!M949,2),IF(F940="S",LEFT('[1]TCE - ANEXO IV - Preencher'!M949,7),IF('[1]TCE - ANEXO IV - Preencher'!H949="","")))</f>
        <v>35</v>
      </c>
      <c r="L940" s="7">
        <f>'[1]TCE - ANEXO IV - Preencher'!N949</f>
        <v>1519.8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>
        <f>'[1]TCE - ANEXO IV - Preencher'!F950</f>
        <v>47707145000190</v>
      </c>
      <c r="E941" s="5" t="str">
        <f>'[1]TCE - ANEXO IV - Preencher'!G950</f>
        <v>TME COMERCIAL LTDA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000.031.262</v>
      </c>
      <c r="I941" s="6">
        <f>IF('[1]TCE - ANEXO IV - Preencher'!K950="","",'[1]TCE - ANEXO IV - Preencher'!K950)</f>
        <v>45094</v>
      </c>
      <c r="J941" s="5" t="str">
        <f>'[1]TCE - ANEXO IV - Preencher'!L950</f>
        <v>35230647707145000190550010000312621974506820</v>
      </c>
      <c r="K941" s="5" t="str">
        <f>IF(F941="B",LEFT('[1]TCE - ANEXO IV - Preencher'!M950,2),IF(F941="S",LEFT('[1]TCE - ANEXO IV - Preencher'!M950,7),IF('[1]TCE - ANEXO IV - Preencher'!H950="","")))</f>
        <v>35</v>
      </c>
      <c r="L941" s="7">
        <f>'[1]TCE - ANEXO IV - Preencher'!N950</f>
        <v>2247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9494196000192</v>
      </c>
      <c r="E942" s="5" t="str">
        <f>'[1]TCE - ANEXO IV - Preencher'!G951</f>
        <v>COMERCIAL JR CLAUDIO  MARIO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288466</v>
      </c>
      <c r="I942" s="6">
        <f>IF('[1]TCE - ANEXO IV - Preencher'!K951="","",'[1]TCE - ANEXO IV - Preencher'!K951)</f>
        <v>45077</v>
      </c>
      <c r="J942" s="5" t="str">
        <f>'[1]TCE - ANEXO IV - Preencher'!L951</f>
        <v>26230509494196000192550010002884661039712438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111.76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28308010000531</v>
      </c>
      <c r="E943" s="5" t="str">
        <f>'[1]TCE - ANEXO IV - Preencher'!G952</f>
        <v>BERGAMASCHI INFORM E SUPRIM LTDA</v>
      </c>
      <c r="F943" s="5" t="str">
        <f>'[1]TCE - ANEXO IV - Preencher'!H952</f>
        <v>B</v>
      </c>
      <c r="G943" s="5" t="str">
        <f>'[1]TCE - ANEXO IV - Preencher'!I952</f>
        <v>S</v>
      </c>
      <c r="H943" s="5" t="str">
        <f>'[1]TCE - ANEXO IV - Preencher'!J952</f>
        <v>000.005.732</v>
      </c>
      <c r="I943" s="6">
        <f>IF('[1]TCE - ANEXO IV - Preencher'!K952="","",'[1]TCE - ANEXO IV - Preencher'!K952)</f>
        <v>45069</v>
      </c>
      <c r="J943" s="5" t="str">
        <f>'[1]TCE - ANEXO IV - Preencher'!L952</f>
        <v>35230528308010000531550020000057321954783900</v>
      </c>
      <c r="K943" s="5" t="str">
        <f>IF(F943="B",LEFT('[1]TCE - ANEXO IV - Preencher'!M952,2),IF(F943="S",LEFT('[1]TCE - ANEXO IV - Preencher'!M952,7),IF('[1]TCE - ANEXO IV - Preencher'!H952="","")))</f>
        <v>35</v>
      </c>
      <c r="L943" s="7">
        <f>'[1]TCE - ANEXO IV - Preencher'!N952</f>
        <v>993.53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>
        <f>'[1]TCE - ANEXO IV - Preencher'!F953</f>
        <v>28308010000531</v>
      </c>
      <c r="E944" s="5" t="str">
        <f>'[1]TCE - ANEXO IV - Preencher'!G953</f>
        <v>BERGAMASCHI INFORM E SUPRIM LTDA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000.005.734</v>
      </c>
      <c r="I944" s="6">
        <f>IF('[1]TCE - ANEXO IV - Preencher'!K953="","",'[1]TCE - ANEXO IV - Preencher'!K953)</f>
        <v>45069</v>
      </c>
      <c r="J944" s="5" t="str">
        <f>'[1]TCE - ANEXO IV - Preencher'!L953</f>
        <v>35230528308010000531550020000057341554660563</v>
      </c>
      <c r="K944" s="5" t="str">
        <f>IF(F944="B",LEFT('[1]TCE - ANEXO IV - Preencher'!M953,2),IF(F944="S",LEFT('[1]TCE - ANEXO IV - Preencher'!M953,7),IF('[1]TCE - ANEXO IV - Preencher'!H953="","")))</f>
        <v>35</v>
      </c>
      <c r="L944" s="7">
        <f>'[1]TCE - ANEXO IV - Preencher'!N953</f>
        <v>993.53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>
        <f>'[1]TCE - ANEXO IV - Preencher'!F954</f>
        <v>3735242000111</v>
      </c>
      <c r="E945" s="5" t="str">
        <f>'[1]TCE - ANEXO IV - Preencher'!G954</f>
        <v>KADISA IND E COMERCIO  EPP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000.026.064</v>
      </c>
      <c r="I945" s="6">
        <f>IF('[1]TCE - ANEXO IV - Preencher'!K954="","",'[1]TCE - ANEXO IV - Preencher'!K954)</f>
        <v>45076</v>
      </c>
      <c r="J945" s="5" t="str">
        <f>'[1]TCE - ANEXO IV - Preencher'!L954</f>
        <v>26230503735242000111550010000260641242700052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1600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>
        <f>'[1]TCE - ANEXO IV - Preencher'!F955</f>
        <v>11401437000153</v>
      </c>
      <c r="E946" s="5" t="str">
        <f>'[1]TCE - ANEXO IV - Preencher'!G955</f>
        <v>ELETRICA LUMENS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8164</v>
      </c>
      <c r="I946" s="6">
        <f>IF('[1]TCE - ANEXO IV - Preencher'!K955="","",'[1]TCE - ANEXO IV - Preencher'!K955)</f>
        <v>45089</v>
      </c>
      <c r="J946" s="5" t="str">
        <f>'[1]TCE - ANEXO IV - Preencher'!L955</f>
        <v>26230611401437000153550010000081641196922287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128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10230480003075</v>
      </c>
      <c r="E947" s="5" t="str">
        <f>'[1]TCE - ANEXO IV - Preencher'!G956</f>
        <v>FERREIRA COSTA CIA LTDA</v>
      </c>
      <c r="F947" s="5" t="str">
        <f>'[1]TCE - ANEXO IV - Preencher'!H956</f>
        <v>B</v>
      </c>
      <c r="G947" s="5" t="str">
        <f>'[1]TCE - ANEXO IV - Preencher'!I956</f>
        <v>S</v>
      </c>
      <c r="H947" s="5" t="str">
        <f>'[1]TCE - ANEXO IV - Preencher'!J956</f>
        <v>000.072.506</v>
      </c>
      <c r="I947" s="6">
        <f>IF('[1]TCE - ANEXO IV - Preencher'!K956="","",'[1]TCE - ANEXO IV - Preencher'!K956)</f>
        <v>45089</v>
      </c>
      <c r="J947" s="5" t="str">
        <f>'[1]TCE - ANEXO IV - Preencher'!L956</f>
        <v>26230610230480003075550100000725061081971871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179.9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6281775000169</v>
      </c>
      <c r="E948" s="5" t="str">
        <f>'[1]TCE - ANEXO IV - Preencher'!G957</f>
        <v>MF SANTOS PRODUTOS ALIM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576341</v>
      </c>
      <c r="I948" s="6">
        <f>IF('[1]TCE - ANEXO IV - Preencher'!K957="","",'[1]TCE - ANEXO IV - Preencher'!K957)</f>
        <v>45097</v>
      </c>
      <c r="J948" s="5" t="str">
        <f>'[1]TCE - ANEXO IV - Preencher'!L957</f>
        <v>26230606281775000169550010005763411245141550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345.6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9494196000192</v>
      </c>
      <c r="E949" s="5" t="str">
        <f>'[1]TCE - ANEXO IV - Preencher'!G958</f>
        <v>COMERCIAL JR CLAUDIO  MARIO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290591</v>
      </c>
      <c r="I949" s="6">
        <f>IF('[1]TCE - ANEXO IV - Preencher'!K958="","",'[1]TCE - ANEXO IV - Preencher'!K958)</f>
        <v>45097</v>
      </c>
      <c r="J949" s="5" t="str">
        <f>'[1]TCE - ANEXO IV - Preencher'!L958</f>
        <v>26230609494196000192550010002905911039991093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115.28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10731605000106</v>
      </c>
      <c r="E950" s="5" t="str">
        <f>'[1]TCE - ANEXO IV - Preencher'!G959</f>
        <v>ELETRONICA CENTRAL CARUARU LTDA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000.012.574</v>
      </c>
      <c r="I950" s="6">
        <f>IF('[1]TCE - ANEXO IV - Preencher'!K959="","",'[1]TCE - ANEXO IV - Preencher'!K959)</f>
        <v>45096</v>
      </c>
      <c r="J950" s="5" t="str">
        <f>'[1]TCE - ANEXO IV - Preencher'!L959</f>
        <v>26230610731605000106550010000125741022995052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45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>
        <f>'[1]TCE - ANEXO IV - Preencher'!F960</f>
        <v>11370184000106</v>
      </c>
      <c r="E951" s="5" t="str">
        <f>'[1]TCE - ANEXO IV - Preencher'!G960</f>
        <v>VILA NOVA ELETRICA LTDA  ME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2451</v>
      </c>
      <c r="I951" s="6">
        <f>IF('[1]TCE - ANEXO IV - Preencher'!K960="","",'[1]TCE - ANEXO IV - Preencher'!K960)</f>
        <v>45096</v>
      </c>
      <c r="J951" s="5" t="str">
        <f>'[1]TCE - ANEXO IV - Preencher'!L960</f>
        <v>26230611370184000106550010000024511627139135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385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>
        <f>'[1]TCE - ANEXO IV - Preencher'!F961</f>
        <v>8980641000161</v>
      </c>
      <c r="E952" s="5" t="str">
        <f>'[1]TCE - ANEXO IV - Preencher'!G961</f>
        <v>MAPROS LTDA</v>
      </c>
      <c r="F952" s="5" t="str">
        <f>'[1]TCE - ANEXO IV - Preencher'!H961</f>
        <v>B</v>
      </c>
      <c r="G952" s="5" t="str">
        <f>'[1]TCE - ANEXO IV - Preencher'!I961</f>
        <v>S</v>
      </c>
      <c r="H952" s="5" t="str">
        <f>'[1]TCE - ANEXO IV - Preencher'!J961</f>
        <v>000.008.843</v>
      </c>
      <c r="I952" s="6">
        <f>IF('[1]TCE - ANEXO IV - Preencher'!K961="","",'[1]TCE - ANEXO IV - Preencher'!K961)</f>
        <v>45098</v>
      </c>
      <c r="J952" s="5" t="str">
        <f>'[1]TCE - ANEXO IV - Preencher'!L961</f>
        <v>26230608980641000161550010000088431842401560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29950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3.10 - Material para Manutenção de Bens Móveis </v>
      </c>
      <c r="D954" s="3" t="str">
        <f>'[1]TCE - ANEXO IV - Preencher'!F963</f>
        <v>02.334.220/0001-87</v>
      </c>
      <c r="E954" s="5" t="str">
        <f>'[1]TCE - ANEXO IV - Preencher'!G963</f>
        <v>TRISUL COMERCIO E IMPORTAÇÃO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26185</v>
      </c>
      <c r="I954" s="6">
        <f>IF('[1]TCE - ANEXO IV - Preencher'!K963="","",'[1]TCE - ANEXO IV - Preencher'!K963)</f>
        <v>45085</v>
      </c>
      <c r="J954" s="5" t="str">
        <f>'[1]TCE - ANEXO IV - Preencher'!L963</f>
        <v>26230602334220000187550010000261851247520430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139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3.10 - Material para Manutenção de Bens Móveis </v>
      </c>
      <c r="D955" s="3">
        <f>'[1]TCE - ANEXO IV - Preencher'!F964</f>
        <v>8222247000164</v>
      </c>
      <c r="E955" s="5" t="str">
        <f>'[1]TCE - ANEXO IV - Preencher'!G964</f>
        <v>F R PONTO COM SERV DE PROD ELETRONICOS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>000.003.932</v>
      </c>
      <c r="I955" s="6">
        <f>IF('[1]TCE - ANEXO IV - Preencher'!K964="","",'[1]TCE - ANEXO IV - Preencher'!K964)</f>
        <v>45089</v>
      </c>
      <c r="J955" s="5" t="str">
        <f>'[1]TCE - ANEXO IV - Preencher'!L964</f>
        <v>26230608222247000164550010000039321247113534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840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3.10 - Material para Manutenção de Bens Móveis </v>
      </c>
      <c r="D956" s="3">
        <f>'[1]TCE - ANEXO IV - Preencher'!F965</f>
        <v>8763600000113</v>
      </c>
      <c r="E956" s="5" t="str">
        <f>'[1]TCE - ANEXO IV - Preencher'!G965</f>
        <v>JOSE ANTONIO OMENA VARIEDADES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>000.002.395</v>
      </c>
      <c r="I956" s="6">
        <f>IF('[1]TCE - ANEXO IV - Preencher'!K965="","",'[1]TCE - ANEXO IV - Preencher'!K965)</f>
        <v>45097</v>
      </c>
      <c r="J956" s="5" t="str">
        <f>'[1]TCE - ANEXO IV - Preencher'!L965</f>
        <v>26230608763600000113550010000023951310393233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34.6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3.10 - Material para Manutenção de Bens Móveis </v>
      </c>
      <c r="D957" s="3">
        <f>'[1]TCE - ANEXO IV - Preencher'!F966</f>
        <v>18617596000139</v>
      </c>
      <c r="E957" s="5" t="str">
        <f>'[1]TCE - ANEXO IV - Preencher'!G966</f>
        <v>ETIQUETAG COMERCIO DE ETIQUETAS LTDA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000.013.583</v>
      </c>
      <c r="I957" s="6">
        <f>IF('[1]TCE - ANEXO IV - Preencher'!K966="","",'[1]TCE - ANEXO IV - Preencher'!K966)</f>
        <v>45093</v>
      </c>
      <c r="J957" s="5" t="str">
        <f>'[1]TCE - ANEXO IV - Preencher'!L966</f>
        <v>26230618617596000139550010000135831316800005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5605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3.10 - Material para Manutenção de Bens Móveis </v>
      </c>
      <c r="D958" s="3">
        <f>'[1]TCE - ANEXO IV - Preencher'!F967</f>
        <v>47005197000115</v>
      </c>
      <c r="E958" s="5" t="str">
        <f>'[1]TCE - ANEXO IV - Preencher'!G967</f>
        <v>RICARDO DOS SANTOS BARBOSA 42142606865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000.021.866</v>
      </c>
      <c r="I958" s="6">
        <f>IF('[1]TCE - ANEXO IV - Preencher'!K967="","",'[1]TCE - ANEXO IV - Preencher'!K967)</f>
        <v>45104</v>
      </c>
      <c r="J958" s="5" t="str">
        <f>'[1]TCE - ANEXO IV - Preencher'!L967</f>
        <v>35230647005197000115550020000218661774999139</v>
      </c>
      <c r="K958" s="5" t="str">
        <f>IF(F958="B",LEFT('[1]TCE - ANEXO IV - Preencher'!M967,2),IF(F958="S",LEFT('[1]TCE - ANEXO IV - Preencher'!M967,7),IF('[1]TCE - ANEXO IV - Preencher'!H967="","")))</f>
        <v>35</v>
      </c>
      <c r="L958" s="7">
        <f>'[1]TCE - ANEXO IV - Preencher'!N967</f>
        <v>94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3.10 - Material para Manutenção de Bens Móveis </v>
      </c>
      <c r="D959" s="3">
        <f>'[1]TCE - ANEXO IV - Preencher'!F968</f>
        <v>47005197000115</v>
      </c>
      <c r="E959" s="5" t="str">
        <f>'[1]TCE - ANEXO IV - Preencher'!G968</f>
        <v>RICARDO DOS SANTOS BARBOSA 42142606865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000.021.867</v>
      </c>
      <c r="I959" s="6">
        <f>IF('[1]TCE - ANEXO IV - Preencher'!K968="","",'[1]TCE - ANEXO IV - Preencher'!K968)</f>
        <v>45104</v>
      </c>
      <c r="J959" s="5" t="str">
        <f>'[1]TCE - ANEXO IV - Preencher'!L968</f>
        <v>35230647005197000115550020000218671408803495</v>
      </c>
      <c r="K959" s="5" t="str">
        <f>IF(F959="B",LEFT('[1]TCE - ANEXO IV - Preencher'!M968,2),IF(F959="S",LEFT('[1]TCE - ANEXO IV - Preencher'!M968,7),IF('[1]TCE - ANEXO IV - Preencher'!H968="","")))</f>
        <v>35</v>
      </c>
      <c r="L959" s="7">
        <f>'[1]TCE - ANEXO IV - Preencher'!N968</f>
        <v>376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3.10 - Material para Manutenção de Bens Móveis </v>
      </c>
      <c r="D962" s="3">
        <f>'[1]TCE - ANEXO IV - Preencher'!F971</f>
        <v>9494196000192</v>
      </c>
      <c r="E962" s="5" t="str">
        <f>'[1]TCE - ANEXO IV - Preencher'!G971</f>
        <v>COMERCIAL JR CLAUDIO  MARIO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290591</v>
      </c>
      <c r="I962" s="6">
        <f>IF('[1]TCE - ANEXO IV - Preencher'!K971="","",'[1]TCE - ANEXO IV - Preencher'!K971)</f>
        <v>45097</v>
      </c>
      <c r="J962" s="5" t="str">
        <f>'[1]TCE - ANEXO IV - Preencher'!L971</f>
        <v>26230609494196000192550010002905911039991093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137.97999999999999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 xml:space="preserve">3.10 - Material para Manutenção de Bens Móveis </v>
      </c>
      <c r="D963" s="3">
        <f>'[1]TCE - ANEXO IV - Preencher'!F972</f>
        <v>29736901000128</v>
      </c>
      <c r="E963" s="5" t="str">
        <f>'[1]TCE - ANEXO IV - Preencher'!G972</f>
        <v>PETROSTAR COMBUSTIVEIS LTDA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>000.000.132</v>
      </c>
      <c r="I963" s="6">
        <f>IF('[1]TCE - ANEXO IV - Preencher'!K972="","",'[1]TCE - ANEXO IV - Preencher'!K972)</f>
        <v>45093</v>
      </c>
      <c r="J963" s="5" t="str">
        <f>'[1]TCE - ANEXO IV - Preencher'!L972</f>
        <v>26230629736901000128550140000001321922762904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13110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3.10 - Material para Manutenção de Bens Móveis </v>
      </c>
      <c r="D964" s="3">
        <f>'[1]TCE - ANEXO IV - Preencher'!F973</f>
        <v>7544385000105</v>
      </c>
      <c r="E964" s="5" t="str">
        <f>'[1]TCE - ANEXO IV - Preencher'!G973</f>
        <v>JPRIM PEREIRA FILHO FERAMENTAS LTDA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000.008.249</v>
      </c>
      <c r="I964" s="6">
        <f>IF('[1]TCE - ANEXO IV - Preencher'!K973="","",'[1]TCE - ANEXO IV - Preencher'!K973)</f>
        <v>45103</v>
      </c>
      <c r="J964" s="5" t="str">
        <f>'[1]TCE - ANEXO IV - Preencher'!L973</f>
        <v>26230607544385000105550010000082491931322136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53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3.10 - Material para Manutenção de Bens Móveis </v>
      </c>
      <c r="D965" s="3">
        <f>'[1]TCE - ANEXO IV - Preencher'!F974</f>
        <v>7102549000136</v>
      </c>
      <c r="E965" s="5" t="str">
        <f>'[1]TCE - ANEXO IV - Preencher'!G974</f>
        <v>CLICK S. MOVEIS E EQUIP LTDA ME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>000.003.576</v>
      </c>
      <c r="I965" s="6">
        <f>IF('[1]TCE - ANEXO IV - Preencher'!K974="","",'[1]TCE - ANEXO IV - Preencher'!K974)</f>
        <v>45105</v>
      </c>
      <c r="J965" s="5" t="str">
        <f>'[1]TCE - ANEXO IV - Preencher'!L974</f>
        <v>26230607102549000136550010000035761946508463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1780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3.8 - Uniformes, Tecidos e Aviamentos </v>
      </c>
      <c r="D968" s="3">
        <f>'[1]TCE - ANEXO IV - Preencher'!F977</f>
        <v>4917296000322</v>
      </c>
      <c r="E968" s="5" t="str">
        <f>'[1]TCE - ANEXO IV - Preencher'!G977</f>
        <v>AVIL TEXTIL LTDA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000.067.319</v>
      </c>
      <c r="I968" s="6">
        <f>IF('[1]TCE - ANEXO IV - Preencher'!K977="","",'[1]TCE - ANEXO IV - Preencher'!K977)</f>
        <v>45084</v>
      </c>
      <c r="J968" s="5" t="str">
        <f>'[1]TCE - ANEXO IV - Preencher'!L977</f>
        <v>26230604917296000322550030000673191000673109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102.69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3.8 - Uniformes, Tecidos e Aviamentos </v>
      </c>
      <c r="D969" s="3">
        <f>'[1]TCE - ANEXO IV - Preencher'!F978</f>
        <v>188968000517</v>
      </c>
      <c r="E969" s="5" t="str">
        <f>'[1]TCE - ANEXO IV - Preencher'!G978</f>
        <v>NOVO AVIAMENTO LTDA</v>
      </c>
      <c r="F969" s="5" t="str">
        <f>'[1]TCE - ANEXO IV - Preencher'!H978</f>
        <v>B</v>
      </c>
      <c r="G969" s="5" t="str">
        <f>'[1]TCE - ANEXO IV - Preencher'!I978</f>
        <v>S</v>
      </c>
      <c r="H969" s="5" t="str">
        <f>'[1]TCE - ANEXO IV - Preencher'!J978</f>
        <v>000.039.675</v>
      </c>
      <c r="I969" s="6">
        <f>IF('[1]TCE - ANEXO IV - Preencher'!K978="","",'[1]TCE - ANEXO IV - Preencher'!K978)</f>
        <v>45090</v>
      </c>
      <c r="J969" s="5" t="str">
        <f>'[1]TCE - ANEXO IV - Preencher'!L978</f>
        <v>26230600188968000517550010000396751946388513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1573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3.8 - Uniformes, Tecidos e Aviamentos </v>
      </c>
      <c r="D970" s="3">
        <f>'[1]TCE - ANEXO IV - Preencher'!F979</f>
        <v>2725362000175</v>
      </c>
      <c r="E970" s="5" t="str">
        <f>'[1]TCE - ANEXO IV - Preencher'!G979</f>
        <v>SANDIL SANTOS DISTRIBUIDORA LTDA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000.009.110</v>
      </c>
      <c r="I970" s="6">
        <f>IF('[1]TCE - ANEXO IV - Preencher'!K979="","",'[1]TCE - ANEXO IV - Preencher'!K979)</f>
        <v>45099</v>
      </c>
      <c r="J970" s="5" t="str">
        <f>'[1]TCE - ANEXO IV - Preencher'!L979</f>
        <v>26230602725362000175550010000091101000743758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600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3.8 - Uniformes, Tecidos e Aviamentos </v>
      </c>
      <c r="D971" s="3">
        <f>'[1]TCE - ANEXO IV - Preencher'!F980</f>
        <v>22006201000139</v>
      </c>
      <c r="E971" s="5" t="str">
        <f>'[1]TCE - ANEXO IV - Preencher'!G980</f>
        <v>FORTPEL COMERCIO DE DESCARTAVEIS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181259</v>
      </c>
      <c r="I971" s="6">
        <f>IF('[1]TCE - ANEXO IV - Preencher'!K980="","",'[1]TCE - ANEXO IV - Preencher'!K980)</f>
        <v>45072</v>
      </c>
      <c r="J971" s="5" t="str">
        <f>'[1]TCE - ANEXO IV - Preencher'!L980</f>
        <v>26230522006201000139550000001812591101812596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279.92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3.8 - Uniformes, Tecidos e Aviamentos </v>
      </c>
      <c r="D972" s="3">
        <f>'[1]TCE - ANEXO IV - Preencher'!F981</f>
        <v>24028351000179</v>
      </c>
      <c r="E972" s="5" t="str">
        <f>'[1]TCE - ANEXO IV - Preencher'!G981</f>
        <v>SOL E MAR CONFECCAO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879</v>
      </c>
      <c r="I972" s="6">
        <f>IF('[1]TCE - ANEXO IV - Preencher'!K981="","",'[1]TCE - ANEXO IV - Preencher'!K981)</f>
        <v>45083</v>
      </c>
      <c r="J972" s="5" t="str">
        <f>'[1]TCE - ANEXO IV - Preencher'!L981</f>
        <v>26230624028351000179550010000008791368355394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5940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3.8 - Uniformes, Tecidos e Aviamentos </v>
      </c>
      <c r="D973" s="3">
        <f>'[1]TCE - ANEXO IV - Preencher'!F982</f>
        <v>4402515000179</v>
      </c>
      <c r="E973" s="5" t="str">
        <f>'[1]TCE - ANEXO IV - Preencher'!G982</f>
        <v>E. M. DE MOURA COMERCIAL  ME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5568</v>
      </c>
      <c r="I973" s="6">
        <f>IF('[1]TCE - ANEXO IV - Preencher'!K982="","",'[1]TCE - ANEXO IV - Preencher'!K982)</f>
        <v>45082</v>
      </c>
      <c r="J973" s="5" t="str">
        <f>'[1]TCE - ANEXO IV - Preencher'!L982</f>
        <v>26230604402515000179550010000055681018747180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275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3.8 - Uniformes, Tecidos e Aviamentos </v>
      </c>
      <c r="D974" s="3">
        <f>'[1]TCE - ANEXO IV - Preencher'!F983</f>
        <v>4402515000179</v>
      </c>
      <c r="E974" s="5" t="str">
        <f>'[1]TCE - ANEXO IV - Preencher'!G983</f>
        <v>E. M. DE MOURA COMERCIAL  ME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5568</v>
      </c>
      <c r="I974" s="6">
        <f>IF('[1]TCE - ANEXO IV - Preencher'!K983="","",'[1]TCE - ANEXO IV - Preencher'!K983)</f>
        <v>45082</v>
      </c>
      <c r="J974" s="5" t="str">
        <f>'[1]TCE - ANEXO IV - Preencher'!L983</f>
        <v>26230604402515000179550010000055681018747180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2800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3.8 - Uniformes, Tecidos e Aviamentos </v>
      </c>
      <c r="D975" s="3">
        <f>'[1]TCE - ANEXO IV - Preencher'!F984</f>
        <v>4402515000179</v>
      </c>
      <c r="E975" s="5" t="str">
        <f>'[1]TCE - ANEXO IV - Preencher'!G984</f>
        <v>E. M. DE MOURA COMERCIAL  ME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5568</v>
      </c>
      <c r="I975" s="6">
        <f>IF('[1]TCE - ANEXO IV - Preencher'!K984="","",'[1]TCE - ANEXO IV - Preencher'!K984)</f>
        <v>45082</v>
      </c>
      <c r="J975" s="5" t="str">
        <f>'[1]TCE - ANEXO IV - Preencher'!L984</f>
        <v>26230604402515000179550010000055681018747180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2480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 xml:space="preserve">3.8 - Uniformes, Tecidos e Aviamentos </v>
      </c>
      <c r="D976" s="3">
        <f>'[1]TCE - ANEXO IV - Preencher'!F985</f>
        <v>13596165000110</v>
      </c>
      <c r="E976" s="5" t="str">
        <f>'[1]TCE - ANEXO IV - Preencher'!G985</f>
        <v>RESSEG DISTRIBUIDORA LTDA  EPP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145102</v>
      </c>
      <c r="I976" s="6">
        <f>IF('[1]TCE - ANEXO IV - Preencher'!K985="","",'[1]TCE - ANEXO IV - Preencher'!K985)</f>
        <v>45084</v>
      </c>
      <c r="J976" s="5" t="str">
        <f>'[1]TCE - ANEXO IV - Preencher'!L985</f>
        <v>26230613596165000110550010001451021404069466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149.94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 xml:space="preserve">3.8 - Uniformes, Tecidos e Aviamentos </v>
      </c>
      <c r="D977" s="3">
        <f>'[1]TCE - ANEXO IV - Preencher'!F986</f>
        <v>33395501000173</v>
      </c>
      <c r="E977" s="5" t="str">
        <f>'[1]TCE - ANEXO IV - Preencher'!G986</f>
        <v>MA FELIX DE SOUZA COMERCIO</v>
      </c>
      <c r="F977" s="5" t="str">
        <f>'[1]TCE - ANEXO IV - Preencher'!H986</f>
        <v>B</v>
      </c>
      <c r="G977" s="5" t="str">
        <f>'[1]TCE - ANEXO IV - Preencher'!I986</f>
        <v>S</v>
      </c>
      <c r="H977" s="5" t="str">
        <f>'[1]TCE - ANEXO IV - Preencher'!J986</f>
        <v>000.001.039</v>
      </c>
      <c r="I977" s="6">
        <f>IF('[1]TCE - ANEXO IV - Preencher'!K986="","",'[1]TCE - ANEXO IV - Preencher'!K986)</f>
        <v>45084</v>
      </c>
      <c r="J977" s="5" t="str">
        <f>'[1]TCE - ANEXO IV - Preencher'!L986</f>
        <v>26230633395501000173550010000010391333358671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550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 xml:space="preserve">3.8 - Uniformes, Tecidos e Aviamentos </v>
      </c>
      <c r="D978" s="3">
        <f>'[1]TCE - ANEXO IV - Preencher'!F987</f>
        <v>28333213000154</v>
      </c>
      <c r="E978" s="5" t="str">
        <f>'[1]TCE - ANEXO IV - Preencher'!G987</f>
        <v>GLOBAL DISTRIBUIDORA DE SUPRIMENTOS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7084</v>
      </c>
      <c r="I978" s="6">
        <f>IF('[1]TCE - ANEXO IV - Preencher'!K987="","",'[1]TCE - ANEXO IV - Preencher'!K987)</f>
        <v>45092</v>
      </c>
      <c r="J978" s="5" t="str">
        <f>'[1]TCE - ANEXO IV - Preencher'!L987</f>
        <v>26230628333213000154550010000070841120519835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100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 xml:space="preserve">3.8 - Uniformes, Tecidos e Aviamentos </v>
      </c>
      <c r="D979" s="3">
        <f>'[1]TCE - ANEXO IV - Preencher'!F988</f>
        <v>12134879000143</v>
      </c>
      <c r="E979" s="5" t="str">
        <f>'[1]TCE - ANEXO IV - Preencher'!G988</f>
        <v>AIQ FERRAMENTAS E INSTRUMENTOS LTDA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000.027.271</v>
      </c>
      <c r="I979" s="6">
        <f>IF('[1]TCE - ANEXO IV - Preencher'!K988="","",'[1]TCE - ANEXO IV - Preencher'!K988)</f>
        <v>45091</v>
      </c>
      <c r="J979" s="5" t="str">
        <f>'[1]TCE - ANEXO IV - Preencher'!L988</f>
        <v>35230612134879000143550020000272711835614494</v>
      </c>
      <c r="K979" s="5" t="str">
        <f>IF(F979="B",LEFT('[1]TCE - ANEXO IV - Preencher'!M988,2),IF(F979="S",LEFT('[1]TCE - ANEXO IV - Preencher'!M988,7),IF('[1]TCE - ANEXO IV - Preencher'!H988="","")))</f>
        <v>35</v>
      </c>
      <c r="L979" s="7">
        <f>'[1]TCE - ANEXO IV - Preencher'!N988</f>
        <v>190.62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3.8 - Uniformes, Tecidos e Aviamentos </v>
      </c>
      <c r="D980" s="3">
        <f>'[1]TCE - ANEXO IV - Preencher'!F989</f>
        <v>7264693000179</v>
      </c>
      <c r="E980" s="5" t="str">
        <f>'[1]TCE - ANEXO IV - Preencher'!G989</f>
        <v>RENASCER MERCANTIL FERRAGISTA LTDA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000.683.432</v>
      </c>
      <c r="I980" s="6">
        <f>IF('[1]TCE - ANEXO IV - Preencher'!K989="","",'[1]TCE - ANEXO IV - Preencher'!K989)</f>
        <v>45097</v>
      </c>
      <c r="J980" s="5" t="str">
        <f>'[1]TCE - ANEXO IV - Preencher'!L989</f>
        <v>26230607264693000179550010006834321175522338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854.4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3.8 - Uniformes, Tecidos e Aviamentos </v>
      </c>
      <c r="D981" s="3">
        <f>'[1]TCE - ANEXO IV - Preencher'!F990</f>
        <v>5673610000170</v>
      </c>
      <c r="E981" s="5" t="str">
        <f>'[1]TCE - ANEXO IV - Preencher'!G990</f>
        <v>NOVO HORIZONTE PROD IND E VEST LTDA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46632</v>
      </c>
      <c r="I981" s="6">
        <f>IF('[1]TCE - ANEXO IV - Preencher'!K990="","",'[1]TCE - ANEXO IV - Preencher'!K990)</f>
        <v>45092</v>
      </c>
      <c r="J981" s="5" t="str">
        <f>'[1]TCE - ANEXO IV - Preencher'!L990</f>
        <v>35230605673610000170550010000466321927216984</v>
      </c>
      <c r="K981" s="5" t="str">
        <f>IF(F981="B",LEFT('[1]TCE - ANEXO IV - Preencher'!M990,2),IF(F981="S",LEFT('[1]TCE - ANEXO IV - Preencher'!M990,7),IF('[1]TCE - ANEXO IV - Preencher'!H990="","")))</f>
        <v>35</v>
      </c>
      <c r="L981" s="7">
        <f>'[1]TCE - ANEXO IV - Preencher'!N990</f>
        <v>6636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3.8 - Uniformes, Tecidos e Aviamentos </v>
      </c>
      <c r="D982" s="3">
        <f>'[1]TCE - ANEXO IV - Preencher'!F991</f>
        <v>4402515000179</v>
      </c>
      <c r="E982" s="5" t="str">
        <f>'[1]TCE - ANEXO IV - Preencher'!G991</f>
        <v>E. M. DE MOURA COMERCIAL  ME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5591</v>
      </c>
      <c r="I982" s="6">
        <f>IF('[1]TCE - ANEXO IV - Preencher'!K991="","",'[1]TCE - ANEXO IV - Preencher'!K991)</f>
        <v>45099</v>
      </c>
      <c r="J982" s="5" t="str">
        <f>'[1]TCE - ANEXO IV - Preencher'!L991</f>
        <v>26230604402515000179550010000055911023383394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3185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3.8 - Uniformes, Tecidos e Aviamentos </v>
      </c>
      <c r="D983" s="3">
        <f>'[1]TCE - ANEXO IV - Preencher'!F992</f>
        <v>27416376000138</v>
      </c>
      <c r="E983" s="5" t="str">
        <f>'[1]TCE - ANEXO IV - Preencher'!G992</f>
        <v>ALEGRIA DISTRIBUIDORA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000.003.807</v>
      </c>
      <c r="I983" s="6">
        <f>IF('[1]TCE - ANEXO IV - Preencher'!K992="","",'[1]TCE - ANEXO IV - Preencher'!K992)</f>
        <v>45104</v>
      </c>
      <c r="J983" s="5" t="str">
        <f>'[1]TCE - ANEXO IV - Preencher'!L992</f>
        <v>26230627416376000138550010000038071210161600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563.28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3.8 - Uniformes, Tecidos e Aviamentos </v>
      </c>
      <c r="D984" s="3">
        <f>'[1]TCE - ANEXO IV - Preencher'!F993</f>
        <v>41200526000100</v>
      </c>
      <c r="E984" s="5" t="str">
        <f>'[1]TCE - ANEXO IV - Preencher'!G993</f>
        <v>LEAL DIST DE MAT DE LIMP E ESCRITO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000.003.015</v>
      </c>
      <c r="I984" s="6">
        <f>IF('[1]TCE - ANEXO IV - Preencher'!K993="","",'[1]TCE - ANEXO IV - Preencher'!K993)</f>
        <v>45103</v>
      </c>
      <c r="J984" s="5" t="str">
        <f>'[1]TCE - ANEXO IV - Preencher'!L993</f>
        <v>26230641200526000100550010000030151268483348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3297.8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3.99 - Outras despesas com Material de Consumo</v>
      </c>
      <c r="D987" s="3">
        <f>'[1]TCE - ANEXO IV - Preencher'!F996</f>
        <v>58426628000990</v>
      </c>
      <c r="E987" s="5" t="str">
        <f>'[1]TCE - ANEXO IV - Preencher'!G996</f>
        <v>ITM SA  INDUSTRIA DE TECNOLOGIAS MEDICAS</v>
      </c>
      <c r="F987" s="5" t="str">
        <f>'[1]TCE - ANEXO IV - Preencher'!H996</f>
        <v>B</v>
      </c>
      <c r="G987" s="5" t="str">
        <f>'[1]TCE - ANEXO IV - Preencher'!I996</f>
        <v>S</v>
      </c>
      <c r="H987" s="5" t="str">
        <f>'[1]TCE - ANEXO IV - Preencher'!J996</f>
        <v>000.048.986</v>
      </c>
      <c r="I987" s="6">
        <f>IF('[1]TCE - ANEXO IV - Preencher'!K996="","",'[1]TCE - ANEXO IV - Preencher'!K996)</f>
        <v>45076</v>
      </c>
      <c r="J987" s="5" t="str">
        <f>'[1]TCE - ANEXO IV - Preencher'!L996</f>
        <v>43230588303433000167550010000489861439389230</v>
      </c>
      <c r="K987" s="5" t="str">
        <f>IF(F987="B",LEFT('[1]TCE - ANEXO IV - Preencher'!M996,2),IF(F987="S",LEFT('[1]TCE - ANEXO IV - Preencher'!M996,7),IF('[1]TCE - ANEXO IV - Preencher'!H996="","")))</f>
        <v>43</v>
      </c>
      <c r="L987" s="7">
        <f>'[1]TCE - ANEXO IV - Preencher'!N996</f>
        <v>6357.83</v>
      </c>
    </row>
    <row r="988" spans="1:12" s="8" customFormat="1" ht="19.5" customHeight="1" x14ac:dyDescent="0.2">
      <c r="A988" s="3">
        <f>IFERROR(VLOOKUP(B988,'[1]DADOS (OCULTAR)'!$Q$3:$S$103,3,0),"")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3.99 - Outras despesas com Material de Consumo</v>
      </c>
      <c r="D988" s="3">
        <f>'[1]TCE - ANEXO IV - Preencher'!F997</f>
        <v>41081134000161</v>
      </c>
      <c r="E988" s="5" t="str">
        <f>'[1]TCE - ANEXO IV - Preencher'!G997</f>
        <v>AGRESTE GASES COM LTDA  EPP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24175</v>
      </c>
      <c r="I988" s="6">
        <f>IF('[1]TCE - ANEXO IV - Preencher'!K997="","",'[1]TCE - ANEXO IV - Preencher'!K997)</f>
        <v>45063</v>
      </c>
      <c r="J988" s="5" t="str">
        <f>'[1]TCE - ANEXO IV - Preencher'!L997</f>
        <v>26230541081134000161550000000241751234609231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230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3.99 - Outras despesas com Material de Consumo</v>
      </c>
      <c r="D989" s="3">
        <f>'[1]TCE - ANEXO IV - Preencher'!F998</f>
        <v>61418042000131</v>
      </c>
      <c r="E989" s="5" t="str">
        <f>'[1]TCE - ANEXO IV - Preencher'!G998</f>
        <v>CIRURGICA FERNANDES LTDA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1603324</v>
      </c>
      <c r="I989" s="6">
        <f>IF('[1]TCE - ANEXO IV - Preencher'!K998="","",'[1]TCE - ANEXO IV - Preencher'!K998)</f>
        <v>45090</v>
      </c>
      <c r="J989" s="5" t="str">
        <f>'[1]TCE - ANEXO IV - Preencher'!L998</f>
        <v>35230661418042000131550040016033241276762514</v>
      </c>
      <c r="K989" s="5" t="str">
        <f>IF(F989="B",LEFT('[1]TCE - ANEXO IV - Preencher'!M998,2),IF(F989="S",LEFT('[1]TCE - ANEXO IV - Preencher'!M998,7),IF('[1]TCE - ANEXO IV - Preencher'!H998="","")))</f>
        <v>35</v>
      </c>
      <c r="L989" s="7">
        <f>'[1]TCE - ANEXO IV - Preencher'!N998</f>
        <v>2115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3.99 - Outras despesas com Material de Consumo</v>
      </c>
      <c r="D990" s="3">
        <f>'[1]TCE - ANEXO IV - Preencher'!F999</f>
        <v>10080109000130</v>
      </c>
      <c r="E990" s="5" t="str">
        <f>'[1]TCE - ANEXO IV - Preencher'!G999</f>
        <v>NORFEL NORDESTINA DE FERRAGENS LTDA</v>
      </c>
      <c r="F990" s="5" t="str">
        <f>'[1]TCE - ANEXO IV - Preencher'!H999</f>
        <v>B</v>
      </c>
      <c r="G990" s="5" t="str">
        <f>'[1]TCE - ANEXO IV - Preencher'!I999</f>
        <v>S</v>
      </c>
      <c r="H990" s="5" t="str">
        <f>'[1]TCE - ANEXO IV - Preencher'!J999</f>
        <v>000.001.789</v>
      </c>
      <c r="I990" s="6">
        <f>IF('[1]TCE - ANEXO IV - Preencher'!K999="","",'[1]TCE - ANEXO IV - Preencher'!K999)</f>
        <v>45096</v>
      </c>
      <c r="J990" s="5" t="str">
        <f>'[1]TCE - ANEXO IV - Preencher'!L999</f>
        <v>26230610080109000130550010000017891210192741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190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3.99 - Outras despesas com Material de Consumo</v>
      </c>
      <c r="D991" s="3">
        <f>'[1]TCE - ANEXO IV - Preencher'!F1000</f>
        <v>21538069000143</v>
      </c>
      <c r="E991" s="5" t="str">
        <f>'[1]TCE - ANEXO IV - Preencher'!G1000</f>
        <v>BAMAFIX PARAFUSOS E FERRAMENTAS LTDA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000.093.086</v>
      </c>
      <c r="I991" s="6">
        <f>IF('[1]TCE - ANEXO IV - Preencher'!K1000="","",'[1]TCE - ANEXO IV - Preencher'!K1000)</f>
        <v>45092</v>
      </c>
      <c r="J991" s="5" t="str">
        <f>'[1]TCE - ANEXO IV - Preencher'!L1000</f>
        <v>35230621538069000143550500000930861350044177</v>
      </c>
      <c r="K991" s="5" t="str">
        <f>IF(F991="B",LEFT('[1]TCE - ANEXO IV - Preencher'!M1000,2),IF(F991="S",LEFT('[1]TCE - ANEXO IV - Preencher'!M1000,7),IF('[1]TCE - ANEXO IV - Preencher'!H1000="","")))</f>
        <v>35</v>
      </c>
      <c r="L991" s="7">
        <f>'[1]TCE - ANEXO IV - Preencher'!N1000</f>
        <v>599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6 - Equipamento e Material Permanente</v>
      </c>
      <c r="D993" s="3" t="str">
        <f>'[1]TCE - ANEXO IV - Preencher'!F1002</f>
        <v>41.754.506/0001-73</v>
      </c>
      <c r="E993" s="5" t="str">
        <f>'[1]TCE - ANEXO IV - Preencher'!G1002</f>
        <v>FACIL SOLUCOES EM SOFTWARE E EQUIP LTDA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43</v>
      </c>
      <c r="I993" s="6">
        <f>IF('[1]TCE - ANEXO IV - Preencher'!K1002="","",'[1]TCE - ANEXO IV - Preencher'!K1002)</f>
        <v>45083</v>
      </c>
      <c r="J993" s="5" t="str">
        <f>'[1]TCE - ANEXO IV - Preencher'!L1002</f>
        <v>26230641754506000173550010000000431285559283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4800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1.99 - Outras Despesas com Pessoal</v>
      </c>
      <c r="D995" s="3">
        <f>'[1]TCE - ANEXO IV - Preencher'!F1004</f>
        <v>30871900000175</v>
      </c>
      <c r="E995" s="5" t="str">
        <f>'[1]TCE - ANEXO IV - Preencher'!G1004</f>
        <v>INSANOS HAMBURGUERIA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134902</v>
      </c>
      <c r="I995" s="6">
        <f>IF('[1]TCE - ANEXO IV - Preencher'!K1004="","",'[1]TCE - ANEXO IV - Preencher'!K1004)</f>
        <v>45078</v>
      </c>
      <c r="J995" s="5" t="str">
        <f>'[1]TCE - ANEXO IV - Preencher'!L1004</f>
        <v>26230630871900000175650030001349021881545644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104.94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1.99 - Outras Despesas com Pessoal</v>
      </c>
      <c r="D996" s="3">
        <f>'[1]TCE - ANEXO IV - Preencher'!F1005</f>
        <v>12841101000255</v>
      </c>
      <c r="E996" s="5" t="str">
        <f>'[1]TCE - ANEXO IV - Preencher'!G1005</f>
        <v>O REI DAS COXINHAS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884489</v>
      </c>
      <c r="I996" s="6">
        <f>IF('[1]TCE - ANEXO IV - Preencher'!K1005="","",'[1]TCE - ANEXO IV - Preencher'!K1005)</f>
        <v>45079</v>
      </c>
      <c r="J996" s="5" t="str">
        <f>'[1]TCE - ANEXO IV - Preencher'!L1005</f>
        <v>26230612841101000255650010008844891481328351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51.85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1.99 - Outras Despesas com Pessoal</v>
      </c>
      <c r="D997" s="3">
        <f>'[1]TCE - ANEXO IV - Preencher'!F1006</f>
        <v>12841101000255</v>
      </c>
      <c r="E997" s="5" t="str">
        <f>'[1]TCE - ANEXO IV - Preencher'!G1006</f>
        <v>O REI DAS COXINHAS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27737</v>
      </c>
      <c r="I997" s="6">
        <f>IF('[1]TCE - ANEXO IV - Preencher'!K1006="","",'[1]TCE - ANEXO IV - Preencher'!K1006)</f>
        <v>45079</v>
      </c>
      <c r="J997" s="5" t="str">
        <f>'[1]TCE - ANEXO IV - Preencher'!L1006</f>
        <v>26230612841101000255650080000277371628233862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55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1.99 - Outras Despesas com Pessoal</v>
      </c>
      <c r="D998" s="3">
        <f>'[1]TCE - ANEXO IV - Preencher'!F1007</f>
        <v>27181464000106</v>
      </c>
      <c r="E998" s="5" t="str">
        <f>'[1]TCE - ANEXO IV - Preencher'!G1007</f>
        <v>CANTINHO DO LAU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34018</v>
      </c>
      <c r="I998" s="6">
        <f>IF('[1]TCE - ANEXO IV - Preencher'!K1007="","",'[1]TCE - ANEXO IV - Preencher'!K1007)</f>
        <v>45079</v>
      </c>
      <c r="J998" s="5" t="str">
        <f>'[1]TCE - ANEXO IV - Preencher'!L1007</f>
        <v>26230627181464000106650010000340181023678010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52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1.99 - Outras Despesas com Pessoal</v>
      </c>
      <c r="D999" s="3">
        <f>'[1]TCE - ANEXO IV - Preencher'!F1008</f>
        <v>30871900000175</v>
      </c>
      <c r="E999" s="5" t="str">
        <f>'[1]TCE - ANEXO IV - Preencher'!G1008</f>
        <v>INSANOS HAMBURGUERIA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100873</v>
      </c>
      <c r="I999" s="6">
        <f>IF('[1]TCE - ANEXO IV - Preencher'!K1008="","",'[1]TCE - ANEXO IV - Preencher'!K1008)</f>
        <v>45080</v>
      </c>
      <c r="J999" s="5" t="str">
        <f>'[1]TCE - ANEXO IV - Preencher'!L1008</f>
        <v>26230625186215000170650020001008731410258145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59.98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1.99 - Outras Despesas com Pessoal</v>
      </c>
      <c r="D1000" s="3">
        <f>'[1]TCE - ANEXO IV - Preencher'!F1009</f>
        <v>12841101000255</v>
      </c>
      <c r="E1000" s="5" t="str">
        <f>'[1]TCE - ANEXO IV - Preencher'!G1009</f>
        <v>O REI DAS COXINHAS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28280</v>
      </c>
      <c r="I1000" s="6">
        <f>IF('[1]TCE - ANEXO IV - Preencher'!K1009="","",'[1]TCE - ANEXO IV - Preencher'!K1009)</f>
        <v>45082</v>
      </c>
      <c r="J1000" s="5" t="str">
        <f>'[1]TCE - ANEXO IV - Preencher'!L1009</f>
        <v>26230612841101000255650080000282801956611527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92.5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1.99 - Outras Despesas com Pessoal</v>
      </c>
      <c r="D1001" s="3">
        <f>'[1]TCE - ANEXO IV - Preencher'!F1010</f>
        <v>14031084000135</v>
      </c>
      <c r="E1001" s="5" t="str">
        <f>'[1]TCE - ANEXO IV - Preencher'!G1010</f>
        <v>MILK SHAKE LANCHES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187083</v>
      </c>
      <c r="I1001" s="6">
        <f>IF('[1]TCE - ANEXO IV - Preencher'!K1010="","",'[1]TCE - ANEXO IV - Preencher'!K1010)</f>
        <v>45083</v>
      </c>
      <c r="J1001" s="5" t="str">
        <f>'[1]TCE - ANEXO IV - Preencher'!L1010</f>
        <v>26230614031084000135650010001870831877322235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30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1.99 - Outras Despesas com Pessoal</v>
      </c>
      <c r="D1002" s="3">
        <f>'[1]TCE - ANEXO IV - Preencher'!F1011</f>
        <v>14031084000135</v>
      </c>
      <c r="E1002" s="5" t="str">
        <f>'[1]TCE - ANEXO IV - Preencher'!G1011</f>
        <v>MILK SHAKE LANCHES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187062</v>
      </c>
      <c r="I1002" s="6">
        <f>IF('[1]TCE - ANEXO IV - Preencher'!K1011="","",'[1]TCE - ANEXO IV - Preencher'!K1011)</f>
        <v>45083</v>
      </c>
      <c r="J1002" s="5" t="str">
        <f>'[1]TCE - ANEXO IV - Preencher'!L1011</f>
        <v>26230614031084000135650010001870621172646080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43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1.99 - Outras Despesas com Pessoal</v>
      </c>
      <c r="D1003" s="3">
        <f>'[1]TCE - ANEXO IV - Preencher'!F1012</f>
        <v>46817567000156</v>
      </c>
      <c r="E1003" s="5" t="str">
        <f>'[1]TCE - ANEXO IV - Preencher'!G1012</f>
        <v>PARAIBANO'S BAR CHUR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6649</v>
      </c>
      <c r="I1003" s="6">
        <f>IF('[1]TCE - ANEXO IV - Preencher'!K1012="","",'[1]TCE - ANEXO IV - Preencher'!K1012)</f>
        <v>45083</v>
      </c>
      <c r="J1003" s="5" t="str">
        <f>'[1]TCE - ANEXO IV - Preencher'!L1012</f>
        <v>26230646817567000156650010000066491332157314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70.989999999999995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1.99 - Outras Despesas com Pessoal</v>
      </c>
      <c r="D1004" s="3">
        <f>'[1]TCE - ANEXO IV - Preencher'!F1013</f>
        <v>25043044000120</v>
      </c>
      <c r="E1004" s="5" t="str">
        <f>'[1]TCE - ANEXO IV - Preencher'!G1013</f>
        <v>BODE GRILL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79101</v>
      </c>
      <c r="I1004" s="6">
        <f>IF('[1]TCE - ANEXO IV - Preencher'!K1013="","",'[1]TCE - ANEXO IV - Preencher'!K1013)</f>
        <v>45084</v>
      </c>
      <c r="J1004" s="5" t="str">
        <f>'[1]TCE - ANEXO IV - Preencher'!L1013</f>
        <v>26230625043044000120650010000791011280856943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104.37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1.99 - Outras Despesas com Pessoal</v>
      </c>
      <c r="D1005" s="3">
        <f>'[1]TCE - ANEXO IV - Preencher'!F1014</f>
        <v>20737670000100</v>
      </c>
      <c r="E1005" s="5" t="str">
        <f>'[1]TCE - ANEXO IV - Preencher'!G1014</f>
        <v>ANDRADE SANDRES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219312</v>
      </c>
      <c r="I1005" s="6">
        <f>IF('[1]TCE - ANEXO IV - Preencher'!K1014="","",'[1]TCE - ANEXO IV - Preencher'!K1014)</f>
        <v>45084</v>
      </c>
      <c r="J1005" s="5" t="str">
        <f>'[1]TCE - ANEXO IV - Preencher'!L1014</f>
        <v>26230620737670000100650030002193129384904950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51.93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1.99 - Outras Despesas com Pessoal</v>
      </c>
      <c r="D1006" s="3">
        <f>'[1]TCE - ANEXO IV - Preencher'!F1015</f>
        <v>12841101000255</v>
      </c>
      <c r="E1006" s="5" t="str">
        <f>'[1]TCE - ANEXO IV - Preencher'!G1015</f>
        <v>O REI DAS COXINHAS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28845</v>
      </c>
      <c r="I1006" s="6">
        <f>IF('[1]TCE - ANEXO IV - Preencher'!K1015="","",'[1]TCE - ANEXO IV - Preencher'!K1015)</f>
        <v>45085</v>
      </c>
      <c r="J1006" s="5" t="str">
        <f>'[1]TCE - ANEXO IV - Preencher'!L1015</f>
        <v>26230612841101000255650080000288451210210709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62.5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1.99 - Outras Despesas com Pessoal</v>
      </c>
      <c r="D1007" s="3">
        <f>'[1]TCE - ANEXO IV - Preencher'!F1016</f>
        <v>25043044000120</v>
      </c>
      <c r="E1007" s="5" t="str">
        <f>'[1]TCE - ANEXO IV - Preencher'!G1016</f>
        <v>BODE GRILL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79183</v>
      </c>
      <c r="I1007" s="6">
        <f>IF('[1]TCE - ANEXO IV - Preencher'!K1016="","",'[1]TCE - ANEXO IV - Preencher'!K1016)</f>
        <v>45086</v>
      </c>
      <c r="J1007" s="5" t="str">
        <f>'[1]TCE - ANEXO IV - Preencher'!L1016</f>
        <v>26230625043044000120650010000791831679826443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54.9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1.99 - Outras Despesas com Pessoal</v>
      </c>
      <c r="D1008" s="3">
        <f>'[1]TCE - ANEXO IV - Preencher'!F1017</f>
        <v>26800156000140</v>
      </c>
      <c r="E1008" s="5" t="str">
        <f>'[1]TCE - ANEXO IV - Preencher'!G1017</f>
        <v>BOA PARADA GRILL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53065</v>
      </c>
      <c r="I1008" s="6">
        <f>IF('[1]TCE - ANEXO IV - Preencher'!K1017="","",'[1]TCE - ANEXO IV - Preencher'!K1017)</f>
        <v>45086</v>
      </c>
      <c r="J1008" s="5" t="str">
        <f>'[1]TCE - ANEXO IV - Preencher'!L1017</f>
        <v>26230626800156000140650030000530651005032839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27.96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1.99 - Outras Despesas com Pessoal</v>
      </c>
      <c r="D1009" s="3">
        <f>'[1]TCE - ANEXO IV - Preencher'!F1018</f>
        <v>21757511000122</v>
      </c>
      <c r="E1009" s="5" t="str">
        <f>'[1]TCE - ANEXO IV - Preencher'!G1018</f>
        <v>FOFAO BURGUER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13247</v>
      </c>
      <c r="I1009" s="6">
        <f>IF('[1]TCE - ANEXO IV - Preencher'!K1018="","",'[1]TCE - ANEXO IV - Preencher'!K1018)</f>
        <v>45087</v>
      </c>
      <c r="J1009" s="5" t="str">
        <f>'[1]TCE - ANEXO IV - Preencher'!L1018</f>
        <v>26230621757511000122650030000132471000000010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50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1.99 - Outras Despesas com Pessoal</v>
      </c>
      <c r="D1010" s="3">
        <f>'[1]TCE - ANEXO IV - Preencher'!F1019</f>
        <v>21757511000122</v>
      </c>
      <c r="E1010" s="5" t="str">
        <f>'[1]TCE - ANEXO IV - Preencher'!G1019</f>
        <v>JOSENILDO MORAIS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13444</v>
      </c>
      <c r="I1010" s="6">
        <f>IF('[1]TCE - ANEXO IV - Preencher'!K1019="","",'[1]TCE - ANEXO IV - Preencher'!K1019)</f>
        <v>45089</v>
      </c>
      <c r="J1010" s="5" t="str">
        <f>'[1]TCE - ANEXO IV - Preencher'!L1019</f>
        <v>26230621757511000122650030000134441000000010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50.5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1.99 - Outras Despesas com Pessoal</v>
      </c>
      <c r="D1011" s="3">
        <f>'[1]TCE - ANEXO IV - Preencher'!F1020</f>
        <v>25043044000120</v>
      </c>
      <c r="E1011" s="5" t="str">
        <f>'[1]TCE - ANEXO IV - Preencher'!G1020</f>
        <v>BODE GRILL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79402</v>
      </c>
      <c r="I1011" s="6">
        <f>IF('[1]TCE - ANEXO IV - Preencher'!K1020="","",'[1]TCE - ANEXO IV - Preencher'!K1020)</f>
        <v>45089</v>
      </c>
      <c r="J1011" s="5" t="str">
        <f>'[1]TCE - ANEXO IV - Preencher'!L1020</f>
        <v>26230625043044000120650010000794021220650420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60.78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1.99 - Outras Despesas com Pessoal</v>
      </c>
      <c r="D1012" s="3">
        <f>'[1]TCE - ANEXO IV - Preencher'!F1021</f>
        <v>10691509000181</v>
      </c>
      <c r="E1012" s="5" t="str">
        <f>'[1]TCE - ANEXO IV - Preencher'!G1021</f>
        <v>KAMEOKA RESTAURANTE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183038</v>
      </c>
      <c r="I1012" s="6">
        <f>IF('[1]TCE - ANEXO IV - Preencher'!K1021="","",'[1]TCE - ANEXO IV - Preencher'!K1021)</f>
        <v>45090</v>
      </c>
      <c r="J1012" s="5" t="str">
        <f>'[1]TCE - ANEXO IV - Preencher'!L1021</f>
        <v>26230610691509000181650010001830389916706206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28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1.99 - Outras Despesas com Pessoal</v>
      </c>
      <c r="D1013" s="3">
        <f>'[1]TCE - ANEXO IV - Preencher'!F1022</f>
        <v>12841101000255</v>
      </c>
      <c r="E1013" s="5" t="str">
        <f>'[1]TCE - ANEXO IV - Preencher'!G1022</f>
        <v>O REI DAS COXINHAS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890493</v>
      </c>
      <c r="I1013" s="6">
        <f>IF('[1]TCE - ANEXO IV - Preencher'!K1022="","",'[1]TCE - ANEXO IV - Preencher'!K1022)</f>
        <v>45090</v>
      </c>
      <c r="J1013" s="5" t="str">
        <f>'[1]TCE - ANEXO IV - Preencher'!L1022</f>
        <v>26230612841101000255650010008904931913354994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156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1.99 - Outras Despesas com Pessoal</v>
      </c>
      <c r="D1014" s="3">
        <f>'[1]TCE - ANEXO IV - Preencher'!F1023</f>
        <v>41190179000174</v>
      </c>
      <c r="E1014" s="5" t="str">
        <f>'[1]TCE - ANEXO IV - Preencher'!G1023</f>
        <v>CHURRASCARIA NOSSA S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34643</v>
      </c>
      <c r="I1014" s="6">
        <f>IF('[1]TCE - ANEXO IV - Preencher'!K1023="","",'[1]TCE - ANEXO IV - Preencher'!K1023)</f>
        <v>45090</v>
      </c>
      <c r="J1014" s="5" t="str">
        <f>'[1]TCE - ANEXO IV - Preencher'!L1023</f>
        <v>26230641190179000174650010000346431426445359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82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1.99 - Outras Despesas com Pessoal</v>
      </c>
      <c r="D1015" s="3">
        <f>'[1]TCE - ANEXO IV - Preencher'!F1024</f>
        <v>27181464000106</v>
      </c>
      <c r="E1015" s="5" t="str">
        <f>'[1]TCE - ANEXO IV - Preencher'!G1024</f>
        <v>CANTINHO DO LAU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34052</v>
      </c>
      <c r="I1015" s="6">
        <f>IF('[1]TCE - ANEXO IV - Preencher'!K1024="","",'[1]TCE - ANEXO IV - Preencher'!K1024)</f>
        <v>45090</v>
      </c>
      <c r="J1015" s="5" t="str">
        <f>'[1]TCE - ANEXO IV - Preencher'!L1024</f>
        <v>26230627181464000106650010000340521884111041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44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1.99 - Outras Despesas com Pessoal</v>
      </c>
      <c r="D1016" s="3">
        <f>'[1]TCE - ANEXO IV - Preencher'!F1025</f>
        <v>12841101000255</v>
      </c>
      <c r="E1016" s="5" t="str">
        <f>'[1]TCE - ANEXO IV - Preencher'!G1025</f>
        <v>O REI DAS COXINHAS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30116</v>
      </c>
      <c r="I1016" s="6">
        <f>IF('[1]TCE - ANEXO IV - Preencher'!K1025="","",'[1]TCE - ANEXO IV - Preencher'!K1025)</f>
        <v>45092</v>
      </c>
      <c r="J1016" s="5" t="str">
        <f>'[1]TCE - ANEXO IV - Preencher'!L1025</f>
        <v>26230612841101000255650080000301161857949130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67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1.99 - Outras Despesas com Pessoal</v>
      </c>
      <c r="D1017" s="3">
        <f>'[1]TCE - ANEXO IV - Preencher'!F1026</f>
        <v>14031084000135</v>
      </c>
      <c r="E1017" s="5" t="str">
        <f>'[1]TCE - ANEXO IV - Preencher'!G1026</f>
        <v>MILK SHAKE LANCHES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187613</v>
      </c>
      <c r="I1017" s="6">
        <f>IF('[1]TCE - ANEXO IV - Preencher'!K1026="","",'[1]TCE - ANEXO IV - Preencher'!K1026)</f>
        <v>45092</v>
      </c>
      <c r="J1017" s="5" t="str">
        <f>'[1]TCE - ANEXO IV - Preencher'!L1026</f>
        <v>26230614031084000135650010001876131449899028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30.5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1.99 - Outras Despesas com Pessoal</v>
      </c>
      <c r="D1021" s="3">
        <f>'[1]TCE - ANEXO IV - Preencher'!F1030</f>
        <v>37333172000197</v>
      </c>
      <c r="E1021" s="5" t="str">
        <f>'[1]TCE - ANEXO IV - Preencher'!G1030</f>
        <v>CHURR SABOR NA BRASA</v>
      </c>
      <c r="F1021" s="5" t="str">
        <f>'[1]TCE - ANEXO IV - Preencher'!H1030</f>
        <v>B</v>
      </c>
      <c r="G1021" s="5" t="str">
        <f>'[1]TCE - ANEXO IV - Preencher'!I1030</f>
        <v>S</v>
      </c>
      <c r="H1021" s="5">
        <f>'[1]TCE - ANEXO IV - Preencher'!J1030</f>
        <v>3317</v>
      </c>
      <c r="I1021" s="6">
        <f>IF('[1]TCE - ANEXO IV - Preencher'!K1030="","",'[1]TCE - ANEXO IV - Preencher'!K1030)</f>
        <v>45093</v>
      </c>
      <c r="J1021" s="5" t="str">
        <f>'[1]TCE - ANEXO IV - Preencher'!L1030</f>
        <v>26230637333172000197650010000033171476827537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56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>
        <f>'[1]TCE - ANEXO IV - Preencher'!F1031</f>
        <v>10691509000181</v>
      </c>
      <c r="E1022" s="5" t="str">
        <f>'[1]TCE - ANEXO IV - Preencher'!G1031</f>
        <v>KAMEOKA RESTAURANTE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183346</v>
      </c>
      <c r="I1022" s="6">
        <f>IF('[1]TCE - ANEXO IV - Preencher'!K1031="","",'[1]TCE - ANEXO IV - Preencher'!K1031)</f>
        <v>45093</v>
      </c>
      <c r="J1022" s="5" t="str">
        <f>'[1]TCE - ANEXO IV - Preencher'!L1031</f>
        <v>26230610691509000181650010001833469401718393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34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1.99 - Outras Despesas com Pessoal</v>
      </c>
      <c r="D1023" s="3">
        <f>'[1]TCE - ANEXO IV - Preencher'!F1032</f>
        <v>21757511000122</v>
      </c>
      <c r="E1023" s="5" t="str">
        <f>'[1]TCE - ANEXO IV - Preencher'!G1032</f>
        <v>JOSENILDO MORAIS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13699</v>
      </c>
      <c r="I1023" s="6">
        <f>IF('[1]TCE - ANEXO IV - Preencher'!K1032="","",'[1]TCE - ANEXO IV - Preencher'!K1032)</f>
        <v>45095</v>
      </c>
      <c r="J1023" s="5" t="str">
        <f>'[1]TCE - ANEXO IV - Preencher'!L1032</f>
        <v>26230621757511000122650030000136991000000019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60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1.99 - Outras Despesas com Pessoal</v>
      </c>
      <c r="D1024" s="3">
        <f>'[1]TCE - ANEXO IV - Preencher'!F1033</f>
        <v>41062183001200</v>
      </c>
      <c r="E1024" s="5" t="str">
        <f>'[1]TCE - ANEXO IV - Preencher'!G1033</f>
        <v>MCDONALDS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160795</v>
      </c>
      <c r="I1024" s="6">
        <f>IF('[1]TCE - ANEXO IV - Preencher'!K1033="","",'[1]TCE - ANEXO IV - Preencher'!K1033)</f>
        <v>45095</v>
      </c>
      <c r="J1024" s="5" t="str">
        <f>'[1]TCE - ANEXO IV - Preencher'!L1033</f>
        <v>26230641062183001200650020001607951867999307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52.8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>
        <f>'[1]TCE - ANEXO IV - Preencher'!F1034</f>
        <v>14031084000135</v>
      </c>
      <c r="E1025" s="5" t="str">
        <f>'[1]TCE - ANEXO IV - Preencher'!G1034</f>
        <v>MILK SHAKE LANCHES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187844</v>
      </c>
      <c r="I1025" s="6">
        <f>IF('[1]TCE - ANEXO IV - Preencher'!K1034="","",'[1]TCE - ANEXO IV - Preencher'!K1034)</f>
        <v>45096</v>
      </c>
      <c r="J1025" s="5" t="str">
        <f>'[1]TCE - ANEXO IV - Preencher'!L1034</f>
        <v>26230614031084000135650010001878441554337104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71.5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>
        <f>'[1]TCE - ANEXO IV - Preencher'!F1035</f>
        <v>26800156000140</v>
      </c>
      <c r="E1026" s="5" t="str">
        <f>'[1]TCE - ANEXO IV - Preencher'!G1035</f>
        <v>BOA PARADA GRILL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53846</v>
      </c>
      <c r="I1026" s="6">
        <f>IF('[1]TCE - ANEXO IV - Preencher'!K1035="","",'[1]TCE - ANEXO IV - Preencher'!K1035)</f>
        <v>45097</v>
      </c>
      <c r="J1026" s="5" t="str">
        <f>'[1]TCE - ANEXO IV - Preencher'!L1035</f>
        <v>26230626800156000140650030000538461110327000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29.99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>
        <f>'[1]TCE - ANEXO IV - Preencher'!F1036</f>
        <v>25043044000120</v>
      </c>
      <c r="E1027" s="5" t="str">
        <f>'[1]TCE - ANEXO IV - Preencher'!G1036</f>
        <v>BODE GRILL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79846</v>
      </c>
      <c r="I1027" s="6">
        <f>IF('[1]TCE - ANEXO IV - Preencher'!K1036="","",'[1]TCE - ANEXO IV - Preencher'!K1036)</f>
        <v>45097</v>
      </c>
      <c r="J1027" s="5" t="str">
        <f>'[1]TCE - ANEXO IV - Preencher'!L1036</f>
        <v>26230625043044000120650010000798461926052460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70.16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>
        <f>'[1]TCE - ANEXO IV - Preencher'!F1037</f>
        <v>20737670000100</v>
      </c>
      <c r="E1028" s="5" t="str">
        <f>'[1]TCE - ANEXO IV - Preencher'!G1037</f>
        <v>ANDRADE SANDRES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223383</v>
      </c>
      <c r="I1028" s="6">
        <f>IF('[1]TCE - ANEXO IV - Preencher'!K1037="","",'[1]TCE - ANEXO IV - Preencher'!K1037)</f>
        <v>45100</v>
      </c>
      <c r="J1028" s="5" t="str">
        <f>'[1]TCE - ANEXO IV - Preencher'!L1037</f>
        <v>26230620737670000100650030002233839600407848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51.94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>
        <f>'[1]TCE - ANEXO IV - Preencher'!F1038</f>
        <v>37333172000197</v>
      </c>
      <c r="E1029" s="5" t="str">
        <f>'[1]TCE - ANEXO IV - Preencher'!G1038</f>
        <v>CHURR SABOR NA BRASA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3326</v>
      </c>
      <c r="I1029" s="6">
        <f>IF('[1]TCE - ANEXO IV - Preencher'!K1038="","",'[1]TCE - ANEXO IV - Preencher'!K1038)</f>
        <v>45100</v>
      </c>
      <c r="J1029" s="5" t="str">
        <f>'[1]TCE - ANEXO IV - Preencher'!L1038</f>
        <v>26230637333172000197650010000033261275395922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100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>
        <f>'[1]TCE - ANEXO IV - Preencher'!F1039</f>
        <v>27181464000106</v>
      </c>
      <c r="E1030" s="5" t="str">
        <f>'[1]TCE - ANEXO IV - Preencher'!G1039</f>
        <v>CANTINHO DO LAU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34085</v>
      </c>
      <c r="I1030" s="6">
        <f>IF('[1]TCE - ANEXO IV - Preencher'!K1039="","",'[1]TCE - ANEXO IV - Preencher'!K1039)</f>
        <v>45100</v>
      </c>
      <c r="J1030" s="5" t="str">
        <f>'[1]TCE - ANEXO IV - Preencher'!L1039</f>
        <v>26230627181464000106650010000340851261459335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99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>
        <f>'[1]TCE - ANEXO IV - Preencher'!F1040</f>
        <v>48975267000120</v>
      </c>
      <c r="E1031" s="5" t="str">
        <f>'[1]TCE - ANEXO IV - Preencher'!G1040</f>
        <v>AGAMENON PIZZARIA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67709</v>
      </c>
      <c r="I1031" s="6">
        <f>IF('[1]TCE - ANEXO IV - Preencher'!K1040="","",'[1]TCE - ANEXO IV - Preencher'!K1040)</f>
        <v>45100</v>
      </c>
      <c r="J1031" s="5" t="str">
        <f>'[1]TCE - ANEXO IV - Preencher'!L1040</f>
        <v>26230648975267000120650000000677091885416198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70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>
        <f>'[1]TCE - ANEXO IV - Preencher'!F1041</f>
        <v>37333172000197</v>
      </c>
      <c r="E1032" s="5" t="str">
        <f>'[1]TCE - ANEXO IV - Preencher'!G1041</f>
        <v>CHURR SABOR NA BRASA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3328</v>
      </c>
      <c r="I1032" s="6">
        <f>IF('[1]TCE - ANEXO IV - Preencher'!K1041="","",'[1]TCE - ANEXO IV - Preencher'!K1041)</f>
        <v>45101</v>
      </c>
      <c r="J1032" s="5" t="str">
        <f>'[1]TCE - ANEXO IV - Preencher'!L1041</f>
        <v>26230637333172000197650010000033281798395019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80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>
        <f>'[1]TCE - ANEXO IV - Preencher'!F1042</f>
        <v>21757511000122</v>
      </c>
      <c r="E1033" s="5" t="str">
        <f>'[1]TCE - ANEXO IV - Preencher'!G1042</f>
        <v>FOFAO BURGUER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13963</v>
      </c>
      <c r="I1033" s="6">
        <f>IF('[1]TCE - ANEXO IV - Preencher'!K1042="","",'[1]TCE - ANEXO IV - Preencher'!K1042)</f>
        <v>45102</v>
      </c>
      <c r="J1033" s="5" t="str">
        <f>'[1]TCE - ANEXO IV - Preencher'!L1042</f>
        <v>26230621757511000122650030000139631000000012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99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1.99 - Outras Despesas com Pessoal</v>
      </c>
      <c r="D1034" s="3">
        <f>'[1]TCE - ANEXO IV - Preencher'!F1043</f>
        <v>12841101000255</v>
      </c>
      <c r="E1034" s="5" t="str">
        <f>'[1]TCE - ANEXO IV - Preencher'!G1043</f>
        <v>O REI DAS COXINHAS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32529</v>
      </c>
      <c r="I1034" s="6">
        <f>IF('[1]TCE - ANEXO IV - Preencher'!K1043="","",'[1]TCE - ANEXO IV - Preencher'!K1043)</f>
        <v>45102</v>
      </c>
      <c r="J1034" s="5" t="str">
        <f>'[1]TCE - ANEXO IV - Preencher'!L1043</f>
        <v>26230612841101000255650080000325291101597757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93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1.99 - Outras Despesas com Pessoal</v>
      </c>
      <c r="D1035" s="3">
        <f>'[1]TCE - ANEXO IV - Preencher'!F1044</f>
        <v>42591651044787</v>
      </c>
      <c r="E1035" s="5" t="str">
        <f>'[1]TCE - ANEXO IV - Preencher'!G1044</f>
        <v>ARCOS DOURADOS COMER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368992</v>
      </c>
      <c r="I1035" s="6">
        <f>IF('[1]TCE - ANEXO IV - Preencher'!K1044="","",'[1]TCE - ANEXO IV - Preencher'!K1044)</f>
        <v>45103</v>
      </c>
      <c r="J1035" s="5" t="str">
        <f>'[1]TCE - ANEXO IV - Preencher'!L1044</f>
        <v>26230642591651044787650010003689921013861951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54.8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1.99 - Outras Despesas com Pessoal</v>
      </c>
      <c r="D1036" s="3">
        <f>'[1]TCE - ANEXO IV - Preencher'!F1045</f>
        <v>10691509000181</v>
      </c>
      <c r="E1036" s="5" t="str">
        <f>'[1]TCE - ANEXO IV - Preencher'!G1045</f>
        <v>KAMEOKA RESTAURANTE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184467</v>
      </c>
      <c r="I1036" s="6">
        <f>IF('[1]TCE - ANEXO IV - Preencher'!K1045="","",'[1]TCE - ANEXO IV - Preencher'!K1045)</f>
        <v>45104</v>
      </c>
      <c r="J1036" s="5" t="str">
        <f>'[1]TCE - ANEXO IV - Preencher'!L1045</f>
        <v>26230610691509000181650010001844671965075209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28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1.99 - Outras Despesas com Pessoal</v>
      </c>
      <c r="D1037" s="3">
        <f>'[1]TCE - ANEXO IV - Preencher'!F1046</f>
        <v>14031084000135</v>
      </c>
      <c r="E1037" s="5" t="str">
        <f>'[1]TCE - ANEXO IV - Preencher'!G1046</f>
        <v>MILK SHAKE LANCHES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188196</v>
      </c>
      <c r="I1037" s="6">
        <f>IF('[1]TCE - ANEXO IV - Preencher'!K1046="","",'[1]TCE - ANEXO IV - Preencher'!K1046)</f>
        <v>45104</v>
      </c>
      <c r="J1037" s="5" t="str">
        <f>'[1]TCE - ANEXO IV - Preencher'!L1046</f>
        <v>26230614031084000135650010001881961985403028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69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1.99 - Outras Despesas com Pessoal</v>
      </c>
      <c r="D1038" s="3">
        <f>'[1]TCE - ANEXO IV - Preencher'!F1047</f>
        <v>14031084000135</v>
      </c>
      <c r="E1038" s="5" t="str">
        <f>'[1]TCE - ANEXO IV - Preencher'!G1047</f>
        <v>MILK SHAKE LANCHES</v>
      </c>
      <c r="F1038" s="5" t="str">
        <f>'[1]TCE - ANEXO IV - Preencher'!H1047</f>
        <v>B</v>
      </c>
      <c r="G1038" s="5" t="str">
        <f>'[1]TCE - ANEXO IV - Preencher'!I1047</f>
        <v>S</v>
      </c>
      <c r="H1038" s="5">
        <f>'[1]TCE - ANEXO IV - Preencher'!J1047</f>
        <v>188236</v>
      </c>
      <c r="I1038" s="6">
        <f>IF('[1]TCE - ANEXO IV - Preencher'!K1047="","",'[1]TCE - ANEXO IV - Preencher'!K1047)</f>
        <v>45105</v>
      </c>
      <c r="J1038" s="5" t="str">
        <f>'[1]TCE - ANEXO IV - Preencher'!L1047</f>
        <v>26230614031084000135650010001882361738411390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51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1.99 - Outras Despesas com Pessoal</v>
      </c>
      <c r="D1039" s="3">
        <f>'[1]TCE - ANEXO IV - Preencher'!F1048</f>
        <v>25043044000120</v>
      </c>
      <c r="E1039" s="5" t="str">
        <f>'[1]TCE - ANEXO IV - Preencher'!G1048</f>
        <v>BODE GRILL</v>
      </c>
      <c r="F1039" s="5" t="str">
        <f>'[1]TCE - ANEXO IV - Preencher'!H1048</f>
        <v>B</v>
      </c>
      <c r="G1039" s="5" t="str">
        <f>'[1]TCE - ANEXO IV - Preencher'!I1048</f>
        <v>S</v>
      </c>
      <c r="H1039" s="5">
        <f>'[1]TCE - ANEXO IV - Preencher'!J1048</f>
        <v>80325</v>
      </c>
      <c r="I1039" s="6">
        <f>IF('[1]TCE - ANEXO IV - Preencher'!K1048="","",'[1]TCE - ANEXO IV - Preencher'!K1048)</f>
        <v>45105</v>
      </c>
      <c r="J1039" s="5" t="str">
        <f>'[1]TCE - ANEXO IV - Preencher'!L1048</f>
        <v>26230625043044000120650010000803251812989905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28.49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1.99 - Outras Despesas com Pessoal</v>
      </c>
      <c r="D1040" s="3">
        <f>'[1]TCE - ANEXO IV - Preencher'!F1049</f>
        <v>37333172000197</v>
      </c>
      <c r="E1040" s="5" t="str">
        <f>'[1]TCE - ANEXO IV - Preencher'!G1049</f>
        <v>CHURR SABOR NA BRASA</v>
      </c>
      <c r="F1040" s="5" t="str">
        <f>'[1]TCE - ANEXO IV - Preencher'!H1049</f>
        <v>B</v>
      </c>
      <c r="G1040" s="5" t="str">
        <f>'[1]TCE - ANEXO IV - Preencher'!I1049</f>
        <v>S</v>
      </c>
      <c r="H1040" s="5">
        <f>'[1]TCE - ANEXO IV - Preencher'!J1049</f>
        <v>3331</v>
      </c>
      <c r="I1040" s="6">
        <f>IF('[1]TCE - ANEXO IV - Preencher'!K1049="","",'[1]TCE - ANEXO IV - Preencher'!K1049)</f>
        <v>45105</v>
      </c>
      <c r="J1040" s="5" t="str">
        <f>'[1]TCE - ANEXO IV - Preencher'!L1049</f>
        <v>26230637333172000197650010000033311386458752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100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1.99 - Outras Despesas com Pessoal</v>
      </c>
      <c r="D1041" s="3">
        <f>'[1]TCE - ANEXO IV - Preencher'!F1050</f>
        <v>21757511000122</v>
      </c>
      <c r="E1041" s="5" t="str">
        <f>'[1]TCE - ANEXO IV - Preencher'!G1050</f>
        <v>FOFAO BURGUER</v>
      </c>
      <c r="F1041" s="5" t="str">
        <f>'[1]TCE - ANEXO IV - Preencher'!H1050</f>
        <v>B</v>
      </c>
      <c r="G1041" s="5" t="str">
        <f>'[1]TCE - ANEXO IV - Preencher'!I1050</f>
        <v>S</v>
      </c>
      <c r="H1041" s="5">
        <f>'[1]TCE - ANEXO IV - Preencher'!J1050</f>
        <v>14102</v>
      </c>
      <c r="I1041" s="6">
        <f>IF('[1]TCE - ANEXO IV - Preencher'!K1050="","",'[1]TCE - ANEXO IV - Preencher'!K1050)</f>
        <v>45105</v>
      </c>
      <c r="J1041" s="5" t="str">
        <f>'[1]TCE - ANEXO IV - Preencher'!L1050</f>
        <v>26230621757511000122650030000141021000000018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89.5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1.99 - Outras Despesas com Pessoal</v>
      </c>
      <c r="D1042" s="3">
        <f>'[1]TCE - ANEXO IV - Preencher'!F1051</f>
        <v>12841101000255</v>
      </c>
      <c r="E1042" s="5" t="str">
        <f>'[1]TCE - ANEXO IV - Preencher'!G1051</f>
        <v>O REI DAS COXINHAS</v>
      </c>
      <c r="F1042" s="5" t="str">
        <f>'[1]TCE - ANEXO IV - Preencher'!H1051</f>
        <v>B</v>
      </c>
      <c r="G1042" s="5" t="str">
        <f>'[1]TCE - ANEXO IV - Preencher'!I1051</f>
        <v>S</v>
      </c>
      <c r="H1042" s="5">
        <f>'[1]TCE - ANEXO IV - Preencher'!J1051</f>
        <v>33250</v>
      </c>
      <c r="I1042" s="6">
        <f>IF('[1]TCE - ANEXO IV - Preencher'!K1051="","",'[1]TCE - ANEXO IV - Preencher'!K1051)</f>
        <v>45106</v>
      </c>
      <c r="J1042" s="5" t="str">
        <f>'[1]TCE - ANEXO IV - Preencher'!L1051</f>
        <v>26230612841101000255650080000332501656014177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76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1.99 - Outras Despesas com Pessoal</v>
      </c>
      <c r="D1043" s="3">
        <f>'[1]TCE - ANEXO IV - Preencher'!F1052</f>
        <v>21757511000122</v>
      </c>
      <c r="E1043" s="5" t="str">
        <f>'[1]TCE - ANEXO IV - Preencher'!G1052</f>
        <v>FOFAO BURGUER</v>
      </c>
      <c r="F1043" s="5" t="str">
        <f>'[1]TCE - ANEXO IV - Preencher'!H1052</f>
        <v>B</v>
      </c>
      <c r="G1043" s="5" t="str">
        <f>'[1]TCE - ANEXO IV - Preencher'!I1052</f>
        <v>S</v>
      </c>
      <c r="H1043" s="5">
        <f>'[1]TCE - ANEXO IV - Preencher'!J1052</f>
        <v>14169</v>
      </c>
      <c r="I1043" s="6">
        <f>IF('[1]TCE - ANEXO IV - Preencher'!K1052="","",'[1]TCE - ANEXO IV - Preencher'!K1052)</f>
        <v>45107</v>
      </c>
      <c r="J1043" s="5" t="str">
        <f>'[1]TCE - ANEXO IV - Preencher'!L1052</f>
        <v>26230621757511000122650030000141691000000017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63.5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1.99 - Outras Despesas com Pessoal</v>
      </c>
      <c r="D1044" s="3">
        <f>'[1]TCE - ANEXO IV - Preencher'!F1053</f>
        <v>26800156000140</v>
      </c>
      <c r="E1044" s="5" t="str">
        <f>'[1]TCE - ANEXO IV - Preencher'!G1053</f>
        <v>BOA PARADA GRILL</v>
      </c>
      <c r="F1044" s="5" t="str">
        <f>'[1]TCE - ANEXO IV - Preencher'!H1053</f>
        <v>B</v>
      </c>
      <c r="G1044" s="5" t="str">
        <f>'[1]TCE - ANEXO IV - Preencher'!I1053</f>
        <v>S</v>
      </c>
      <c r="H1044" s="5">
        <f>'[1]TCE - ANEXO IV - Preencher'!J1053</f>
        <v>54699</v>
      </c>
      <c r="I1044" s="6">
        <f>IF('[1]TCE - ANEXO IV - Preencher'!K1053="","",'[1]TCE - ANEXO IV - Preencher'!K1053)</f>
        <v>45107</v>
      </c>
      <c r="J1044" s="5" t="str">
        <f>'[1]TCE - ANEXO IV - Preencher'!L1053</f>
        <v>26230626800156000140650030000546991961640875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28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1.99 - Outras Despesas com Pessoal</v>
      </c>
      <c r="D1045" s="3">
        <f>'[1]TCE - ANEXO IV - Preencher'!F1054</f>
        <v>21757511000122</v>
      </c>
      <c r="E1045" s="5" t="str">
        <f>'[1]TCE - ANEXO IV - Preencher'!G1054</f>
        <v>FOFAO BURGUER</v>
      </c>
      <c r="F1045" s="5" t="str">
        <f>'[1]TCE - ANEXO IV - Preencher'!H1054</f>
        <v>B</v>
      </c>
      <c r="G1045" s="5" t="str">
        <f>'[1]TCE - ANEXO IV - Preencher'!I1054</f>
        <v>S</v>
      </c>
      <c r="H1045" s="5">
        <f>'[1]TCE - ANEXO IV - Preencher'!J1054</f>
        <v>14170</v>
      </c>
      <c r="I1045" s="6">
        <f>IF('[1]TCE - ANEXO IV - Preencher'!K1054="","",'[1]TCE - ANEXO IV - Preencher'!K1054)</f>
        <v>45107</v>
      </c>
      <c r="J1045" s="5" t="str">
        <f>'[1]TCE - ANEXO IV - Preencher'!L1054</f>
        <v>26230621757511000122650030000141701000000018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50.5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3.1 - Combustíveis e Lubrificantes Automotivos</v>
      </c>
      <c r="D1048" s="3">
        <f>'[1]TCE - ANEXO IV - Preencher'!F1057</f>
        <v>35593870000104</v>
      </c>
      <c r="E1048" s="5" t="str">
        <f>'[1]TCE - ANEXO IV - Preencher'!G1057</f>
        <v>NUNESPOSTO SANTO ANT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37645</v>
      </c>
      <c r="I1048" s="6">
        <f>IF('[1]TCE - ANEXO IV - Preencher'!K1057="","",'[1]TCE - ANEXO IV - Preencher'!K1057)</f>
        <v>45078</v>
      </c>
      <c r="J1048" s="5" t="str">
        <f>'[1]TCE - ANEXO IV - Preencher'!L1057</f>
        <v>26230635593870000104650100000376461005259904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291.11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3.1 - Combustíveis e Lubrificantes Automotivos</v>
      </c>
      <c r="D1049" s="3">
        <f>'[1]TCE - ANEXO IV - Preencher'!F1058</f>
        <v>14202175000196</v>
      </c>
      <c r="E1049" s="5" t="str">
        <f>'[1]TCE - ANEXO IV - Preencher'!G1058</f>
        <v>IBEFIL COMBUSTIVEIS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664346</v>
      </c>
      <c r="I1049" s="6">
        <f>IF('[1]TCE - ANEXO IV - Preencher'!K1058="","",'[1]TCE - ANEXO IV - Preencher'!K1058)</f>
        <v>45079</v>
      </c>
      <c r="J1049" s="5" t="str">
        <f>'[1]TCE - ANEXO IV - Preencher'!L1058</f>
        <v>26230614202175000196650010006643461608090864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129.63999999999999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3.1 - Combustíveis e Lubrificantes Automotivos</v>
      </c>
      <c r="D1050" s="3">
        <f>'[1]TCE - ANEXO IV - Preencher'!F1059</f>
        <v>35593870000104</v>
      </c>
      <c r="E1050" s="5" t="str">
        <f>'[1]TCE - ANEXO IV - Preencher'!G1059</f>
        <v>NUNESPOSTO SANTO ANT</v>
      </c>
      <c r="F1050" s="5" t="str">
        <f>'[1]TCE - ANEXO IV - Preencher'!H1059</f>
        <v>B</v>
      </c>
      <c r="G1050" s="5" t="str">
        <f>'[1]TCE - ANEXO IV - Preencher'!I1059</f>
        <v>S</v>
      </c>
      <c r="H1050" s="5">
        <f>'[1]TCE - ANEXO IV - Preencher'!J1059</f>
        <v>25158</v>
      </c>
      <c r="I1050" s="6">
        <f>IF('[1]TCE - ANEXO IV - Preencher'!K1059="","",'[1]TCE - ANEXO IV - Preencher'!K1059)</f>
        <v>45079</v>
      </c>
      <c r="J1050" s="5" t="str">
        <f>'[1]TCE - ANEXO IV - Preencher'!L1059</f>
        <v>26230635593870000104650110000251581005285713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288.2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3.1 - Combustíveis e Lubrificantes Automotivos</v>
      </c>
      <c r="D1051" s="3">
        <f>'[1]TCE - ANEXO IV - Preencher'!F1060</f>
        <v>35593870000104</v>
      </c>
      <c r="E1051" s="5" t="str">
        <f>'[1]TCE - ANEXO IV - Preencher'!G1060</f>
        <v>NUNESPOSTO SANTO ANT</v>
      </c>
      <c r="F1051" s="5" t="str">
        <f>'[1]TCE - ANEXO IV - Preencher'!H1060</f>
        <v>B</v>
      </c>
      <c r="G1051" s="5" t="str">
        <f>'[1]TCE - ANEXO IV - Preencher'!I1060</f>
        <v>S</v>
      </c>
      <c r="H1051" s="5">
        <f>'[1]TCE - ANEXO IV - Preencher'!J1060</f>
        <v>37765</v>
      </c>
      <c r="I1051" s="6">
        <f>IF('[1]TCE - ANEXO IV - Preencher'!K1060="","",'[1]TCE - ANEXO IV - Preencher'!K1060)</f>
        <v>45079</v>
      </c>
      <c r="J1051" s="5" t="str">
        <f>'[1]TCE - ANEXO IV - Preencher'!L1060</f>
        <v>26230635593870000104650100000377651005282645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329.41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3.1 - Combustíveis e Lubrificantes Automotivos</v>
      </c>
      <c r="D1052" s="3">
        <f>'[1]TCE - ANEXO IV - Preencher'!F1061</f>
        <v>35593870000104</v>
      </c>
      <c r="E1052" s="5" t="str">
        <f>'[1]TCE - ANEXO IV - Preencher'!G1061</f>
        <v>NUNESPOSTO SANTO ANT</v>
      </c>
      <c r="F1052" s="5" t="str">
        <f>'[1]TCE - ANEXO IV - Preencher'!H1061</f>
        <v>B</v>
      </c>
      <c r="G1052" s="5" t="str">
        <f>'[1]TCE - ANEXO IV - Preencher'!I1061</f>
        <v>S</v>
      </c>
      <c r="H1052" s="5">
        <f>'[1]TCE - ANEXO IV - Preencher'!J1061</f>
        <v>37819</v>
      </c>
      <c r="I1052" s="6">
        <f>IF('[1]TCE - ANEXO IV - Preencher'!K1061="","",'[1]TCE - ANEXO IV - Preencher'!K1061)</f>
        <v>45080</v>
      </c>
      <c r="J1052" s="5" t="str">
        <f>'[1]TCE - ANEXO IV - Preencher'!L1061</f>
        <v>26230635593870000104650100000378191005295790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249.79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3.1 - Combustíveis e Lubrificantes Automotivos</v>
      </c>
      <c r="D1053" s="3">
        <f>'[1]TCE - ANEXO IV - Preencher'!F1062</f>
        <v>35593870000104</v>
      </c>
      <c r="E1053" s="5" t="str">
        <f>'[1]TCE - ANEXO IV - Preencher'!G1062</f>
        <v>NUNESPOSTO SANTO ANT</v>
      </c>
      <c r="F1053" s="5" t="str">
        <f>'[1]TCE - ANEXO IV - Preencher'!H1062</f>
        <v>B</v>
      </c>
      <c r="G1053" s="5" t="str">
        <f>'[1]TCE - ANEXO IV - Preencher'!I1062</f>
        <v>S</v>
      </c>
      <c r="H1053" s="5">
        <f>'[1]TCE - ANEXO IV - Preencher'!J1062</f>
        <v>37937</v>
      </c>
      <c r="I1053" s="6">
        <f>IF('[1]TCE - ANEXO IV - Preencher'!K1062="","",'[1]TCE - ANEXO IV - Preencher'!K1062)</f>
        <v>45082</v>
      </c>
      <c r="J1053" s="5" t="str">
        <f>'[1]TCE - ANEXO IV - Preencher'!L1062</f>
        <v>26230635593870000104650100000379371005321078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166.08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3.1 - Combustíveis e Lubrificantes Automotivos</v>
      </c>
      <c r="D1054" s="3">
        <f>'[1]TCE - ANEXO IV - Preencher'!F1063</f>
        <v>35593870000104</v>
      </c>
      <c r="E1054" s="5" t="str">
        <f>'[1]TCE - ANEXO IV - Preencher'!G1063</f>
        <v>NUNESPOSTO SANTO ANT</v>
      </c>
      <c r="F1054" s="5" t="str">
        <f>'[1]TCE - ANEXO IV - Preencher'!H1063</f>
        <v>B</v>
      </c>
      <c r="G1054" s="5" t="str">
        <f>'[1]TCE - ANEXO IV - Preencher'!I1063</f>
        <v>S</v>
      </c>
      <c r="H1054" s="5">
        <f>'[1]TCE - ANEXO IV - Preencher'!J1063</f>
        <v>37933</v>
      </c>
      <c r="I1054" s="6">
        <f>IF('[1]TCE - ANEXO IV - Preencher'!K1063="","",'[1]TCE - ANEXO IV - Preencher'!K1063)</f>
        <v>45082</v>
      </c>
      <c r="J1054" s="5" t="str">
        <f>'[1]TCE - ANEXO IV - Preencher'!L1063</f>
        <v>26230635593870000104650100000379331005320072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370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3.1 - Combustíveis e Lubrificantes Automotivos</v>
      </c>
      <c r="D1055" s="3">
        <f>'[1]TCE - ANEXO IV - Preencher'!F1064</f>
        <v>14202175000196</v>
      </c>
      <c r="E1055" s="5" t="str">
        <f>'[1]TCE - ANEXO IV - Preencher'!G1064</f>
        <v>IBEFIL COMBUSTIVEIS</v>
      </c>
      <c r="F1055" s="5" t="str">
        <f>'[1]TCE - ANEXO IV - Preencher'!H1064</f>
        <v>B</v>
      </c>
      <c r="G1055" s="5" t="str">
        <f>'[1]TCE - ANEXO IV - Preencher'!I1064</f>
        <v>S</v>
      </c>
      <c r="H1055" s="5">
        <f>'[1]TCE - ANEXO IV - Preencher'!J1064</f>
        <v>665403</v>
      </c>
      <c r="I1055" s="6">
        <f>IF('[1]TCE - ANEXO IV - Preencher'!K1064="","",'[1]TCE - ANEXO IV - Preencher'!K1064)</f>
        <v>45083</v>
      </c>
      <c r="J1055" s="5" t="str">
        <f>'[1]TCE - ANEXO IV - Preencher'!L1064</f>
        <v>26230614202175000196650010006654031548273596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242.36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3.1 - Combustíveis e Lubrificantes Automotivos</v>
      </c>
      <c r="D1056" s="3">
        <f>'[1]TCE - ANEXO IV - Preencher'!F1065</f>
        <v>14202175000196</v>
      </c>
      <c r="E1056" s="5" t="str">
        <f>'[1]TCE - ANEXO IV - Preencher'!G1065</f>
        <v>IBEFIL COMBUSTIVEIS</v>
      </c>
      <c r="F1056" s="5" t="str">
        <f>'[1]TCE - ANEXO IV - Preencher'!H1065</f>
        <v>B</v>
      </c>
      <c r="G1056" s="5" t="str">
        <f>'[1]TCE - ANEXO IV - Preencher'!I1065</f>
        <v>S</v>
      </c>
      <c r="H1056" s="5">
        <f>'[1]TCE - ANEXO IV - Preencher'!J1065</f>
        <v>665193</v>
      </c>
      <c r="I1056" s="6">
        <f>IF('[1]TCE - ANEXO IV - Preencher'!K1065="","",'[1]TCE - ANEXO IV - Preencher'!K1065)</f>
        <v>45083</v>
      </c>
      <c r="J1056" s="5" t="str">
        <f>'[1]TCE - ANEXO IV - Preencher'!L1065</f>
        <v>26230614202175000196650010006651931791747507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161.77000000000001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3.1 - Combustíveis e Lubrificantes Automotivos</v>
      </c>
      <c r="D1057" s="3">
        <f>'[1]TCE - ANEXO IV - Preencher'!F1066</f>
        <v>35593870000104</v>
      </c>
      <c r="E1057" s="5" t="str">
        <f>'[1]TCE - ANEXO IV - Preencher'!G1066</f>
        <v>NUNESPOSTO SANTO ANT</v>
      </c>
      <c r="F1057" s="5" t="str">
        <f>'[1]TCE - ANEXO IV - Preencher'!H1066</f>
        <v>B</v>
      </c>
      <c r="G1057" s="5" t="str">
        <f>'[1]TCE - ANEXO IV - Preencher'!I1066</f>
        <v>S</v>
      </c>
      <c r="H1057" s="5">
        <f>'[1]TCE - ANEXO IV - Preencher'!J1066</f>
        <v>25592</v>
      </c>
      <c r="I1057" s="6">
        <f>IF('[1]TCE - ANEXO IV - Preencher'!K1066="","",'[1]TCE - ANEXO IV - Preencher'!K1066)</f>
        <v>45083</v>
      </c>
      <c r="J1057" s="5" t="str">
        <f>'[1]TCE - ANEXO IV - Preencher'!L1066</f>
        <v>26230635593870000104650110000255921005329641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229.53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3.1 - Combustíveis e Lubrificantes Automotivos</v>
      </c>
      <c r="D1058" s="3">
        <f>'[1]TCE - ANEXO IV - Preencher'!F1067</f>
        <v>35593870000104</v>
      </c>
      <c r="E1058" s="5" t="str">
        <f>'[1]TCE - ANEXO IV - Preencher'!G1067</f>
        <v>NUNESPOSTO SANTO ANT</v>
      </c>
      <c r="F1058" s="5" t="str">
        <f>'[1]TCE - ANEXO IV - Preencher'!H1067</f>
        <v>B</v>
      </c>
      <c r="G1058" s="5" t="str">
        <f>'[1]TCE - ANEXO IV - Preencher'!I1067</f>
        <v>S</v>
      </c>
      <c r="H1058" s="5">
        <f>'[1]TCE - ANEXO IV - Preencher'!J1067</f>
        <v>150751</v>
      </c>
      <c r="I1058" s="6">
        <f>IF('[1]TCE - ANEXO IV - Preencher'!K1067="","",'[1]TCE - ANEXO IV - Preencher'!K1067)</f>
        <v>45083</v>
      </c>
      <c r="J1058" s="5" t="str">
        <f>'[1]TCE - ANEXO IV - Preencher'!L1067</f>
        <v>26230635593870000104650030001507511005326045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264.58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3.1 - Combustíveis e Lubrificantes Automotivos</v>
      </c>
      <c r="D1059" s="3">
        <f>'[1]TCE - ANEXO IV - Preencher'!F1068</f>
        <v>12634127000141</v>
      </c>
      <c r="E1059" s="5" t="str">
        <f>'[1]TCE - ANEXO IV - Preencher'!G1068</f>
        <v>OTAVIANO BEZERRA FIL</v>
      </c>
      <c r="F1059" s="5" t="str">
        <f>'[1]TCE - ANEXO IV - Preencher'!H1068</f>
        <v>B</v>
      </c>
      <c r="G1059" s="5" t="str">
        <f>'[1]TCE - ANEXO IV - Preencher'!I1068</f>
        <v>S</v>
      </c>
      <c r="H1059" s="5">
        <f>'[1]TCE - ANEXO IV - Preencher'!J1068</f>
        <v>111237</v>
      </c>
      <c r="I1059" s="6">
        <f>IF('[1]TCE - ANEXO IV - Preencher'!K1068="","",'[1]TCE - ANEXO IV - Preencher'!K1068)</f>
        <v>45083</v>
      </c>
      <c r="J1059" s="5" t="str">
        <f>'[1]TCE - ANEXO IV - Preencher'!L1068</f>
        <v>26230612634127000141650650001112371869397917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140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3.1 - Combustíveis e Lubrificantes Automotivos</v>
      </c>
      <c r="D1060" s="3">
        <f>'[1]TCE - ANEXO IV - Preencher'!F1069</f>
        <v>14202175000196</v>
      </c>
      <c r="E1060" s="5" t="str">
        <f>'[1]TCE - ANEXO IV - Preencher'!G1069</f>
        <v>IBEFIL COMBUSTIVEIS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665615</v>
      </c>
      <c r="I1060" s="6">
        <f>IF('[1]TCE - ANEXO IV - Preencher'!K1069="","",'[1]TCE - ANEXO IV - Preencher'!K1069)</f>
        <v>45084</v>
      </c>
      <c r="J1060" s="5" t="str">
        <f>'[1]TCE - ANEXO IV - Preencher'!L1069</f>
        <v>26230614202175000196650010006656151749670551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193.38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3.1 - Combustíveis e Lubrificantes Automotivos</v>
      </c>
      <c r="D1061" s="3">
        <f>'[1]TCE - ANEXO IV - Preencher'!F1070</f>
        <v>35593870000104</v>
      </c>
      <c r="E1061" s="5" t="str">
        <f>'[1]TCE - ANEXO IV - Preencher'!G1070</f>
        <v>NUNESPOSTO SANTO ANT</v>
      </c>
      <c r="F1061" s="5" t="str">
        <f>'[1]TCE - ANEXO IV - Preencher'!H1070</f>
        <v>B</v>
      </c>
      <c r="G1061" s="5" t="str">
        <f>'[1]TCE - ANEXO IV - Preencher'!I1070</f>
        <v>S</v>
      </c>
      <c r="H1061" s="5">
        <f>'[1]TCE - ANEXO IV - Preencher'!J1070</f>
        <v>150937</v>
      </c>
      <c r="I1061" s="6">
        <f>IF('[1]TCE - ANEXO IV - Preencher'!K1070="","",'[1]TCE - ANEXO IV - Preencher'!K1070)</f>
        <v>45084</v>
      </c>
      <c r="J1061" s="5" t="str">
        <f>'[1]TCE - ANEXO IV - Preencher'!L1070</f>
        <v>26230635593870000104650030001509371005348555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297.02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3.1 - Combustíveis e Lubrificantes Automotivos</v>
      </c>
      <c r="D1062" s="3">
        <f>'[1]TCE - ANEXO IV - Preencher'!F1071</f>
        <v>35593870000104</v>
      </c>
      <c r="E1062" s="5" t="str">
        <f>'[1]TCE - ANEXO IV - Preencher'!G1071</f>
        <v>NUNESPOSTO SANTO ANT</v>
      </c>
      <c r="F1062" s="5" t="str">
        <f>'[1]TCE - ANEXO IV - Preencher'!H1071</f>
        <v>B</v>
      </c>
      <c r="G1062" s="5" t="str">
        <f>'[1]TCE - ANEXO IV - Preencher'!I1071</f>
        <v>S</v>
      </c>
      <c r="H1062" s="5">
        <f>'[1]TCE - ANEXO IV - Preencher'!J1071</f>
        <v>150874</v>
      </c>
      <c r="I1062" s="6">
        <f>IF('[1]TCE - ANEXO IV - Preencher'!K1071="","",'[1]TCE - ANEXO IV - Preencher'!K1071)</f>
        <v>45084</v>
      </c>
      <c r="J1062" s="5" t="str">
        <f>'[1]TCE - ANEXO IV - Preencher'!L1071</f>
        <v>26230635593870000104650030001508741005341249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63.61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3.1 - Combustíveis e Lubrificantes Automotivos</v>
      </c>
      <c r="D1063" s="3">
        <f>'[1]TCE - ANEXO IV - Preencher'!F1072</f>
        <v>12634127000141</v>
      </c>
      <c r="E1063" s="5" t="str">
        <f>'[1]TCE - ANEXO IV - Preencher'!G1072</f>
        <v>OTAVIANO BEZERRA FIL</v>
      </c>
      <c r="F1063" s="5" t="str">
        <f>'[1]TCE - ANEXO IV - Preencher'!H1072</f>
        <v>B</v>
      </c>
      <c r="G1063" s="5" t="str">
        <f>'[1]TCE - ANEXO IV - Preencher'!I1072</f>
        <v>S</v>
      </c>
      <c r="H1063" s="5">
        <f>'[1]TCE - ANEXO IV - Preencher'!J1072</f>
        <v>111355</v>
      </c>
      <c r="I1063" s="6">
        <f>IF('[1]TCE - ANEXO IV - Preencher'!K1072="","",'[1]TCE - ANEXO IV - Preencher'!K1072)</f>
        <v>45084</v>
      </c>
      <c r="J1063" s="5" t="str">
        <f>'[1]TCE - ANEXO IV - Preencher'!L1072</f>
        <v>26230612634127000141650650001113551910404688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194.39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3.1 - Combustíveis e Lubrificantes Automotivos</v>
      </c>
      <c r="D1064" s="3">
        <f>'[1]TCE - ANEXO IV - Preencher'!F1073</f>
        <v>35593870000104</v>
      </c>
      <c r="E1064" s="5" t="str">
        <f>'[1]TCE - ANEXO IV - Preencher'!G1073</f>
        <v>NUNESPOSTO SANTO ANT</v>
      </c>
      <c r="F1064" s="5" t="str">
        <f>'[1]TCE - ANEXO IV - Preencher'!H1073</f>
        <v>B</v>
      </c>
      <c r="G1064" s="5" t="str">
        <f>'[1]TCE - ANEXO IV - Preencher'!I1073</f>
        <v>S</v>
      </c>
      <c r="H1064" s="5">
        <f>'[1]TCE - ANEXO IV - Preencher'!J1073</f>
        <v>25927</v>
      </c>
      <c r="I1064" s="6">
        <f>IF('[1]TCE - ANEXO IV - Preencher'!K1073="","",'[1]TCE - ANEXO IV - Preencher'!K1073)</f>
        <v>45085</v>
      </c>
      <c r="J1064" s="5" t="str">
        <f>'[1]TCE - ANEXO IV - Preencher'!L1073</f>
        <v>26230635593870000104650110000259271005365587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82.52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3.1 - Combustíveis e Lubrificantes Automotivos</v>
      </c>
      <c r="D1065" s="3">
        <f>'[1]TCE - ANEXO IV - Preencher'!F1074</f>
        <v>35593870000104</v>
      </c>
      <c r="E1065" s="5" t="str">
        <f>'[1]TCE - ANEXO IV - Preencher'!G1074</f>
        <v>NUNESPOSTO SANTO ANT</v>
      </c>
      <c r="F1065" s="5" t="str">
        <f>'[1]TCE - ANEXO IV - Preencher'!H1074</f>
        <v>B</v>
      </c>
      <c r="G1065" s="5" t="str">
        <f>'[1]TCE - ANEXO IV - Preencher'!I1074</f>
        <v>S</v>
      </c>
      <c r="H1065" s="5">
        <f>'[1]TCE - ANEXO IV - Preencher'!J1074</f>
        <v>25926</v>
      </c>
      <c r="I1065" s="6">
        <f>IF('[1]TCE - ANEXO IV - Preencher'!K1074="","",'[1]TCE - ANEXO IV - Preencher'!K1074)</f>
        <v>45085</v>
      </c>
      <c r="J1065" s="5" t="str">
        <f>'[1]TCE - ANEXO IV - Preencher'!L1074</f>
        <v>26230635593870000104650110000259261005365504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233.55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3.1 - Combustíveis e Lubrificantes Automotivos</v>
      </c>
      <c r="D1067" s="3">
        <f>'[1]TCE - ANEXO IV - Preencher'!F1076</f>
        <v>14202175000196</v>
      </c>
      <c r="E1067" s="5" t="str">
        <f>'[1]TCE - ANEXO IV - Preencher'!G1076</f>
        <v>IBEFIL COMBUSTIVEIS</v>
      </c>
      <c r="F1067" s="5" t="str">
        <f>'[1]TCE - ANEXO IV - Preencher'!H1076</f>
        <v>B</v>
      </c>
      <c r="G1067" s="5" t="str">
        <f>'[1]TCE - ANEXO IV - Preencher'!I1076</f>
        <v>S</v>
      </c>
      <c r="H1067" s="5">
        <f>'[1]TCE - ANEXO IV - Preencher'!J1076</f>
        <v>666251</v>
      </c>
      <c r="I1067" s="6">
        <f>IF('[1]TCE - ANEXO IV - Preencher'!K1076="","",'[1]TCE - ANEXO IV - Preencher'!K1076)</f>
        <v>45086</v>
      </c>
      <c r="J1067" s="5" t="str">
        <f>'[1]TCE - ANEXO IV - Preencher'!L1076</f>
        <v>26230614202175000196650010006662511994940328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194.87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3.1 - Combustíveis e Lubrificantes Automotivos</v>
      </c>
      <c r="D1068" s="3">
        <f>'[1]TCE - ANEXO IV - Preencher'!F1077</f>
        <v>35593870000104</v>
      </c>
      <c r="E1068" s="5" t="str">
        <f>'[1]TCE - ANEXO IV - Preencher'!G1077</f>
        <v>NUNESPOSTO SANTO ANT</v>
      </c>
      <c r="F1068" s="5" t="str">
        <f>'[1]TCE - ANEXO IV - Preencher'!H1077</f>
        <v>B</v>
      </c>
      <c r="G1068" s="5" t="str">
        <f>'[1]TCE - ANEXO IV - Preencher'!I1077</f>
        <v>S</v>
      </c>
      <c r="H1068" s="5">
        <f>'[1]TCE - ANEXO IV - Preencher'!J1077</f>
        <v>38252</v>
      </c>
      <c r="I1068" s="6">
        <f>IF('[1]TCE - ANEXO IV - Preencher'!K1077="","",'[1]TCE - ANEXO IV - Preencher'!K1077)</f>
        <v>45086</v>
      </c>
      <c r="J1068" s="5" t="str">
        <f>'[1]TCE - ANEXO IV - Preencher'!L1077</f>
        <v>26230635593870000104650100000382521005378552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201.48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3.1 - Combustíveis e Lubrificantes Automotivos</v>
      </c>
      <c r="D1069" s="3">
        <f>'[1]TCE - ANEXO IV - Preencher'!F1078</f>
        <v>35593870000104</v>
      </c>
      <c r="E1069" s="5" t="str">
        <f>'[1]TCE - ANEXO IV - Preencher'!G1078</f>
        <v>NUNESPOSTO SANTO ANT</v>
      </c>
      <c r="F1069" s="5" t="str">
        <f>'[1]TCE - ANEXO IV - Preencher'!H1078</f>
        <v>B</v>
      </c>
      <c r="G1069" s="5" t="str">
        <f>'[1]TCE - ANEXO IV - Preencher'!I1078</f>
        <v>S</v>
      </c>
      <c r="H1069" s="5">
        <f>'[1]TCE - ANEXO IV - Preencher'!J1078</f>
        <v>83182</v>
      </c>
      <c r="I1069" s="6">
        <f>IF('[1]TCE - ANEXO IV - Preencher'!K1078="","",'[1]TCE - ANEXO IV - Preencher'!K1078)</f>
        <v>45086</v>
      </c>
      <c r="J1069" s="5" t="str">
        <f>'[1]TCE - ANEXO IV - Preencher'!L1078</f>
        <v>26230635593870000104650080000831821005367261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143.24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3.1 - Combustíveis e Lubrificantes Automotivos</v>
      </c>
      <c r="D1070" s="3">
        <f>'[1]TCE - ANEXO IV - Preencher'!F1079</f>
        <v>12634127000141</v>
      </c>
      <c r="E1070" s="5" t="str">
        <f>'[1]TCE - ANEXO IV - Preencher'!G1079</f>
        <v>OTAVIANO BEZERRA FIL</v>
      </c>
      <c r="F1070" s="5" t="str">
        <f>'[1]TCE - ANEXO IV - Preencher'!H1079</f>
        <v>B</v>
      </c>
      <c r="G1070" s="5" t="str">
        <f>'[1]TCE - ANEXO IV - Preencher'!I1079</f>
        <v>S</v>
      </c>
      <c r="H1070" s="5" t="str">
        <f>'[1]TCE - ANEXO IV - Preencher'!J1079</f>
        <v>111534</v>
      </c>
      <c r="I1070" s="6">
        <f>IF('[1]TCE - ANEXO IV - Preencher'!K1079="","",'[1]TCE - ANEXO IV - Preencher'!K1079)</f>
        <v>45087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210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3.1 - Combustíveis e Lubrificantes Automotivos</v>
      </c>
      <c r="D1072" s="3">
        <f>'[1]TCE - ANEXO IV - Preencher'!F1081</f>
        <v>35593870000104</v>
      </c>
      <c r="E1072" s="5" t="str">
        <f>'[1]TCE - ANEXO IV - Preencher'!G1081</f>
        <v>NUNESPOSTO SANTO ANT</v>
      </c>
      <c r="F1072" s="5" t="str">
        <f>'[1]TCE - ANEXO IV - Preencher'!H1081</f>
        <v>B</v>
      </c>
      <c r="G1072" s="5" t="str">
        <f>'[1]TCE - ANEXO IV - Preencher'!I1081</f>
        <v>S</v>
      </c>
      <c r="H1072" s="5">
        <f>'[1]TCE - ANEXO IV - Preencher'!J1081</f>
        <v>38335</v>
      </c>
      <c r="I1072" s="6">
        <f>IF('[1]TCE - ANEXO IV - Preencher'!K1081="","",'[1]TCE - ANEXO IV - Preencher'!K1081)</f>
        <v>45088</v>
      </c>
      <c r="J1072" s="5" t="str">
        <f>'[1]TCE - ANEXO IV - Preencher'!L1081</f>
        <v>26230635593870000104650100000383351005399732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138.52000000000001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3.1 - Combustíveis e Lubrificantes Automotivos</v>
      </c>
      <c r="D1073" s="3">
        <f>'[1]TCE - ANEXO IV - Preencher'!F1082</f>
        <v>14202175000196</v>
      </c>
      <c r="E1073" s="5" t="str">
        <f>'[1]TCE - ANEXO IV - Preencher'!G1082</f>
        <v>IBEFIL COMBUSTIVEIS</v>
      </c>
      <c r="F1073" s="5" t="str">
        <f>'[1]TCE - ANEXO IV - Preencher'!H1082</f>
        <v>B</v>
      </c>
      <c r="G1073" s="5" t="str">
        <f>'[1]TCE - ANEXO IV - Preencher'!I1082</f>
        <v>S</v>
      </c>
      <c r="H1073" s="5">
        <f>'[1]TCE - ANEXO IV - Preencher'!J1082</f>
        <v>666887</v>
      </c>
      <c r="I1073" s="6">
        <f>IF('[1]TCE - ANEXO IV - Preencher'!K1082="","",'[1]TCE - ANEXO IV - Preencher'!K1082)</f>
        <v>45090</v>
      </c>
      <c r="J1073" s="5" t="str">
        <f>'[1]TCE - ANEXO IV - Preencher'!L1082</f>
        <v>26230614202175000196650010006668871976911139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154.69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3.1 - Combustíveis e Lubrificantes Automotivos</v>
      </c>
      <c r="D1074" s="3">
        <f>'[1]TCE - ANEXO IV - Preencher'!F1083</f>
        <v>14202175000196</v>
      </c>
      <c r="E1074" s="5" t="str">
        <f>'[1]TCE - ANEXO IV - Preencher'!G1083</f>
        <v>IBEFIL COMBUSTIVEIS</v>
      </c>
      <c r="F1074" s="5" t="str">
        <f>'[1]TCE - ANEXO IV - Preencher'!H1083</f>
        <v>B</v>
      </c>
      <c r="G1074" s="5" t="str">
        <f>'[1]TCE - ANEXO IV - Preencher'!I1083</f>
        <v>S</v>
      </c>
      <c r="H1074" s="5">
        <f>'[1]TCE - ANEXO IV - Preencher'!J1083</f>
        <v>667108</v>
      </c>
      <c r="I1074" s="6">
        <f>IF('[1]TCE - ANEXO IV - Preencher'!K1083="","",'[1]TCE - ANEXO IV - Preencher'!K1083)</f>
        <v>45090</v>
      </c>
      <c r="J1074" s="5" t="str">
        <f>'[1]TCE - ANEXO IV - Preencher'!L1083</f>
        <v>26230614202175000196650010006671081275649392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119.29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3.1 - Combustíveis e Lubrificantes Automotivos</v>
      </c>
      <c r="D1075" s="3">
        <f>'[1]TCE - ANEXO IV - Preencher'!F1084</f>
        <v>35593870000104</v>
      </c>
      <c r="E1075" s="5" t="str">
        <f>'[1]TCE - ANEXO IV - Preencher'!G1084</f>
        <v>NUNESPOSTO SANTO ANT</v>
      </c>
      <c r="F1075" s="5" t="str">
        <f>'[1]TCE - ANEXO IV - Preencher'!H1084</f>
        <v>B</v>
      </c>
      <c r="G1075" s="5" t="str">
        <f>'[1]TCE - ANEXO IV - Preencher'!I1084</f>
        <v>S</v>
      </c>
      <c r="H1075" s="5">
        <f>'[1]TCE - ANEXO IV - Preencher'!J1084</f>
        <v>284535</v>
      </c>
      <c r="I1075" s="6">
        <f>IF('[1]TCE - ANEXO IV - Preencher'!K1084="","",'[1]TCE - ANEXO IV - Preencher'!K1084)</f>
        <v>45090</v>
      </c>
      <c r="J1075" s="5" t="str">
        <f>'[1]TCE - ANEXO IV - Preencher'!L1084</f>
        <v>26230635593870000104650020002845351005416150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170.7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3.1 - Combustíveis e Lubrificantes Automotivos</v>
      </c>
      <c r="D1076" s="3">
        <f>'[1]TCE - ANEXO IV - Preencher'!F1085</f>
        <v>35593870000104</v>
      </c>
      <c r="E1076" s="5" t="str">
        <f>'[1]TCE - ANEXO IV - Preencher'!G1085</f>
        <v>NUNESPOSTO SANTO ANT</v>
      </c>
      <c r="F1076" s="5" t="str">
        <f>'[1]TCE - ANEXO IV - Preencher'!H1085</f>
        <v>B</v>
      </c>
      <c r="G1076" s="5" t="str">
        <f>'[1]TCE - ANEXO IV - Preencher'!I1085</f>
        <v>S</v>
      </c>
      <c r="H1076" s="5">
        <f>'[1]TCE - ANEXO IV - Preencher'!J1085</f>
        <v>284553</v>
      </c>
      <c r="I1076" s="6">
        <f>IF('[1]TCE - ANEXO IV - Preencher'!K1085="","",'[1]TCE - ANEXO IV - Preencher'!K1085)</f>
        <v>45090</v>
      </c>
      <c r="J1076" s="5" t="str">
        <f>'[1]TCE - ANEXO IV - Preencher'!L1085</f>
        <v>26230635593870000104650020002845531005418577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270.05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3.1 - Combustíveis e Lubrificantes Automotivos</v>
      </c>
      <c r="D1077" s="3">
        <f>'[1]TCE - ANEXO IV - Preencher'!F1086</f>
        <v>12634127000141</v>
      </c>
      <c r="E1077" s="5" t="str">
        <f>'[1]TCE - ANEXO IV - Preencher'!G1086</f>
        <v>OTAVIANO BEZERRA FIL</v>
      </c>
      <c r="F1077" s="5" t="str">
        <f>'[1]TCE - ANEXO IV - Preencher'!H1086</f>
        <v>B</v>
      </c>
      <c r="G1077" s="5" t="str">
        <f>'[1]TCE - ANEXO IV - Preencher'!I1086</f>
        <v>S</v>
      </c>
      <c r="H1077" s="5">
        <f>'[1]TCE - ANEXO IV - Preencher'!J1086</f>
        <v>111780</v>
      </c>
      <c r="I1077" s="6">
        <f>IF('[1]TCE - ANEXO IV - Preencher'!K1086="","",'[1]TCE - ANEXO IV - Preencher'!K1086)</f>
        <v>45090</v>
      </c>
      <c r="J1077" s="5" t="str">
        <f>'[1]TCE - ANEXO IV - Preencher'!L1086</f>
        <v>26230612634127000141650650001117801300481390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215.04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3.1 - Combustíveis e Lubrificantes Automotivos</v>
      </c>
      <c r="D1078" s="3">
        <f>'[1]TCE - ANEXO IV - Preencher'!F1087</f>
        <v>35593870000104</v>
      </c>
      <c r="E1078" s="5" t="str">
        <f>'[1]TCE - ANEXO IV - Preencher'!G1087</f>
        <v>NUNESPOSTO SANTO ANT</v>
      </c>
      <c r="F1078" s="5" t="str">
        <f>'[1]TCE - ANEXO IV - Preencher'!H1087</f>
        <v>B</v>
      </c>
      <c r="G1078" s="5" t="str">
        <f>'[1]TCE - ANEXO IV - Preencher'!I1087</f>
        <v>S</v>
      </c>
      <c r="H1078" s="5">
        <f>'[1]TCE - ANEXO IV - Preencher'!J1087</f>
        <v>83633</v>
      </c>
      <c r="I1078" s="6">
        <f>IF('[1]TCE - ANEXO IV - Preencher'!K1087="","",'[1]TCE - ANEXO IV - Preencher'!K1087)</f>
        <v>45091</v>
      </c>
      <c r="J1078" s="5" t="str">
        <f>'[1]TCE - ANEXO IV - Preencher'!L1087</f>
        <v>26230635593870000104650080000836331005439095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181.44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3.1 - Combustíveis e Lubrificantes Automotivos</v>
      </c>
      <c r="D1079" s="3">
        <f>'[1]TCE - ANEXO IV - Preencher'!F1088</f>
        <v>14202175000196</v>
      </c>
      <c r="E1079" s="5" t="str">
        <f>'[1]TCE - ANEXO IV - Preencher'!G1088</f>
        <v>IBEFIL COMBUSTIVEIS</v>
      </c>
      <c r="F1079" s="5" t="str">
        <f>'[1]TCE - ANEXO IV - Preencher'!H1088</f>
        <v>B</v>
      </c>
      <c r="G1079" s="5" t="str">
        <f>'[1]TCE - ANEXO IV - Preencher'!I1088</f>
        <v>S</v>
      </c>
      <c r="H1079" s="5">
        <f>'[1]TCE - ANEXO IV - Preencher'!J1088</f>
        <v>667618</v>
      </c>
      <c r="I1079" s="6">
        <f>IF('[1]TCE - ANEXO IV - Preencher'!K1088="","",'[1]TCE - ANEXO IV - Preencher'!K1088)</f>
        <v>45092</v>
      </c>
      <c r="J1079" s="5" t="str">
        <f>'[1]TCE - ANEXO IV - Preencher'!L1088</f>
        <v>26230614202175000196650010006676181184082318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131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3.1 - Combustíveis e Lubrificantes Automotivos</v>
      </c>
      <c r="D1080" s="3">
        <f>'[1]TCE - ANEXO IV - Preencher'!F1089</f>
        <v>14202175000196</v>
      </c>
      <c r="E1080" s="5" t="str">
        <f>'[1]TCE - ANEXO IV - Preencher'!G1089</f>
        <v>IBEFIL COMBUSTIVEIS</v>
      </c>
      <c r="F1080" s="5" t="str">
        <f>'[1]TCE - ANEXO IV - Preencher'!H1089</f>
        <v>B</v>
      </c>
      <c r="G1080" s="5" t="str">
        <f>'[1]TCE - ANEXO IV - Preencher'!I1089</f>
        <v>S</v>
      </c>
      <c r="H1080" s="5">
        <f>'[1]TCE - ANEXO IV - Preencher'!J1089</f>
        <v>667398</v>
      </c>
      <c r="I1080" s="6">
        <f>IF('[1]TCE - ANEXO IV - Preencher'!K1089="","",'[1]TCE - ANEXO IV - Preencher'!K1089)</f>
        <v>45092</v>
      </c>
      <c r="J1080" s="5" t="str">
        <f>'[1]TCE - ANEXO IV - Preencher'!L1089</f>
        <v>26230614202175000196650010006673981653464433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172.12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3.1 - Combustíveis e Lubrificantes Automotivos</v>
      </c>
      <c r="D1081" s="3">
        <f>'[1]TCE - ANEXO IV - Preencher'!F1090</f>
        <v>35593870000104</v>
      </c>
      <c r="E1081" s="5" t="str">
        <f>'[1]TCE - ANEXO IV - Preencher'!G1090</f>
        <v>NUNESPOSTO SANTO ANT</v>
      </c>
      <c r="F1081" s="5" t="str">
        <f>'[1]TCE - ANEXO IV - Preencher'!H1090</f>
        <v>B</v>
      </c>
      <c r="G1081" s="5" t="str">
        <f>'[1]TCE - ANEXO IV - Preencher'!I1090</f>
        <v>S</v>
      </c>
      <c r="H1081" s="5">
        <f>'[1]TCE - ANEXO IV - Preencher'!J1090</f>
        <v>38626</v>
      </c>
      <c r="I1081" s="6">
        <f>IF('[1]TCE - ANEXO IV - Preencher'!K1090="","",'[1]TCE - ANEXO IV - Preencher'!K1090)</f>
        <v>45092</v>
      </c>
      <c r="J1081" s="5" t="str">
        <f>'[1]TCE - ANEXO IV - Preencher'!L1090</f>
        <v>26230635593870000104650100000386261005455907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207.6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3.1 - Combustíveis e Lubrificantes Automotivos</v>
      </c>
      <c r="D1082" s="3">
        <f>'[1]TCE - ANEXO IV - Preencher'!F1091</f>
        <v>12634127000141</v>
      </c>
      <c r="E1082" s="5" t="str">
        <f>'[1]TCE - ANEXO IV - Preencher'!G1091</f>
        <v>OTAVIANO BEZERRA FIL</v>
      </c>
      <c r="F1082" s="5" t="str">
        <f>'[1]TCE - ANEXO IV - Preencher'!H1091</f>
        <v>B</v>
      </c>
      <c r="G1082" s="5" t="str">
        <f>'[1]TCE - ANEXO IV - Preencher'!I1091</f>
        <v>S</v>
      </c>
      <c r="H1082" s="5">
        <f>'[1]TCE - ANEXO IV - Preencher'!J1091</f>
        <v>111914</v>
      </c>
      <c r="I1082" s="6">
        <f>IF('[1]TCE - ANEXO IV - Preencher'!K1091="","",'[1]TCE - ANEXO IV - Preencher'!K1091)</f>
        <v>45092</v>
      </c>
      <c r="J1082" s="5" t="str">
        <f>'[1]TCE - ANEXO IV - Preencher'!L1091</f>
        <v>26230612634127000141650650001119141134350400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178.5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3.1 - Combustíveis e Lubrificantes Automotivos</v>
      </c>
      <c r="D1083" s="3">
        <f>'[1]TCE - ANEXO IV - Preencher'!F1092</f>
        <v>11694577000167</v>
      </c>
      <c r="E1083" s="5" t="str">
        <f>'[1]TCE - ANEXO IV - Preencher'!G1092</f>
        <v>IGUEP INCORPORADORA</v>
      </c>
      <c r="F1083" s="5" t="str">
        <f>'[1]TCE - ANEXO IV - Preencher'!H1092</f>
        <v>B</v>
      </c>
      <c r="G1083" s="5" t="str">
        <f>'[1]TCE - ANEXO IV - Preencher'!I1092</f>
        <v>S</v>
      </c>
      <c r="H1083" s="5">
        <f>'[1]TCE - ANEXO IV - Preencher'!J1092</f>
        <v>111939</v>
      </c>
      <c r="I1083" s="6">
        <f>IF('[1]TCE - ANEXO IV - Preencher'!K1092="","",'[1]TCE - ANEXO IV - Preencher'!K1092)</f>
        <v>45093</v>
      </c>
      <c r="J1083" s="5" t="str">
        <f>'[1]TCE - ANEXO IV - Preencher'!L1092</f>
        <v>26230611694577000167650170001119391004002934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218.81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3.1 - Combustíveis e Lubrificantes Automotivos</v>
      </c>
      <c r="D1084" s="3">
        <f>'[1]TCE - ANEXO IV - Preencher'!F1093</f>
        <v>35593870000104</v>
      </c>
      <c r="E1084" s="5" t="str">
        <f>'[1]TCE - ANEXO IV - Preencher'!G1093</f>
        <v>NUNESPOSTO SANTO ANT</v>
      </c>
      <c r="F1084" s="5" t="str">
        <f>'[1]TCE - ANEXO IV - Preencher'!H1093</f>
        <v>B</v>
      </c>
      <c r="G1084" s="5" t="str">
        <f>'[1]TCE - ANEXO IV - Preencher'!I1093</f>
        <v>S</v>
      </c>
      <c r="H1084" s="5">
        <f>'[1]TCE - ANEXO IV - Preencher'!J1093</f>
        <v>38685</v>
      </c>
      <c r="I1084" s="6">
        <f>IF('[1]TCE - ANEXO IV - Preencher'!K1093="","",'[1]TCE - ANEXO IV - Preencher'!K1093)</f>
        <v>45093</v>
      </c>
      <c r="J1084" s="5" t="str">
        <f>'[1]TCE - ANEXO IV - Preencher'!L1093</f>
        <v>26230635593870000104650100000386851005466403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56.16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3.1 - Combustíveis e Lubrificantes Automotivos</v>
      </c>
      <c r="D1086" s="3">
        <f>'[1]TCE - ANEXO IV - Preencher'!F1095</f>
        <v>14202175000196</v>
      </c>
      <c r="E1086" s="5" t="str">
        <f>'[1]TCE - ANEXO IV - Preencher'!G1095</f>
        <v>IBEFIL COMBUSTIVEIS</v>
      </c>
      <c r="F1086" s="5" t="str">
        <f>'[1]TCE - ANEXO IV - Preencher'!H1095</f>
        <v>B</v>
      </c>
      <c r="G1086" s="5" t="str">
        <f>'[1]TCE - ANEXO IV - Preencher'!I1095</f>
        <v>S</v>
      </c>
      <c r="H1086" s="5">
        <f>'[1]TCE - ANEXO IV - Preencher'!J1095</f>
        <v>668160</v>
      </c>
      <c r="I1086" s="6">
        <f>IF('[1]TCE - ANEXO IV - Preencher'!K1095="","",'[1]TCE - ANEXO IV - Preencher'!K1095)</f>
        <v>45094</v>
      </c>
      <c r="J1086" s="5" t="str">
        <f>'[1]TCE - ANEXO IV - Preencher'!L1095</f>
        <v>26230614202175000196650010006681601615016093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160.74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3.1 - Combustíveis e Lubrificantes Automotivos</v>
      </c>
      <c r="D1087" s="3">
        <f>'[1]TCE - ANEXO IV - Preencher'!F1096</f>
        <v>14202175000196</v>
      </c>
      <c r="E1087" s="5" t="str">
        <f>'[1]TCE - ANEXO IV - Preencher'!G1096</f>
        <v>IBEFIL COMBUSTIVEIS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668294</v>
      </c>
      <c r="I1087" s="6">
        <f>IF('[1]TCE - ANEXO IV - Preencher'!K1096="","",'[1]TCE - ANEXO IV - Preencher'!K1096)</f>
        <v>45095</v>
      </c>
      <c r="J1087" s="5" t="str">
        <f>'[1]TCE - ANEXO IV - Preencher'!L1096</f>
        <v>26230614202175000196650010006682941174126341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195.11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3.1 - Combustíveis e Lubrificantes Automotivos</v>
      </c>
      <c r="D1088" s="3">
        <f>'[1]TCE - ANEXO IV - Preencher'!F1097</f>
        <v>35593870000104</v>
      </c>
      <c r="E1088" s="5" t="str">
        <f>'[1]TCE - ANEXO IV - Preencher'!G1097</f>
        <v>NUNESPOSTO SANTO ANT</v>
      </c>
      <c r="F1088" s="5" t="str">
        <f>'[1]TCE - ANEXO IV - Preencher'!H1097</f>
        <v>B</v>
      </c>
      <c r="G1088" s="5" t="str">
        <f>'[1]TCE - ANEXO IV - Preencher'!I1097</f>
        <v>S</v>
      </c>
      <c r="H1088" s="5">
        <f>'[1]TCE - ANEXO IV - Preencher'!J1097</f>
        <v>152188</v>
      </c>
      <c r="I1088" s="6">
        <f>IF('[1]TCE - ANEXO IV - Preencher'!K1097="","",'[1]TCE - ANEXO IV - Preencher'!K1097)</f>
        <v>45095</v>
      </c>
      <c r="J1088" s="5" t="str">
        <f>'[1]TCE - ANEXO IV - Preencher'!L1097</f>
        <v>26230635593870000104650030001521881005490984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270.05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3.1 - Combustíveis e Lubrificantes Automotivos</v>
      </c>
      <c r="D1089" s="3">
        <f>'[1]TCE - ANEXO IV - Preencher'!F1098</f>
        <v>35593870000104</v>
      </c>
      <c r="E1089" s="5" t="str">
        <f>'[1]TCE - ANEXO IV - Preencher'!G1098</f>
        <v>NUNESPOSTO SANTO ANT</v>
      </c>
      <c r="F1089" s="5" t="str">
        <f>'[1]TCE - ANEXO IV - Preencher'!H1098</f>
        <v>B</v>
      </c>
      <c r="G1089" s="5" t="str">
        <f>'[1]TCE - ANEXO IV - Preencher'!I1098</f>
        <v>S</v>
      </c>
      <c r="H1089" s="5">
        <f>'[1]TCE - ANEXO IV - Preencher'!J1098</f>
        <v>83946</v>
      </c>
      <c r="I1089" s="6">
        <f>IF('[1]TCE - ANEXO IV - Preencher'!K1098="","",'[1]TCE - ANEXO IV - Preencher'!K1098)</f>
        <v>45095</v>
      </c>
      <c r="J1089" s="5" t="str">
        <f>'[1]TCE - ANEXO IV - Preencher'!L1098</f>
        <v>26230635593870000104650080000839461005490443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95.55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3.1 - Combustíveis e Lubrificantes Automotivos</v>
      </c>
      <c r="D1090" s="3">
        <f>'[1]TCE - ANEXO IV - Preencher'!F1099</f>
        <v>12634127000141</v>
      </c>
      <c r="E1090" s="5" t="str">
        <f>'[1]TCE - ANEXO IV - Preencher'!G1099</f>
        <v>OTAVIANO BEZERRA FIL</v>
      </c>
      <c r="F1090" s="5" t="str">
        <f>'[1]TCE - ANEXO IV - Preencher'!H1099</f>
        <v>B</v>
      </c>
      <c r="G1090" s="5" t="str">
        <f>'[1]TCE - ANEXO IV - Preencher'!I1099</f>
        <v>S</v>
      </c>
      <c r="H1090" s="5">
        <f>'[1]TCE - ANEXO IV - Preencher'!J1099</f>
        <v>112072</v>
      </c>
      <c r="I1090" s="6">
        <f>IF('[1]TCE - ANEXO IV - Preencher'!K1099="","",'[1]TCE - ANEXO IV - Preencher'!K1099)</f>
        <v>45095</v>
      </c>
      <c r="J1090" s="5" t="str">
        <f>'[1]TCE - ANEXO IV - Preencher'!L1099</f>
        <v>26230612634127000141650650001120721123747265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179.18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3.1 - Combustíveis e Lubrificantes Automotivos</v>
      </c>
      <c r="D1091" s="3">
        <f>'[1]TCE - ANEXO IV - Preencher'!F1100</f>
        <v>35593870000104</v>
      </c>
      <c r="E1091" s="5" t="str">
        <f>'[1]TCE - ANEXO IV - Preencher'!G1100</f>
        <v>NUNESPOSTO SANTO ANT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38793</v>
      </c>
      <c r="I1091" s="6">
        <f>IF('[1]TCE - ANEXO IV - Preencher'!K1100="","",'[1]TCE - ANEXO IV - Preencher'!K1100)</f>
        <v>45096</v>
      </c>
      <c r="J1091" s="5" t="str">
        <f>'[1]TCE - ANEXO IV - Preencher'!L1100</f>
        <v>26230635593870000104650100000387931005493262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219.8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3.1 - Combustíveis e Lubrificantes Automotivos</v>
      </c>
      <c r="D1093" s="3">
        <f>'[1]TCE - ANEXO IV - Preencher'!F1102</f>
        <v>35593870000104</v>
      </c>
      <c r="E1093" s="5" t="str">
        <f>'[1]TCE - ANEXO IV - Preencher'!G1102</f>
        <v>NUNESPOSTO SANTO ANT</v>
      </c>
      <c r="F1093" s="5" t="str">
        <f>'[1]TCE - ANEXO IV - Preencher'!H1102</f>
        <v>B</v>
      </c>
      <c r="G1093" s="5" t="str">
        <f>'[1]TCE - ANEXO IV - Preencher'!I1102</f>
        <v>S</v>
      </c>
      <c r="H1093" s="5">
        <f>'[1]TCE - ANEXO IV - Preencher'!J1102</f>
        <v>38789</v>
      </c>
      <c r="I1093" s="6">
        <f>IF('[1]TCE - ANEXO IV - Preencher'!K1102="","",'[1]TCE - ANEXO IV - Preencher'!K1102)</f>
        <v>45096</v>
      </c>
      <c r="J1093" s="5" t="str">
        <f>'[1]TCE - ANEXO IV - Preencher'!L1102</f>
        <v>26230635593870000104650110000387891005492883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207.6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3.1 - Combustíveis e Lubrificantes Automotivos</v>
      </c>
      <c r="D1094" s="3">
        <f>'[1]TCE - ANEXO IV - Preencher'!F1103</f>
        <v>12634127000141</v>
      </c>
      <c r="E1094" s="5" t="str">
        <f>'[1]TCE - ANEXO IV - Preencher'!G1103</f>
        <v>OTAVIANO BEZERRA FIL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112171</v>
      </c>
      <c r="I1094" s="6">
        <f>IF('[1]TCE - ANEXO IV - Preencher'!K1103="","",'[1]TCE - ANEXO IV - Preencher'!K1103)</f>
        <v>45096</v>
      </c>
      <c r="J1094" s="5" t="str">
        <f>'[1]TCE - ANEXO IV - Preencher'!L1103</f>
        <v>26230612634127000141650650001121711734696909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161.37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3.1 - Combustíveis e Lubrificantes Automotivos</v>
      </c>
      <c r="D1095" s="3">
        <f>'[1]TCE - ANEXO IV - Preencher'!F1104</f>
        <v>11694577000167</v>
      </c>
      <c r="E1095" s="5" t="str">
        <f>'[1]TCE - ANEXO IV - Preencher'!G1104</f>
        <v>IGUEP INCORPORADORA</v>
      </c>
      <c r="F1095" s="5" t="str">
        <f>'[1]TCE - ANEXO IV - Preencher'!H1104</f>
        <v>B</v>
      </c>
      <c r="G1095" s="5" t="str">
        <f>'[1]TCE - ANEXO IV - Preencher'!I1104</f>
        <v>S</v>
      </c>
      <c r="H1095" s="5">
        <f>'[1]TCE - ANEXO IV - Preencher'!J1104</f>
        <v>112658</v>
      </c>
      <c r="I1095" s="6">
        <f>IF('[1]TCE - ANEXO IV - Preencher'!K1104="","",'[1]TCE - ANEXO IV - Preencher'!K1104)</f>
        <v>45097</v>
      </c>
      <c r="J1095" s="5" t="str">
        <f>'[1]TCE - ANEXO IV - Preencher'!L1104</f>
        <v>26230611694577000167650170001126581004035275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176.91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3.1 - Combustíveis e Lubrificantes Automotivos</v>
      </c>
      <c r="D1098" s="3">
        <f>'[1]TCE - ANEXO IV - Preencher'!F1107</f>
        <v>35593870000104</v>
      </c>
      <c r="E1098" s="5" t="str">
        <f>'[1]TCE - ANEXO IV - Preencher'!G1107</f>
        <v>NUNESPOSTO SANTO ANT</v>
      </c>
      <c r="F1098" s="5" t="str">
        <f>'[1]TCE - ANEXO IV - Preencher'!H1107</f>
        <v>B</v>
      </c>
      <c r="G1098" s="5" t="str">
        <f>'[1]TCE - ANEXO IV - Preencher'!I1107</f>
        <v>S</v>
      </c>
      <c r="H1098" s="5">
        <f>'[1]TCE - ANEXO IV - Preencher'!J1107</f>
        <v>38920</v>
      </c>
      <c r="I1098" s="6">
        <f>IF('[1]TCE - ANEXO IV - Preencher'!K1107="","",'[1]TCE - ANEXO IV - Preencher'!K1107)</f>
        <v>45097</v>
      </c>
      <c r="J1098" s="5" t="str">
        <f>'[1]TCE - ANEXO IV - Preencher'!L1107</f>
        <v>26230635593870000104650100000389201005518499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249.12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3.1 - Combustíveis e Lubrificantes Automotivos</v>
      </c>
      <c r="D1101" s="3">
        <f>'[1]TCE - ANEXO IV - Preencher'!F1110</f>
        <v>12634127000141</v>
      </c>
      <c r="E1101" s="5" t="str">
        <f>'[1]TCE - ANEXO IV - Preencher'!G1110</f>
        <v>OTAVIANO BEZERRA FIL</v>
      </c>
      <c r="F1101" s="5" t="str">
        <f>'[1]TCE - ANEXO IV - Preencher'!H1110</f>
        <v>B</v>
      </c>
      <c r="G1101" s="5" t="str">
        <f>'[1]TCE - ANEXO IV - Preencher'!I1110</f>
        <v>S</v>
      </c>
      <c r="H1101" s="5">
        <f>'[1]TCE - ANEXO IV - Preencher'!J1110</f>
        <v>112196</v>
      </c>
      <c r="I1101" s="6">
        <f>IF('[1]TCE - ANEXO IV - Preencher'!K1110="","",'[1]TCE - ANEXO IV - Preencher'!K1110)</f>
        <v>45097</v>
      </c>
      <c r="J1101" s="5" t="str">
        <f>'[1]TCE - ANEXO IV - Preencher'!L1110</f>
        <v>26230612634127000141650650001121961407832833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190.45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3.1 - Combustíveis e Lubrificantes Automotivos</v>
      </c>
      <c r="D1102" s="3">
        <f>'[1]TCE - ANEXO IV - Preencher'!F1111</f>
        <v>14202175000196</v>
      </c>
      <c r="E1102" s="5" t="str">
        <f>'[1]TCE - ANEXO IV - Preencher'!G1111</f>
        <v>IBEFIL COMBUSTIVEIS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668830</v>
      </c>
      <c r="I1102" s="6">
        <f>IF('[1]TCE - ANEXO IV - Preencher'!K1111="","",'[1]TCE - ANEXO IV - Preencher'!K1111)</f>
        <v>45098</v>
      </c>
      <c r="J1102" s="5" t="str">
        <f>'[1]TCE - ANEXO IV - Preencher'!L1111</f>
        <v>26230614202175000196650010006688301932863925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168.43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3.1 - Combustíveis e Lubrificantes Automotivos</v>
      </c>
      <c r="D1103" s="3">
        <f>'[1]TCE - ANEXO IV - Preencher'!F1112</f>
        <v>35593870000104</v>
      </c>
      <c r="E1103" s="5" t="str">
        <f>'[1]TCE - ANEXO IV - Preencher'!G1112</f>
        <v>NUNESPOSTO SANTO ANT</v>
      </c>
      <c r="F1103" s="5" t="str">
        <f>'[1]TCE - ANEXO IV - Preencher'!H1112</f>
        <v>B</v>
      </c>
      <c r="G1103" s="5" t="str">
        <f>'[1]TCE - ANEXO IV - Preencher'!I1112</f>
        <v>S</v>
      </c>
      <c r="H1103" s="5">
        <f>'[1]TCE - ANEXO IV - Preencher'!J1112</f>
        <v>117844</v>
      </c>
      <c r="I1103" s="6">
        <f>IF('[1]TCE - ANEXO IV - Preencher'!K1112="","",'[1]TCE - ANEXO IV - Preencher'!K1112)</f>
        <v>45099</v>
      </c>
      <c r="J1103" s="5" t="str">
        <f>'[1]TCE - ANEXO IV - Preencher'!L1112</f>
        <v>26230635593870000104650040001178441005542028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221.4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3.1 - Combustíveis e Lubrificantes Automotivos</v>
      </c>
      <c r="D1104" s="3">
        <f>'[1]TCE - ANEXO IV - Preencher'!F1113</f>
        <v>35593870000104</v>
      </c>
      <c r="E1104" s="5" t="str">
        <f>'[1]TCE - ANEXO IV - Preencher'!G1113</f>
        <v>NUNESPOSTO SANTO ANT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84366</v>
      </c>
      <c r="I1104" s="6">
        <f>IF('[1]TCE - ANEXO IV - Preencher'!K1113="","",'[1]TCE - ANEXO IV - Preencher'!K1113)</f>
        <v>45100</v>
      </c>
      <c r="J1104" s="5" t="str">
        <f>'[1]TCE - ANEXO IV - Preencher'!L1113</f>
        <v>26230635593870000104650080000843661005561612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303.82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3.1 - Combustíveis e Lubrificantes Automotivos</v>
      </c>
      <c r="D1106" s="3">
        <f>'[1]TCE - ANEXO IV - Preencher'!F1115</f>
        <v>35593870000104</v>
      </c>
      <c r="E1106" s="5" t="str">
        <f>'[1]TCE - ANEXO IV - Preencher'!G1115</f>
        <v>NUNESPOSTO SANTO ANT</v>
      </c>
      <c r="F1106" s="5" t="str">
        <f>'[1]TCE - ANEXO IV - Preencher'!H1115</f>
        <v>B</v>
      </c>
      <c r="G1106" s="5" t="str">
        <f>'[1]TCE - ANEXO IV - Preencher'!I1115</f>
        <v>S</v>
      </c>
      <c r="H1106" s="5">
        <f>'[1]TCE - ANEXO IV - Preencher'!J1115</f>
        <v>84389</v>
      </c>
      <c r="I1106" s="6">
        <f>IF('[1]TCE - ANEXO IV - Preencher'!K1115="","",'[1]TCE - ANEXO IV - Preencher'!K1115)</f>
        <v>45100</v>
      </c>
      <c r="J1106" s="5" t="str">
        <f>'[1]TCE - ANEXO IV - Preencher'!L1115</f>
        <v>26230635598870000104650080000843891005566040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212.79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3.1 - Combustíveis e Lubrificantes Automotivos</v>
      </c>
      <c r="D1107" s="3">
        <f>'[1]TCE - ANEXO IV - Preencher'!F1116</f>
        <v>35593870000104</v>
      </c>
      <c r="E1107" s="5" t="str">
        <f>'[1]TCE - ANEXO IV - Preencher'!G1116</f>
        <v>NUNESPOSTO SANTO ANT</v>
      </c>
      <c r="F1107" s="5" t="str">
        <f>'[1]TCE - ANEXO IV - Preencher'!H1116</f>
        <v>B</v>
      </c>
      <c r="G1107" s="5" t="str">
        <f>'[1]TCE - ANEXO IV - Preencher'!I1116</f>
        <v>S</v>
      </c>
      <c r="H1107" s="5">
        <f>'[1]TCE - ANEXO IV - Preencher'!J1116</f>
        <v>84323</v>
      </c>
      <c r="I1107" s="6">
        <f>IF('[1]TCE - ANEXO IV - Preencher'!K1116="","",'[1]TCE - ANEXO IV - Preencher'!K1116)</f>
        <v>45100</v>
      </c>
      <c r="J1107" s="5" t="str">
        <f>'[1]TCE - ANEXO IV - Preencher'!L1116</f>
        <v>26230635593870000104650080000843231005552730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259.5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3.1 - Combustíveis e Lubrificantes Automotivos</v>
      </c>
      <c r="D1108" s="3">
        <f>'[1]TCE - ANEXO IV - Preencher'!F1117</f>
        <v>35593870000104</v>
      </c>
      <c r="E1108" s="5" t="str">
        <f>'[1]TCE - ANEXO IV - Preencher'!G1117</f>
        <v>NUNESPOSTO SANTO ANT</v>
      </c>
      <c r="F1108" s="5" t="str">
        <f>'[1]TCE - ANEXO IV - Preencher'!H1117</f>
        <v>B</v>
      </c>
      <c r="G1108" s="5" t="str">
        <f>'[1]TCE - ANEXO IV - Preencher'!I1117</f>
        <v>S</v>
      </c>
      <c r="H1108" s="5">
        <f>'[1]TCE - ANEXO IV - Preencher'!J1117</f>
        <v>39146</v>
      </c>
      <c r="I1108" s="6">
        <f>IF('[1]TCE - ANEXO IV - Preencher'!K1117="","",'[1]TCE - ANEXO IV - Preencher'!K1117)</f>
        <v>45101</v>
      </c>
      <c r="J1108" s="5" t="str">
        <f>'[1]TCE - ANEXO IV - Preencher'!L1117</f>
        <v>26230635593870000104650100000391461005571869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181.03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3.1 - Combustíveis e Lubrificantes Automotivos</v>
      </c>
      <c r="D1109" s="3">
        <f>'[1]TCE - ANEXO IV - Preencher'!F1118</f>
        <v>12634127000141</v>
      </c>
      <c r="E1109" s="5" t="str">
        <f>'[1]TCE - ANEXO IV - Preencher'!G1118</f>
        <v>OTAVIANO BEZERRA FIL</v>
      </c>
      <c r="F1109" s="5" t="str">
        <f>'[1]TCE - ANEXO IV - Preencher'!H1118</f>
        <v>B</v>
      </c>
      <c r="G1109" s="5" t="str">
        <f>'[1]TCE - ANEXO IV - Preencher'!I1118</f>
        <v>S</v>
      </c>
      <c r="H1109" s="5">
        <f>'[1]TCE - ANEXO IV - Preencher'!J1118</f>
        <v>112586</v>
      </c>
      <c r="I1109" s="6">
        <f>IF('[1]TCE - ANEXO IV - Preencher'!K1118="","",'[1]TCE - ANEXO IV - Preencher'!K1118)</f>
        <v>45102</v>
      </c>
      <c r="J1109" s="5" t="str">
        <f>'[1]TCE - ANEXO IV - Preencher'!L1118</f>
        <v>26230612634127000141650650001125861806481711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200.04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3.1 - Combustíveis e Lubrificantes Automotivos</v>
      </c>
      <c r="D1110" s="3">
        <f>'[1]TCE - ANEXO IV - Preencher'!F1119</f>
        <v>14202175000196</v>
      </c>
      <c r="E1110" s="5" t="str">
        <f>'[1]TCE - ANEXO IV - Preencher'!G1119</f>
        <v>IBEFIL COMBUSTIVEIS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670185</v>
      </c>
      <c r="I1110" s="6">
        <f>IF('[1]TCE - ANEXO IV - Preencher'!K1119="","",'[1]TCE - ANEXO IV - Preencher'!K1119)</f>
        <v>45103</v>
      </c>
      <c r="J1110" s="5" t="str">
        <f>'[1]TCE - ANEXO IV - Preencher'!L1119</f>
        <v>26230614202175000196650010006701851544058100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196.32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>
        <f>'[1]TCE - ANEXO IV - Preencher'!F1120</f>
        <v>14202175000196</v>
      </c>
      <c r="E1111" s="5" t="str">
        <f>'[1]TCE - ANEXO IV - Preencher'!G1120</f>
        <v>IBEFIL COMBUSTIVEIS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670207</v>
      </c>
      <c r="I1111" s="6">
        <f>IF('[1]TCE - ANEXO IV - Preencher'!K1120="","",'[1]TCE - ANEXO IV - Preencher'!K1120)</f>
        <v>45103</v>
      </c>
      <c r="J1111" s="5" t="str">
        <f>'[1]TCE - ANEXO IV - Preencher'!L1120</f>
        <v>26230614202175000196650010006702071193270250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324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>
        <f>'[1]TCE - ANEXO IV - Preencher'!F1121</f>
        <v>35593870000104</v>
      </c>
      <c r="E1112" s="5" t="str">
        <f>'[1]TCE - ANEXO IV - Preencher'!G1121</f>
        <v>NUNESPOSTO SANTO ANT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118391</v>
      </c>
      <c r="I1112" s="6">
        <f>IF('[1]TCE - ANEXO IV - Preencher'!K1121="","",'[1]TCE - ANEXO IV - Preencher'!K1121)</f>
        <v>45104</v>
      </c>
      <c r="J1112" s="5" t="str">
        <f>'[1]TCE - ANEXO IV - Preencher'!L1121</f>
        <v>26230635593870000104650040001183911005604705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219.85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3.1 - Combustíveis e Lubrificantes Automotivos</v>
      </c>
      <c r="D1113" s="3">
        <f>'[1]TCE - ANEXO IV - Preencher'!F1122</f>
        <v>35593870000104</v>
      </c>
      <c r="E1113" s="5" t="str">
        <f>'[1]TCE - ANEXO IV - Preencher'!G1122</f>
        <v>NUNESPOSTO SANTO ANT</v>
      </c>
      <c r="F1113" s="5" t="str">
        <f>'[1]TCE - ANEXO IV - Preencher'!H1122</f>
        <v>B</v>
      </c>
      <c r="G1113" s="5" t="str">
        <f>'[1]TCE - ANEXO IV - Preencher'!I1122</f>
        <v>S</v>
      </c>
      <c r="H1113" s="5">
        <f>'[1]TCE - ANEXO IV - Preencher'!J1122</f>
        <v>39304</v>
      </c>
      <c r="I1113" s="6">
        <f>IF('[1]TCE - ANEXO IV - Preencher'!K1122="","",'[1]TCE - ANEXO IV - Preencher'!K1122)</f>
        <v>45104</v>
      </c>
      <c r="J1113" s="5" t="str">
        <f>'[1]TCE - ANEXO IV - Preencher'!L1122</f>
        <v>26230635593870000104650100000393049005607703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232.62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>
        <f>'[1]TCE - ANEXO IV - Preencher'!F1123</f>
        <v>12634127000141</v>
      </c>
      <c r="E1114" s="5" t="str">
        <f>'[1]TCE - ANEXO IV - Preencher'!G1123</f>
        <v>OTAVIANO BEZERRA FIL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112728</v>
      </c>
      <c r="I1114" s="6">
        <f>IF('[1]TCE - ANEXO IV - Preencher'!K1123="","",'[1]TCE - ANEXO IV - Preencher'!K1123)</f>
        <v>45104</v>
      </c>
      <c r="J1114" s="5" t="str">
        <f>'[1]TCE - ANEXO IV - Preencher'!L1123</f>
        <v>26230612634127000141650650001127281438952795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268.14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3.1 - Combustíveis e Lubrificantes Automotivos</v>
      </c>
      <c r="D1115" s="3">
        <f>'[1]TCE - ANEXO IV - Preencher'!F1124</f>
        <v>35593870000104</v>
      </c>
      <c r="E1115" s="5" t="str">
        <f>'[1]TCE - ANEXO IV - Preencher'!G1124</f>
        <v>NUNESPOSTO SANTO ANT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9512</v>
      </c>
      <c r="I1115" s="6">
        <f>IF('[1]TCE - ANEXO IV - Preencher'!K1124="","",'[1]TCE - ANEXO IV - Preencher'!K1124)</f>
        <v>45105</v>
      </c>
      <c r="J1115" s="5" t="str">
        <f>'[1]TCE - ANEXO IV - Preencher'!L1124</f>
        <v>26230635593870000104550020000095121984465165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252.03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3.1 - Combustíveis e Lubrificantes Automotivos</v>
      </c>
      <c r="D1117" s="3">
        <f>'[1]TCE - ANEXO IV - Preencher'!F1126</f>
        <v>35593870000104</v>
      </c>
      <c r="E1117" s="5" t="str">
        <f>'[1]TCE - ANEXO IV - Preencher'!G1126</f>
        <v>NUNESPOSTO SANTO ANT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285963</v>
      </c>
      <c r="I1117" s="6">
        <f>IF('[1]TCE - ANEXO IV - Preencher'!K1126="","",'[1]TCE - ANEXO IV - Preencher'!K1126)</f>
        <v>45105</v>
      </c>
      <c r="J1117" s="5" t="str">
        <f>'[1]TCE - ANEXO IV - Preencher'!L1126</f>
        <v>26230635593870000104650020002859631005616320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168.55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3.1 - Combustíveis e Lubrificantes Automotivos</v>
      </c>
      <c r="D1118" s="3">
        <f>'[1]TCE - ANEXO IV - Preencher'!F1127</f>
        <v>35593870000104</v>
      </c>
      <c r="E1118" s="5" t="str">
        <f>'[1]TCE - ANEXO IV - Preencher'!G1127</f>
        <v>NUNESPOSTO SANTO ANT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39391</v>
      </c>
      <c r="I1118" s="6">
        <f>IF('[1]TCE - ANEXO IV - Preencher'!K1127="","",'[1]TCE - ANEXO IV - Preencher'!K1127)</f>
        <v>45105</v>
      </c>
      <c r="J1118" s="5" t="str">
        <f>'[1]TCE - ANEXO IV - Preencher'!L1127</f>
        <v>26230635593870000104650100000393911005624799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148.80000000000001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3.1 - Combustíveis e Lubrificantes Automotivos</v>
      </c>
      <c r="D1120" s="3">
        <f>'[1]TCE - ANEXO IV - Preencher'!F1129</f>
        <v>12634127000141</v>
      </c>
      <c r="E1120" s="5" t="str">
        <f>'[1]TCE - ANEXO IV - Preencher'!G1129</f>
        <v>OTAVIANO BEZERRA FIL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112762</v>
      </c>
      <c r="I1120" s="6">
        <f>IF('[1]TCE - ANEXO IV - Preencher'!K1129="","",'[1]TCE - ANEXO IV - Preencher'!K1129)</f>
        <v>45105</v>
      </c>
      <c r="J1120" s="5" t="str">
        <f>'[1]TCE - ANEXO IV - Preencher'!L1129</f>
        <v>26230612634127000141650650001127621898154100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218.04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3.1 - Combustíveis e Lubrificantes Automotivos</v>
      </c>
      <c r="D1121" s="3">
        <f>'[1]TCE - ANEXO IV - Preencher'!F1130</f>
        <v>12634127000141</v>
      </c>
      <c r="E1121" s="5" t="str">
        <f>'[1]TCE - ANEXO IV - Preencher'!G1130</f>
        <v>OTAVIANO BEZERRA FIL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112906</v>
      </c>
      <c r="I1121" s="6">
        <f>IF('[1]TCE - ANEXO IV - Preencher'!K1130="","",'[1]TCE - ANEXO IV - Preencher'!K1130)</f>
        <v>45106</v>
      </c>
      <c r="J1121" s="5" t="str">
        <f>'[1]TCE - ANEXO IV - Preencher'!L1130</f>
        <v>26230612634127000141650650001129061182415021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184.02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3.1 - Combustíveis e Lubrificantes Automotivos</v>
      </c>
      <c r="D1122" s="3">
        <f>'[1]TCE - ANEXO IV - Preencher'!F1131</f>
        <v>14202175000196</v>
      </c>
      <c r="E1122" s="5" t="str">
        <f>'[1]TCE - ANEXO IV - Preencher'!G1131</f>
        <v>IBEFIL COMBUSTIVEIS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671119</v>
      </c>
      <c r="I1122" s="6">
        <f>IF('[1]TCE - ANEXO IV - Preencher'!K1131="","",'[1]TCE - ANEXO IV - Preencher'!K1131)</f>
        <v>45107</v>
      </c>
      <c r="J1122" s="5" t="str">
        <f>'[1]TCE - ANEXO IV - Preencher'!L1131</f>
        <v>26230614202175000196650010006711191679821162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243.61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3.1 - Combustíveis e Lubrificantes Automotivos</v>
      </c>
      <c r="D1123" s="3">
        <f>'[1]TCE - ANEXO IV - Preencher'!F1132</f>
        <v>35593870000104</v>
      </c>
      <c r="E1123" s="5" t="str">
        <f>'[1]TCE - ANEXO IV - Preencher'!G1132</f>
        <v>NUNESPOSTO SANTO ANT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286140</v>
      </c>
      <c r="I1123" s="6">
        <f>IF('[1]TCE - ANEXO IV - Preencher'!K1132="","",'[1]TCE - ANEXO IV - Preencher'!K1132)</f>
        <v>45107</v>
      </c>
      <c r="J1123" s="5" t="str">
        <f>'[1]TCE - ANEXO IV - Preencher'!L1132</f>
        <v>26230635593870000104650020002861401005642271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251.86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3.1 - Combustíveis e Lubrificantes Automotivos</v>
      </c>
      <c r="D1124" s="3">
        <f>'[1]TCE - ANEXO IV - Preencher'!F1133</f>
        <v>12634127000141</v>
      </c>
      <c r="E1124" s="5" t="str">
        <f>'[1]TCE - ANEXO IV - Preencher'!G1133</f>
        <v>OTAVIANO BEZERRA FIL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112912</v>
      </c>
      <c r="I1124" s="6">
        <f>IF('[1]TCE - ANEXO IV - Preencher'!K1133="","",'[1]TCE - ANEXO IV - Preencher'!K1133)</f>
        <v>45107</v>
      </c>
      <c r="J1124" s="5" t="str">
        <f>'[1]TCE - ANEXO IV - Preencher'!L1133</f>
        <v>26230612634127000141650650001129121222835635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153.04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3.1 - Combustíveis e Lubrificantes Automotivos</v>
      </c>
      <c r="D1125" s="3">
        <f>'[1]TCE - ANEXO IV - Preencher'!F1134</f>
        <v>12634127000141</v>
      </c>
      <c r="E1125" s="5" t="str">
        <f>'[1]TCE - ANEXO IV - Preencher'!G1134</f>
        <v>OTAVIANO BEZERRA FIL</v>
      </c>
      <c r="F1125" s="5" t="str">
        <f>'[1]TCE - ANEXO IV - Preencher'!H1134</f>
        <v>B</v>
      </c>
      <c r="G1125" s="5" t="str">
        <f>'[1]TCE - ANEXO IV - Preencher'!I1134</f>
        <v>S</v>
      </c>
      <c r="H1125" s="5">
        <f>'[1]TCE - ANEXO IV - Preencher'!J1134</f>
        <v>112911</v>
      </c>
      <c r="I1125" s="6">
        <f>IF('[1]TCE - ANEXO IV - Preencher'!K1134="","",'[1]TCE - ANEXO IV - Preencher'!K1134)</f>
        <v>45107</v>
      </c>
      <c r="J1125" s="5" t="str">
        <f>'[1]TCE - ANEXO IV - Preencher'!L1134</f>
        <v>26230612634127000141650650001129111725899636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200.04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1.99 - Outras Despesas com Pessoal</v>
      </c>
      <c r="D1128" s="3">
        <f>'[1]TCE - ANEXO IV - Preencher'!F1137</f>
        <v>1203383000168</v>
      </c>
      <c r="E1128" s="5" t="str">
        <f>'[1]TCE - ANEXO IV - Preencher'!G1137</f>
        <v>RCR LOCACAO LTDA</v>
      </c>
      <c r="F1128" s="5" t="str">
        <f>'[1]TCE - ANEXO IV - Preencher'!H1137</f>
        <v>S</v>
      </c>
      <c r="G1128" s="5" t="str">
        <f>'[1]TCE - ANEXO IV - Preencher'!I1137</f>
        <v>S</v>
      </c>
      <c r="H1128" s="5">
        <f>'[1]TCE - ANEXO IV - Preencher'!J1137</f>
        <v>7273</v>
      </c>
      <c r="I1128" s="6">
        <f>IF('[1]TCE - ANEXO IV - Preencher'!K1137="","",'[1]TCE - ANEXO IV - Preencher'!K1137)</f>
        <v>45085</v>
      </c>
      <c r="J1128" s="5" t="str">
        <f>'[1]TCE - ANEXO IV - Preencher'!L1137</f>
        <v>26230601203383000168670000000072731000337308</v>
      </c>
      <c r="K1128" s="5" t="str">
        <f>IF(F1128="B",LEFT('[1]TCE - ANEXO IV - Preencher'!M1137,2),IF(F1128="S",LEFT('[1]TCE - ANEXO IV - Preencher'!M1137,7),IF('[1]TCE - ANEXO IV - Preencher'!H1137="","")))</f>
        <v>2611606</v>
      </c>
      <c r="L1128" s="7">
        <f>'[1]TCE - ANEXO IV - Preencher'!N1137</f>
        <v>27864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1.99 - Outras Despesas com Pessoal</v>
      </c>
      <c r="D1129" s="3">
        <f>'[1]TCE - ANEXO IV - Preencher'!F1138</f>
        <v>10548532000111</v>
      </c>
      <c r="E1129" s="5" t="str">
        <f>'[1]TCE - ANEXO IV - Preencher'!G1138</f>
        <v>ASSOCIACAO DAS EMPRESAS DE TRANSP DE PASSAGEIROS DE CARUARU</v>
      </c>
      <c r="F1129" s="5" t="str">
        <f>'[1]TCE - ANEXO IV - Preencher'!H1138</f>
        <v>S</v>
      </c>
      <c r="G1129" s="5" t="str">
        <f>'[1]TCE - ANEXO IV - Preencher'!I1138</f>
        <v>N</v>
      </c>
      <c r="H1129" s="5">
        <f>'[1]TCE - ANEXO IV - Preencher'!J1138</f>
        <v>90401</v>
      </c>
      <c r="I1129" s="6">
        <f>IF('[1]TCE - ANEXO IV - Preencher'!K1138="","",'[1]TCE - ANEXO IV - Preencher'!K1138)</f>
        <v>45071</v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81954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1.99 - Outras Despesas com Pessoal</v>
      </c>
      <c r="D1130" s="3">
        <f>'[1]TCE - ANEXO IV - Preencher'!F1139</f>
        <v>21986074000119</v>
      </c>
      <c r="E1130" s="5" t="str">
        <f>'[1]TCE - ANEXO IV - Preencher'!G1139</f>
        <v>PRUDENTIAL DO BRASIL VIDA EM GRUPO SA</v>
      </c>
      <c r="F1130" s="5" t="str">
        <f>'[1]TCE - ANEXO IV - Preencher'!H1139</f>
        <v>S</v>
      </c>
      <c r="G1130" s="5" t="str">
        <f>'[1]TCE - ANEXO IV - Preencher'!I1139</f>
        <v>N</v>
      </c>
      <c r="H1130" s="5" t="str">
        <f>'[1]TCE - ANEXO IV - Preencher'!J1139</f>
        <v>109018233</v>
      </c>
      <c r="I1130" s="6">
        <f>IF('[1]TCE - ANEXO IV - Preencher'!K1139="","",'[1]TCE - ANEXO IV - Preencher'!K1139)</f>
        <v>45111</v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1292.48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 xml:space="preserve">5.21 - Seguros em geral </v>
      </c>
      <c r="D1132" s="3" t="str">
        <f>'[1]TCE - ANEXO IV - Preencher'!F1141</f>
        <v>03.502.099/0001-18</v>
      </c>
      <c r="E1132" s="5" t="str">
        <f>'[1]TCE - ANEXO IV - Preencher'!G1141</f>
        <v>CHUBB SEGUROS DO BRASIL S.A.</v>
      </c>
      <c r="F1132" s="5" t="str">
        <f>'[1]TCE - ANEXO IV - Preencher'!H1141</f>
        <v>S</v>
      </c>
      <c r="G1132" s="5" t="str">
        <f>'[1]TCE - ANEXO IV - Preencher'!I1141</f>
        <v>N</v>
      </c>
      <c r="H1132" s="5" t="str">
        <f>'[1]TCE - ANEXO IV - Preencher'!J1141</f>
        <v>29.96.0008773.12</v>
      </c>
      <c r="I1132" s="6">
        <f>IF('[1]TCE - ANEXO IV - Preencher'!K1141="","",'[1]TCE - ANEXO IV - Preencher'!K1141)</f>
        <v>45107</v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3163.31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 xml:space="preserve">5.21 - Seguros em geral </v>
      </c>
      <c r="D1133" s="3" t="str">
        <f>'[1]TCE - ANEXO IV - Preencher'!F1142</f>
        <v>61.198.164/0001-60</v>
      </c>
      <c r="E1133" s="5" t="str">
        <f>'[1]TCE - ANEXO IV - Preencher'!G1142</f>
        <v>PORTO SEGURO</v>
      </c>
      <c r="F1133" s="5" t="str">
        <f>'[1]TCE - ANEXO IV - Preencher'!H1142</f>
        <v>S</v>
      </c>
      <c r="G1133" s="5" t="str">
        <f>'[1]TCE - ANEXO IV - Preencher'!I1142</f>
        <v>N</v>
      </c>
      <c r="H1133" s="5" t="str">
        <f>'[1]TCE - ANEXO IV - Preencher'!J1142</f>
        <v>0531.3.9645666</v>
      </c>
      <c r="I1133" s="6">
        <f>IF('[1]TCE - ANEXO IV - Preencher'!K1142="","",'[1]TCE - ANEXO IV - Preencher'!K1142)</f>
        <v>45107</v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292.24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 xml:space="preserve">5.21 - Seguros em geral </v>
      </c>
      <c r="D1134" s="3" t="str">
        <f>'[1]TCE - ANEXO IV - Preencher'!F1143</f>
        <v>61.198.164/0001-60</v>
      </c>
      <c r="E1134" s="5" t="str">
        <f>'[1]TCE - ANEXO IV - Preencher'!G1143</f>
        <v>PORTO SEGURO</v>
      </c>
      <c r="F1134" s="5" t="str">
        <f>'[1]TCE - ANEXO IV - Preencher'!H1143</f>
        <v>S</v>
      </c>
      <c r="G1134" s="5" t="str">
        <f>'[1]TCE - ANEXO IV - Preencher'!I1143</f>
        <v>N</v>
      </c>
      <c r="H1134" s="5" t="str">
        <f>'[1]TCE - ANEXO IV - Preencher'!J1143</f>
        <v>0531.3.9645666</v>
      </c>
      <c r="I1134" s="6">
        <f>IF('[1]TCE - ANEXO IV - Preencher'!K1143="","",'[1]TCE - ANEXO IV - Preencher'!K1143)</f>
        <v>45107</v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461.75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5.9 - Telefonia Móvel</v>
      </c>
      <c r="D1136" s="3" t="str">
        <f>'[1]TCE - ANEXO IV - Preencher'!F1145</f>
        <v>02.558.157/0008-39</v>
      </c>
      <c r="E1136" s="5" t="str">
        <f>'[1]TCE - ANEXO IV - Preencher'!G1145</f>
        <v xml:space="preserve">TELEFONICA BRASIL S.A. </v>
      </c>
      <c r="F1136" s="5" t="str">
        <f>'[1]TCE - ANEXO IV - Preencher'!H1145</f>
        <v>S</v>
      </c>
      <c r="G1136" s="5" t="str">
        <f>'[1]TCE - ANEXO IV - Preencher'!I1145</f>
        <v>N</v>
      </c>
      <c r="H1136" s="5" t="str">
        <f>'[1]TCE - ANEXO IV - Preencher'!J1145</f>
        <v>0265380609</v>
      </c>
      <c r="I1136" s="6">
        <f>IF('[1]TCE - ANEXO IV - Preencher'!K1145="","",'[1]TCE - ANEXO IV - Preencher'!K1145)</f>
        <v>45093</v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984.03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5.18 - Teledonia Fixa</v>
      </c>
      <c r="D1138" s="3" t="str">
        <f>'[1]TCE - ANEXO IV - Preencher'!F1147</f>
        <v>11.844.663/0001-09</v>
      </c>
      <c r="E1138" s="5" t="str">
        <f>'[1]TCE - ANEXO IV - Preencher'!G1147</f>
        <v>1 TELECOM SERV. TECNOLOGIA EM INTERNET LTDA</v>
      </c>
      <c r="F1138" s="5" t="str">
        <f>'[1]TCE - ANEXO IV - Preencher'!H1147</f>
        <v>S</v>
      </c>
      <c r="G1138" s="5" t="str">
        <f>'[1]TCE - ANEXO IV - Preencher'!I1147</f>
        <v>N</v>
      </c>
      <c r="H1138" s="5" t="str">
        <f>'[1]TCE - ANEXO IV - Preencher'!J1147</f>
        <v>124644</v>
      </c>
      <c r="I1138" s="6">
        <f>IF('[1]TCE - ANEXO IV - Preencher'!K1147="","",'[1]TCE - ANEXO IV - Preencher'!K1147)</f>
        <v>45103</v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350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5.18 - Teledonia Fixa</v>
      </c>
      <c r="D1139" s="3" t="str">
        <f>'[1]TCE - ANEXO IV - Preencher'!F1148</f>
        <v>11.844.663/0001-09</v>
      </c>
      <c r="E1139" s="5" t="str">
        <f>'[1]TCE - ANEXO IV - Preencher'!G1148</f>
        <v>1 TELECOM SERV. TECNOLOGIA EM INTERNET LTDA</v>
      </c>
      <c r="F1139" s="5" t="str">
        <f>'[1]TCE - ANEXO IV - Preencher'!H1148</f>
        <v>S</v>
      </c>
      <c r="G1139" s="5" t="str">
        <f>'[1]TCE - ANEXO IV - Preencher'!I1148</f>
        <v>N</v>
      </c>
      <c r="H1139" s="5">
        <f>'[1]TCE - ANEXO IV - Preencher'!J1148</f>
        <v>103567</v>
      </c>
      <c r="I1139" s="6">
        <f>IF('[1]TCE - ANEXO IV - Preencher'!K1148="","",'[1]TCE - ANEXO IV - Preencher'!K1148)</f>
        <v>45103</v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350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5.18 - Teledonia Fixa</v>
      </c>
      <c r="D1140" s="3" t="str">
        <f>'[1]TCE - ANEXO IV - Preencher'!F1149</f>
        <v>04.601.397/0001-28</v>
      </c>
      <c r="E1140" s="5" t="str">
        <f>'[1]TCE - ANEXO IV - Preencher'!G1149</f>
        <v>BRISANET SERVICOS DE TELECOMUNICACOES S.</v>
      </c>
      <c r="F1140" s="5" t="str">
        <f>'[1]TCE - ANEXO IV - Preencher'!H1149</f>
        <v>S</v>
      </c>
      <c r="G1140" s="5" t="str">
        <f>'[1]TCE - ANEXO IV - Preencher'!I1149</f>
        <v>N</v>
      </c>
      <c r="H1140" s="5" t="str">
        <f>'[1]TCE - ANEXO IV - Preencher'!J1149</f>
        <v>16790409</v>
      </c>
      <c r="I1140" s="6">
        <f>IF('[1]TCE - ANEXO IV - Preencher'!K1149="","",'[1]TCE - ANEXO IV - Preencher'!K1149)</f>
        <v>45096</v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600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5.13 - Água e Esgoto</v>
      </c>
      <c r="D1141" s="3" t="str">
        <f>'[1]TCE - ANEXO IV - Preencher'!F1150</f>
        <v>09.769.035/0001-64</v>
      </c>
      <c r="E1141" s="5" t="str">
        <f>'[1]TCE - ANEXO IV - Preencher'!G1150</f>
        <v>COMPANHIA PERNAMBUCANA DE SANEAMENTO</v>
      </c>
      <c r="F1141" s="5" t="str">
        <f>'[1]TCE - ANEXO IV - Preencher'!H1150</f>
        <v>S</v>
      </c>
      <c r="G1141" s="5" t="str">
        <f>'[1]TCE - ANEXO IV - Preencher'!I1150</f>
        <v>N</v>
      </c>
      <c r="H1141" s="5" t="str">
        <f>'[1]TCE - ANEXO IV - Preencher'!J1150</f>
        <v>202306103447679</v>
      </c>
      <c r="I1141" s="6">
        <f>IF('[1]TCE - ANEXO IV - Preencher'!K1150="","",'[1]TCE - ANEXO IV - Preencher'!K1150)</f>
        <v>45111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22301.71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5.12 - Energia Elétrica</v>
      </c>
      <c r="D1142" s="3" t="str">
        <f>'[1]TCE - ANEXO IV - Preencher'!F1151</f>
        <v>10.835.932/0001-08</v>
      </c>
      <c r="E1142" s="5" t="str">
        <f>'[1]TCE - ANEXO IV - Preencher'!G1151</f>
        <v>COMPANHIA ENERGETICA DE PERNAMBUCO</v>
      </c>
      <c r="F1142" s="5" t="str">
        <f>'[1]TCE - ANEXO IV - Preencher'!H1151</f>
        <v>S</v>
      </c>
      <c r="G1142" s="5" t="str">
        <f>'[1]TCE - ANEXO IV - Preencher'!I1151</f>
        <v>S</v>
      </c>
      <c r="H1142" s="5">
        <f>'[1]TCE - ANEXO IV - Preencher'!J1151</f>
        <v>264039386</v>
      </c>
      <c r="I1142" s="6">
        <f>IF('[1]TCE - ANEXO IV - Preencher'!K1151="","",'[1]TCE - ANEXO IV - Preencher'!K1151)</f>
        <v>45108</v>
      </c>
      <c r="J1142" s="5" t="str">
        <f>'[1]TCE - ANEXO IV - Preencher'!L1151</f>
        <v>26230710835932000108660002640393861006174600</v>
      </c>
      <c r="K1142" s="5" t="str">
        <f>IF(F1142="B",LEFT('[1]TCE - ANEXO IV - Preencher'!M1151,2),IF(F1142="S",LEFT('[1]TCE - ANEXO IV - Preencher'!M1151,7),IF('[1]TCE - ANEXO IV - Preencher'!H1151="","")))</f>
        <v>2611606</v>
      </c>
      <c r="L1142" s="7">
        <f>'[1]TCE - ANEXO IV - Preencher'!N1151</f>
        <v>226942.6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5.3 - Locação de Máquinas e Equipamentos</v>
      </c>
      <c r="D1144" s="3" t="str">
        <f>'[1]TCE - ANEXO IV - Preencher'!F1153</f>
        <v>13.490.233/0001-61</v>
      </c>
      <c r="E1144" s="5" t="str">
        <f>'[1]TCE - ANEXO IV - Preencher'!G1153</f>
        <v>ALONETEC IMPORTACAO E SERVICOS DE EQUIP DE INFOR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00003981</v>
      </c>
      <c r="I1144" s="6">
        <f>IF('[1]TCE - ANEXO IV - Preencher'!K1153="","",'[1]TCE - ANEXO IV - Preencher'!K1153)</f>
        <v>45096</v>
      </c>
      <c r="J1144" s="5" t="str">
        <f>'[1]TCE - ANEXO IV - Preencher'!L1153</f>
        <v>CK1Y-NWMP</v>
      </c>
      <c r="K1144" s="5" t="str">
        <f>IF(F1144="B",LEFT('[1]TCE - ANEXO IV - Preencher'!M1153,2),IF(F1144="S",LEFT('[1]TCE - ANEXO IV - Preencher'!M1153,7),IF('[1]TCE - ANEXO IV - Preencher'!H1153="","")))</f>
        <v>2611606</v>
      </c>
      <c r="L1144" s="7">
        <f>'[1]TCE - ANEXO IV - Preencher'!N1153</f>
        <v>1089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5.3 - Locação de Máquinas e Equipamentos</v>
      </c>
      <c r="D1145" s="3" t="str">
        <f>'[1]TCE - ANEXO IV - Preencher'!F1154</f>
        <v>27.893.009/0001-25</v>
      </c>
      <c r="E1145" s="5" t="str">
        <f>'[1]TCE - ANEXO IV - Preencher'!G1154</f>
        <v>LSA SOLUCOES EM TECNOLOGIA EIRELI - ME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00000240</v>
      </c>
      <c r="I1145" s="6">
        <f>IF('[1]TCE - ANEXO IV - Preencher'!K1154="","",'[1]TCE - ANEXO IV - Preencher'!K1154)</f>
        <v>45110</v>
      </c>
      <c r="J1145" s="5" t="str">
        <f>'[1]TCE - ANEXO IV - Preencher'!L1154</f>
        <v>XKJA-TCDN</v>
      </c>
      <c r="K1145" s="5" t="str">
        <f>IF(F1145="B",LEFT('[1]TCE - ANEXO IV - Preencher'!M1154,2),IF(F1145="S",LEFT('[1]TCE - ANEXO IV - Preencher'!M1154,7),IF('[1]TCE - ANEXO IV - Preencher'!H1154="","")))</f>
        <v>2611606</v>
      </c>
      <c r="L1145" s="7">
        <f>'[1]TCE - ANEXO IV - Preencher'!N1154</f>
        <v>1800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5.3 - Locação de Máquinas e Equipamentos</v>
      </c>
      <c r="D1146" s="3" t="str">
        <f>'[1]TCE - ANEXO IV - Preencher'!F1155</f>
        <v>13.490.233/0001-61</v>
      </c>
      <c r="E1146" s="5" t="str">
        <f>'[1]TCE - ANEXO IV - Preencher'!G1155</f>
        <v>ALONETEC IMPORTACAO E SERVICOS DE EQUIP DE INFOR</v>
      </c>
      <c r="F1146" s="5" t="str">
        <f>'[1]TCE - ANEXO IV - Preencher'!H1155</f>
        <v>S</v>
      </c>
      <c r="G1146" s="5" t="str">
        <f>'[1]TCE - ANEXO IV - Preencher'!I1155</f>
        <v>S</v>
      </c>
      <c r="H1146" s="5" t="str">
        <f>'[1]TCE - ANEXO IV - Preencher'!J1155</f>
        <v>00003980</v>
      </c>
      <c r="I1146" s="6">
        <f>IF('[1]TCE - ANEXO IV - Preencher'!K1155="","",'[1]TCE - ANEXO IV - Preencher'!K1155)</f>
        <v>45096</v>
      </c>
      <c r="J1146" s="5" t="str">
        <f>'[1]TCE - ANEXO IV - Preencher'!L1155</f>
        <v>UGDX-LDLD</v>
      </c>
      <c r="K1146" s="5" t="str">
        <f>IF(F1146="B",LEFT('[1]TCE - ANEXO IV - Preencher'!M1155,2),IF(F1146="S",LEFT('[1]TCE - ANEXO IV - Preencher'!M1155,7),IF('[1]TCE - ANEXO IV - Preencher'!H1155="","")))</f>
        <v>2611606</v>
      </c>
      <c r="L1146" s="7">
        <f>'[1]TCE - ANEXO IV - Preencher'!N1155</f>
        <v>2100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5.3 - Locação de Máquinas e Equipamentos</v>
      </c>
      <c r="D1147" s="3" t="str">
        <f>'[1]TCE - ANEXO IV - Preencher'!F1156</f>
        <v>05.097.661/0001-09</v>
      </c>
      <c r="E1147" s="5" t="str">
        <f>'[1]TCE - ANEXO IV - Preencher'!G1156</f>
        <v>CONTAGE CONSULTORIA EM TEL E MONITORAMENTO LTDA</v>
      </c>
      <c r="F1147" s="5" t="str">
        <f>'[1]TCE - ANEXO IV - Preencher'!H1156</f>
        <v>S</v>
      </c>
      <c r="G1147" s="5" t="str">
        <f>'[1]TCE - ANEXO IV - Preencher'!I1156</f>
        <v>N</v>
      </c>
      <c r="H1147" s="5" t="str">
        <f>'[1]TCE - ANEXO IV - Preencher'!J1156</f>
        <v>006992</v>
      </c>
      <c r="I1147" s="6">
        <f>IF('[1]TCE - ANEXO IV - Preencher'!K1156="","",'[1]TCE - ANEXO IV - Preencher'!K1156)</f>
        <v>45103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4080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5.3 - Locação de Máquinas e Equipamentos</v>
      </c>
      <c r="D1148" s="3" t="str">
        <f>'[1]TCE - ANEXO IV - Preencher'!F1157</f>
        <v>09.168.271/0002-06</v>
      </c>
      <c r="E1148" s="5" t="str">
        <f>'[1]TCE - ANEXO IV - Preencher'!G1157</f>
        <v>AGISA CONTAINNERS</v>
      </c>
      <c r="F1148" s="5" t="str">
        <f>'[1]TCE - ANEXO IV - Preencher'!H1157</f>
        <v>S</v>
      </c>
      <c r="G1148" s="5" t="str">
        <f>'[1]TCE - ANEXO IV - Preencher'!I1157</f>
        <v>N</v>
      </c>
      <c r="H1148" s="5" t="str">
        <f>'[1]TCE - ANEXO IV - Preencher'!J1157</f>
        <v>006264</v>
      </c>
      <c r="I1148" s="6">
        <f>IF('[1]TCE - ANEXO IV - Preencher'!K1157="","",'[1]TCE - ANEXO IV - Preencher'!K1157)</f>
        <v>45082</v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843.6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5.3 - Locação de Máquinas e Equipamentos</v>
      </c>
      <c r="D1149" s="3" t="str">
        <f>'[1]TCE - ANEXO IV - Preencher'!F1158</f>
        <v>10.279.299/0001-19</v>
      </c>
      <c r="E1149" s="5" t="str">
        <f>'[1]TCE - ANEXO IV - Preencher'!G1158</f>
        <v>RGRAPH LOC ECOM E SERV LTDA - ME</v>
      </c>
      <c r="F1149" s="5" t="str">
        <f>'[1]TCE - ANEXO IV - Preencher'!H1158</f>
        <v>S</v>
      </c>
      <c r="G1149" s="5" t="str">
        <f>'[1]TCE - ANEXO IV - Preencher'!I1158</f>
        <v>N</v>
      </c>
      <c r="H1149" s="5" t="str">
        <f>'[1]TCE - ANEXO IV - Preencher'!J1158</f>
        <v>06617</v>
      </c>
      <c r="I1149" s="6">
        <f>IF('[1]TCE - ANEXO IV - Preencher'!K1158="","",'[1]TCE - ANEXO IV - Preencher'!K1158)</f>
        <v>45117</v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10901.88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5.3 - Locação de Máquinas e Equipamentos</v>
      </c>
      <c r="D1150" s="3" t="str">
        <f>'[1]TCE - ANEXO IV - Preencher'!F1159</f>
        <v>37.462.182/0001-22</v>
      </c>
      <c r="E1150" s="5" t="str">
        <f>'[1]TCE - ANEXO IV - Preencher'!G1159</f>
        <v>MARCA CLIMATIZACAO E TERCEIRIZACAO</v>
      </c>
      <c r="F1150" s="5" t="str">
        <f>'[1]TCE - ANEXO IV - Preencher'!H1159</f>
        <v>S</v>
      </c>
      <c r="G1150" s="5" t="str">
        <f>'[1]TCE - ANEXO IV - Preencher'!I1159</f>
        <v>N</v>
      </c>
      <c r="H1150" s="5" t="str">
        <f>'[1]TCE - ANEXO IV - Preencher'!J1159</f>
        <v>0000723</v>
      </c>
      <c r="I1150" s="6">
        <f>IF('[1]TCE - ANEXO IV - Preencher'!K1159="","",'[1]TCE - ANEXO IV - Preencher'!K1159)</f>
        <v>45082</v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8101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5.3 - Locação de Máquinas e Equipamentos</v>
      </c>
      <c r="D1151" s="3" t="str">
        <f>'[1]TCE - ANEXO IV - Preencher'!F1160</f>
        <v>37.462.182/0001-22</v>
      </c>
      <c r="E1151" s="5" t="str">
        <f>'[1]TCE - ANEXO IV - Preencher'!G1160</f>
        <v>MARCA CLIMATIZACAO E TERCEIRIZACAO</v>
      </c>
      <c r="F1151" s="5" t="str">
        <f>'[1]TCE - ANEXO IV - Preencher'!H1160</f>
        <v>S</v>
      </c>
      <c r="G1151" s="5" t="str">
        <f>'[1]TCE - ANEXO IV - Preencher'!I1160</f>
        <v>N</v>
      </c>
      <c r="H1151" s="5" t="str">
        <f>'[1]TCE - ANEXO IV - Preencher'!J1160</f>
        <v>0000722</v>
      </c>
      <c r="I1151" s="6">
        <f>IF('[1]TCE - ANEXO IV - Preencher'!K1160="","",'[1]TCE - ANEXO IV - Preencher'!K1160)</f>
        <v>45082</v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13469.8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5.3 - Locação de Máquinas e Equipamentos</v>
      </c>
      <c r="D1152" s="3" t="str">
        <f>'[1]TCE - ANEXO IV - Preencher'!F1161</f>
        <v>20.265.080/0001-14</v>
      </c>
      <c r="E1152" s="5" t="str">
        <f>'[1]TCE - ANEXO IV - Preencher'!G1161</f>
        <v>JM SILVA MAQUINAS E EQUIP LTDA</v>
      </c>
      <c r="F1152" s="5" t="str">
        <f>'[1]TCE - ANEXO IV - Preencher'!H1161</f>
        <v>S</v>
      </c>
      <c r="G1152" s="5" t="str">
        <f>'[1]TCE - ANEXO IV - Preencher'!I1161</f>
        <v>N</v>
      </c>
      <c r="H1152" s="5" t="str">
        <f>'[1]TCE - ANEXO IV - Preencher'!J1161</f>
        <v>003419</v>
      </c>
      <c r="I1152" s="6">
        <f>IF('[1]TCE - ANEXO IV - Preencher'!K1161="","",'[1]TCE - ANEXO IV - Preencher'!K1161)</f>
        <v>45078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800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5.3 - Locação de Máquinas e Equipamentos</v>
      </c>
      <c r="D1153" s="3">
        <f>'[1]TCE - ANEXO IV - Preencher'!F1162</f>
        <v>44283333000574</v>
      </c>
      <c r="E1153" s="5" t="str">
        <f>'[1]TCE - ANEXO IV - Preencher'!G1162</f>
        <v>SCM PARTICIPACOES AS</v>
      </c>
      <c r="F1153" s="5" t="str">
        <f>'[1]TCE - ANEXO IV - Preencher'!H1162</f>
        <v>S</v>
      </c>
      <c r="G1153" s="5" t="str">
        <f>'[1]TCE - ANEXO IV - Preencher'!I1162</f>
        <v>N</v>
      </c>
      <c r="H1153" s="5" t="str">
        <f>'[1]TCE - ANEXO IV - Preencher'!J1162</f>
        <v>21997</v>
      </c>
      <c r="I1153" s="6">
        <f>IF('[1]TCE - ANEXO IV - Preencher'!K1162="","",'[1]TCE - ANEXO IV - Preencher'!K1162)</f>
        <v>45089</v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11205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5.3 - Locação de Máquinas e Equipamentos</v>
      </c>
      <c r="D1154" s="3" t="str">
        <f>'[1]TCE - ANEXO IV - Preencher'!F1163</f>
        <v>01.440.590/0010-27</v>
      </c>
      <c r="E1154" s="5" t="str">
        <f>'[1]TCE - ANEXO IV - Preencher'!G1163</f>
        <v>FRESENIUS MEDICAL CARE LTDA</v>
      </c>
      <c r="F1154" s="5" t="str">
        <f>'[1]TCE - ANEXO IV - Preencher'!H1163</f>
        <v>S</v>
      </c>
      <c r="G1154" s="5" t="str">
        <f>'[1]TCE - ANEXO IV - Preencher'!I1163</f>
        <v>N</v>
      </c>
      <c r="H1154" s="5" t="str">
        <f>'[1]TCE - ANEXO IV - Preencher'!J1163</f>
        <v>1111670854</v>
      </c>
      <c r="I1154" s="6">
        <f>IF('[1]TCE - ANEXO IV - Preencher'!K1163="","",'[1]TCE - ANEXO IV - Preencher'!K1163)</f>
        <v>45087</v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85696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5.3 - Locação de Máquinas e Equipamentos</v>
      </c>
      <c r="D1155" s="3" t="str">
        <f>'[1]TCE - ANEXO IV - Preencher'!F1164</f>
        <v>01.440.590/0010-27</v>
      </c>
      <c r="E1155" s="5" t="str">
        <f>'[1]TCE - ANEXO IV - Preencher'!G1164</f>
        <v>FRESENIUS MEDICAL CARE LTDA</v>
      </c>
      <c r="F1155" s="5" t="str">
        <f>'[1]TCE - ANEXO IV - Preencher'!H1164</f>
        <v>S</v>
      </c>
      <c r="G1155" s="5" t="str">
        <f>'[1]TCE - ANEXO IV - Preencher'!I1164</f>
        <v>N</v>
      </c>
      <c r="H1155" s="5" t="str">
        <f>'[1]TCE - ANEXO IV - Preencher'!J1164</f>
        <v>1111665840</v>
      </c>
      <c r="I1155" s="6">
        <f>IF('[1]TCE - ANEXO IV - Preencher'!K1164="","",'[1]TCE - ANEXO IV - Preencher'!K1164)</f>
        <v>45078</v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2578.5300000000002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5.3 - Locação de Máquinas e Equipamentos</v>
      </c>
      <c r="D1156" s="3" t="str">
        <f>'[1]TCE - ANEXO IV - Preencher'!F1165</f>
        <v>01.440.590/0010-27</v>
      </c>
      <c r="E1156" s="5" t="str">
        <f>'[1]TCE - ANEXO IV - Preencher'!G1165</f>
        <v>FRESENIUS MEDICAL CARE LTDA</v>
      </c>
      <c r="F1156" s="5" t="str">
        <f>'[1]TCE - ANEXO IV - Preencher'!H1165</f>
        <v>S</v>
      </c>
      <c r="G1156" s="5" t="str">
        <f>'[1]TCE - ANEXO IV - Preencher'!I1165</f>
        <v>N</v>
      </c>
      <c r="H1156" s="5" t="str">
        <f>'[1]TCE - ANEXO IV - Preencher'!J1165</f>
        <v>1111665841</v>
      </c>
      <c r="I1156" s="6">
        <f>IF('[1]TCE - ANEXO IV - Preencher'!K1165="","",'[1]TCE - ANEXO IV - Preencher'!K1165)</f>
        <v>45078</v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6274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5.3 - Locação de Máquinas e Equipamentos</v>
      </c>
      <c r="D1157" s="3" t="str">
        <f>'[1]TCE - ANEXO IV - Preencher'!F1166</f>
        <v>01.440.590/0010-27</v>
      </c>
      <c r="E1157" s="5" t="str">
        <f>'[1]TCE - ANEXO IV - Preencher'!G1166</f>
        <v>FRESENIUS MEDICAL CARE LTDA</v>
      </c>
      <c r="F1157" s="5" t="str">
        <f>'[1]TCE - ANEXO IV - Preencher'!H1166</f>
        <v>S</v>
      </c>
      <c r="G1157" s="5" t="str">
        <f>'[1]TCE - ANEXO IV - Preencher'!I1166</f>
        <v>N</v>
      </c>
      <c r="H1157" s="5" t="str">
        <f>'[1]TCE - ANEXO IV - Preencher'!J1166</f>
        <v>1111679185</v>
      </c>
      <c r="I1157" s="6">
        <f>IF('[1]TCE - ANEXO IV - Preencher'!K1166="","",'[1]TCE - ANEXO IV - Preencher'!K1166)</f>
        <v>45102</v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10528.32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5.3 - Locação de Máquinas e Equipamentos</v>
      </c>
      <c r="D1158" s="3">
        <f>'[1]TCE - ANEXO IV - Preencher'!F1167</f>
        <v>40895183000175</v>
      </c>
      <c r="E1158" s="5" t="str">
        <f>'[1]TCE - ANEXO IV - Preencher'!G1167</f>
        <v>MARCELO &amp; ITALO COMERCIO CONSTRUCAO LTDA</v>
      </c>
      <c r="F1158" s="5" t="str">
        <f>'[1]TCE - ANEXO IV - Preencher'!H1167</f>
        <v>S</v>
      </c>
      <c r="G1158" s="5" t="str">
        <f>'[1]TCE - ANEXO IV - Preencher'!I1167</f>
        <v>N</v>
      </c>
      <c r="H1158" s="5" t="str">
        <f>'[1]TCE - ANEXO IV - Preencher'!J1167</f>
        <v>095365</v>
      </c>
      <c r="I1158" s="6">
        <f>IF('[1]TCE - ANEXO IV - Preencher'!K1167="","",'[1]TCE - ANEXO IV - Preencher'!K1167)</f>
        <v>45082</v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235.2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5.3 - Locação de Máquinas e Equipamentos</v>
      </c>
      <c r="D1159" s="3">
        <f>'[1]TCE - ANEXO IV - Preencher'!F1168</f>
        <v>26000187000117</v>
      </c>
      <c r="E1159" s="5" t="str">
        <f>'[1]TCE - ANEXO IV - Preencher'!G1168</f>
        <v>CASA DO CONSTRUTOR</v>
      </c>
      <c r="F1159" s="5" t="str">
        <f>'[1]TCE - ANEXO IV - Preencher'!H1168</f>
        <v>S</v>
      </c>
      <c r="G1159" s="5" t="str">
        <f>'[1]TCE - ANEXO IV - Preencher'!I1168</f>
        <v>N</v>
      </c>
      <c r="H1159" s="5" t="str">
        <f>'[1]TCE - ANEXO IV - Preencher'!J1168</f>
        <v>19508</v>
      </c>
      <c r="I1159" s="6">
        <f>IF('[1]TCE - ANEXO IV - Preencher'!K1168="","",'[1]TCE - ANEXO IV - Preencher'!K1168)</f>
        <v>45072</v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510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5.3 - Locação de Máquinas e Equipamentos</v>
      </c>
      <c r="D1160" s="3">
        <f>'[1]TCE - ANEXO IV - Preencher'!F1169</f>
        <v>42520482000150</v>
      </c>
      <c r="E1160" s="5" t="str">
        <f>'[1]TCE - ANEXO IV - Preencher'!G1169</f>
        <v>COMMERCE SOLUTIONS LTDA</v>
      </c>
      <c r="F1160" s="5" t="str">
        <f>'[1]TCE - ANEXO IV - Preencher'!H1169</f>
        <v>S</v>
      </c>
      <c r="G1160" s="5" t="str">
        <f>'[1]TCE - ANEXO IV - Preencher'!I1169</f>
        <v>N</v>
      </c>
      <c r="H1160" s="5" t="str">
        <f>'[1]TCE - ANEXO IV - Preencher'!J1169</f>
        <v>06.129</v>
      </c>
      <c r="I1160" s="6">
        <f>IF('[1]TCE - ANEXO IV - Preencher'!K1169="","",'[1]TCE - ANEXO IV - Preencher'!K1169)</f>
        <v>45097</v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1500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5.3 - Locação de Máquinas e Equipamentos</v>
      </c>
      <c r="D1161" s="3">
        <f>'[1]TCE - ANEXO IV - Preencher'!F1170</f>
        <v>44069796000104</v>
      </c>
      <c r="E1161" s="5" t="str">
        <f>'[1]TCE - ANEXO IV - Preencher'!G1170</f>
        <v>JOELMA DA SILVA LUZ SERVICOS</v>
      </c>
      <c r="F1161" s="5" t="str">
        <f>'[1]TCE - ANEXO IV - Preencher'!H1170</f>
        <v>S</v>
      </c>
      <c r="G1161" s="5" t="str">
        <f>'[1]TCE - ANEXO IV - Preencher'!I1170</f>
        <v>S</v>
      </c>
      <c r="H1161" s="5" t="str">
        <f>'[1]TCE - ANEXO IV - Preencher'!J1170</f>
        <v>000000137</v>
      </c>
      <c r="I1161" s="6">
        <f>IF('[1]TCE - ANEXO IV - Preencher'!K1170="","",'[1]TCE - ANEXO IV - Preencher'!K1170)</f>
        <v>45106</v>
      </c>
      <c r="J1161" s="5" t="str">
        <f>'[1]TCE - ANEXO IV - Preencher'!L1170</f>
        <v>OSWS71479</v>
      </c>
      <c r="K1161" s="5" t="str">
        <f>IF(F1161="B",LEFT('[1]TCE - ANEXO IV - Preencher'!M1170,2),IF(F1161="S",LEFT('[1]TCE - ANEXO IV - Preencher'!M1170,7),IF('[1]TCE - ANEXO IV - Preencher'!H1170="","")))</f>
        <v>2609600</v>
      </c>
      <c r="L1161" s="7">
        <f>'[1]TCE - ANEXO IV - Preencher'!N1170</f>
        <v>700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5.3 - Locação de Máquinas e Equipamentos</v>
      </c>
      <c r="D1162" s="3">
        <f>'[1]TCE - ANEXO IV - Preencher'!F1171</f>
        <v>24080970000102</v>
      </c>
      <c r="E1162" s="5" t="str">
        <f>'[1]TCE - ANEXO IV - Preencher'!G1171</f>
        <v>MARCELO &amp; ITALO COMERCIO CONSTRUCAO LTDA</v>
      </c>
      <c r="F1162" s="5" t="str">
        <f>'[1]TCE - ANEXO IV - Preencher'!H1171</f>
        <v>S</v>
      </c>
      <c r="G1162" s="5" t="str">
        <f>'[1]TCE - ANEXO IV - Preencher'!I1171</f>
        <v>N</v>
      </c>
      <c r="H1162" s="5" t="str">
        <f>'[1]TCE - ANEXO IV - Preencher'!J1171</f>
        <v>095561</v>
      </c>
      <c r="I1162" s="6">
        <f>IF('[1]TCE - ANEXO IV - Preencher'!K1171="","",'[1]TCE - ANEXO IV - Preencher'!K1171)</f>
        <v>45089</v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770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5.3 - Locação de Máquinas e Equipamentos</v>
      </c>
      <c r="D1163" s="3">
        <f>'[1]TCE - ANEXO IV - Preencher'!F1172</f>
        <v>34070871000101</v>
      </c>
      <c r="E1163" s="5" t="str">
        <f>'[1]TCE - ANEXO IV - Preencher'!G1172</f>
        <v>MUNDO DA AGUA COMERCIO DE PURIFICADORES EIRELI</v>
      </c>
      <c r="F1163" s="5" t="str">
        <f>'[1]TCE - ANEXO IV - Preencher'!H1172</f>
        <v>S</v>
      </c>
      <c r="G1163" s="5" t="str">
        <f>'[1]TCE - ANEXO IV - Preencher'!I1172</f>
        <v>N</v>
      </c>
      <c r="H1163" s="5" t="str">
        <f>'[1]TCE - ANEXO IV - Preencher'!J1172</f>
        <v>20231650000000000001418</v>
      </c>
      <c r="I1163" s="6">
        <f>IF('[1]TCE - ANEXO IV - Preencher'!K1172="","",'[1]TCE - ANEXO IV - Preencher'!K1172)</f>
        <v>45091</v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2789.82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5.1 - Locação de Equipamentos Médicos-Hospitalares</v>
      </c>
      <c r="D1165" s="3">
        <f>'[1]TCE - ANEXO IV - Preencher'!F1174</f>
        <v>8675394000190</v>
      </c>
      <c r="E1165" s="5" t="str">
        <f>'[1]TCE - ANEXO IV - Preencher'!G1174</f>
        <v>SAFE SUPORTE A VIDA E COMERCIO INTERNACIONAL LTDA</v>
      </c>
      <c r="F1165" s="5" t="str">
        <f>'[1]TCE - ANEXO IV - Preencher'!H1174</f>
        <v>S</v>
      </c>
      <c r="G1165" s="5" t="str">
        <f>'[1]TCE - ANEXO IV - Preencher'!I1174</f>
        <v>N</v>
      </c>
      <c r="H1165" s="5" t="str">
        <f>'[1]TCE - ANEXO IV - Preencher'!J1174</f>
        <v>11.147</v>
      </c>
      <c r="I1165" s="6">
        <f>IF('[1]TCE - ANEXO IV - Preencher'!K1174="","",'[1]TCE - ANEXO IV - Preencher'!K1174)</f>
        <v>45107</v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3350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5.1 - Locação de Equipamentos Médicos-Hospitalares</v>
      </c>
      <c r="D1166" s="3" t="str">
        <f>'[1]TCE - ANEXO IV - Preencher'!F1175</f>
        <v>60.619.202/0012-09</v>
      </c>
      <c r="E1166" s="5" t="str">
        <f>'[1]TCE - ANEXO IV - Preencher'!G1175</f>
        <v>MESSER GASES LTDA</v>
      </c>
      <c r="F1166" s="5" t="str">
        <f>'[1]TCE - ANEXO IV - Preencher'!H1175</f>
        <v>S</v>
      </c>
      <c r="G1166" s="5" t="str">
        <f>'[1]TCE - ANEXO IV - Preencher'!I1175</f>
        <v>N</v>
      </c>
      <c r="H1166" s="5" t="str">
        <f>'[1]TCE - ANEXO IV - Preencher'!J1175</f>
        <v>0086273623</v>
      </c>
      <c r="I1166" s="6">
        <f>IF('[1]TCE - ANEXO IV - Preencher'!K1175="","",'[1]TCE - ANEXO IV - Preencher'!K1175)</f>
        <v>45104</v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13893.88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5.1 - Locação de Equipamentos Médicos-Hospitalares</v>
      </c>
      <c r="D1167" s="3" t="str">
        <f>'[1]TCE - ANEXO IV - Preencher'!F1176</f>
        <v>60.619.202/0012-09</v>
      </c>
      <c r="E1167" s="5" t="str">
        <f>'[1]TCE - ANEXO IV - Preencher'!G1176</f>
        <v>MESSER GASES LTDA</v>
      </c>
      <c r="F1167" s="5" t="str">
        <f>'[1]TCE - ANEXO IV - Preencher'!H1176</f>
        <v>S</v>
      </c>
      <c r="G1167" s="5" t="str">
        <f>'[1]TCE - ANEXO IV - Preencher'!I1176</f>
        <v>N</v>
      </c>
      <c r="H1167" s="5">
        <f>'[1]TCE - ANEXO IV - Preencher'!J1176</f>
        <v>86273624</v>
      </c>
      <c r="I1167" s="6">
        <f>IF('[1]TCE - ANEXO IV - Preencher'!K1176="","",'[1]TCE - ANEXO IV - Preencher'!K1176)</f>
        <v>45104</v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13377.41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5.8 - Locação de Veículos Automotores</v>
      </c>
      <c r="D1168" s="3">
        <f>'[1]TCE - ANEXO IV - Preencher'!F1177</f>
        <v>21596658000188</v>
      </c>
      <c r="E1168" s="5" t="str">
        <f>'[1]TCE - ANEXO IV - Preencher'!G1177</f>
        <v>BEBECO AUTO LTDA</v>
      </c>
      <c r="F1168" s="5" t="str">
        <f>'[1]TCE - ANEXO IV - Preencher'!H1177</f>
        <v>S</v>
      </c>
      <c r="G1168" s="5" t="str">
        <f>'[1]TCE - ANEXO IV - Preencher'!I1177</f>
        <v>N</v>
      </c>
      <c r="H1168" s="5" t="str">
        <f>'[1]TCE - ANEXO IV - Preencher'!J1177</f>
        <v>031</v>
      </c>
      <c r="I1168" s="6">
        <f>IF('[1]TCE - ANEXO IV - Preencher'!K1177="","",'[1]TCE - ANEXO IV - Preencher'!K1177)</f>
        <v>45097</v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4630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5.99 - Outros Serviços de Terceiros Pessoa Jurídica</v>
      </c>
      <c r="D1169" s="3">
        <f>'[1]TCE - ANEXO IV - Preencher'!F1178</f>
        <v>0</v>
      </c>
      <c r="E1169" s="5" t="str">
        <f>'[1]TCE - ANEXO IV - Preencher'!G1178</f>
        <v>SECRETARIA DA RECEITA FEDERAL</v>
      </c>
      <c r="F1169" s="5" t="str">
        <f>'[1]TCE - ANEXO IV - Preencher'!H1178</f>
        <v>S</v>
      </c>
      <c r="G1169" s="5" t="str">
        <f>'[1]TCE - ANEXO IV - Preencher'!I1178</f>
        <v>N</v>
      </c>
      <c r="H1169" s="5" t="str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134472.71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5.99 - Outros Serviços de Terceiros Pessoa Jurídica</v>
      </c>
      <c r="D1170" s="3">
        <f>'[1]TCE - ANEXO IV - Preencher'!F1179</f>
        <v>34028316000294</v>
      </c>
      <c r="E1170" s="5" t="str">
        <f>'[1]TCE - ANEXO IV - Preencher'!G1179</f>
        <v>EMP. BRAS. DE CORREIOS E TELEGRAFOS</v>
      </c>
      <c r="F1170" s="5" t="str">
        <f>'[1]TCE - ANEXO IV - Preencher'!H1179</f>
        <v>S</v>
      </c>
      <c r="G1170" s="5" t="str">
        <f>'[1]TCE - ANEXO IV - Preencher'!I1179</f>
        <v>N</v>
      </c>
      <c r="H1170" s="5" t="str">
        <f>'[1]TCE - ANEXO IV - Preencher'!J1179</f>
        <v>6450831</v>
      </c>
      <c r="I1170" s="6">
        <f>IF('[1]TCE - ANEXO IV - Preencher'!K1179="","",'[1]TCE - ANEXO IV - Preencher'!K1179)</f>
        <v>45105</v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28.52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5.99 - Outros Serviços de Terceiros Pessoa Jurídica</v>
      </c>
      <c r="D1171" s="3">
        <f>'[1]TCE - ANEXO IV - Preencher'!F1180</f>
        <v>34028316054890</v>
      </c>
      <c r="E1171" s="5" t="str">
        <f>'[1]TCE - ANEXO IV - Preencher'!G1180</f>
        <v>EMP. BRAS. DE CORREIOS E TELEGRAFOS</v>
      </c>
      <c r="F1171" s="5" t="str">
        <f>'[1]TCE - ANEXO IV - Preencher'!H1180</f>
        <v>S</v>
      </c>
      <c r="G1171" s="5" t="str">
        <f>'[1]TCE - ANEXO IV - Preencher'!I1180</f>
        <v>N</v>
      </c>
      <c r="H1171" s="5" t="str">
        <f>'[1]TCE - ANEXO IV - Preencher'!J1180</f>
        <v>2476088770</v>
      </c>
      <c r="I1171" s="6">
        <f>IF('[1]TCE - ANEXO IV - Preencher'!K1180="","",'[1]TCE - ANEXO IV - Preencher'!K1180)</f>
        <v>45079</v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85.5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5.99 - Outros Serviços de Terceiros Pessoa Jurídica</v>
      </c>
      <c r="D1172" s="3">
        <f>'[1]TCE - ANEXO IV - Preencher'!F1181</f>
        <v>6990590000123</v>
      </c>
      <c r="E1172" s="5" t="str">
        <f>'[1]TCE - ANEXO IV - Preencher'!G1181</f>
        <v>GOOGLE BRASIL INTERNET LDA</v>
      </c>
      <c r="F1172" s="5" t="str">
        <f>'[1]TCE - ANEXO IV - Preencher'!H1181</f>
        <v>S</v>
      </c>
      <c r="G1172" s="5" t="str">
        <f>'[1]TCE - ANEXO IV - Preencher'!I1181</f>
        <v>N</v>
      </c>
      <c r="H1172" s="5" t="str">
        <f>'[1]TCE - ANEXO IV - Preencher'!J1181</f>
        <v>0</v>
      </c>
      <c r="I1172" s="6">
        <f>IF('[1]TCE - ANEXO IV - Preencher'!K1181="","",'[1]TCE - ANEXO IV - Preencher'!K1181)</f>
        <v>45088</v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9.99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5.99 - Outros Serviços de Terceiros Pessoa Jurídica</v>
      </c>
      <c r="D1173" s="3">
        <f>'[1]TCE - ANEXO IV - Preencher'!F1182</f>
        <v>34028316054890</v>
      </c>
      <c r="E1173" s="5" t="str">
        <f>'[1]TCE - ANEXO IV - Preencher'!G1182</f>
        <v>EMP. BRAS. DE CORREIOS E TELEGRAFOS</v>
      </c>
      <c r="F1173" s="5" t="str">
        <f>'[1]TCE - ANEXO IV - Preencher'!H1182</f>
        <v>S</v>
      </c>
      <c r="G1173" s="5" t="str">
        <f>'[1]TCE - ANEXO IV - Preencher'!I1182</f>
        <v>N</v>
      </c>
      <c r="H1173" s="5" t="str">
        <f>'[1]TCE - ANEXO IV - Preencher'!J1182</f>
        <v>2491624417</v>
      </c>
      <c r="I1173" s="6">
        <f>IF('[1]TCE - ANEXO IV - Preencher'!K1182="","",'[1]TCE - ANEXO IV - Preencher'!K1182)</f>
        <v>45097</v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66.400000000000006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5.99 - Outros Serviços de Terceiros Pessoa Jurídica</v>
      </c>
      <c r="D1174" s="3" t="str">
        <f>'[1]TCE - ANEXO IV - Preencher'!F1183</f>
        <v>33.971.594/0001-37</v>
      </c>
      <c r="E1174" s="5" t="str">
        <f>'[1]TCE - ANEXO IV - Preencher'!G1183</f>
        <v xml:space="preserve">GILBERTO DOS SANTOS NARCISO 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126</v>
      </c>
      <c r="I1174" s="6">
        <f>IF('[1]TCE - ANEXO IV - Preencher'!K1183="","",'[1]TCE - ANEXO IV - Preencher'!K1183)</f>
        <v>45107</v>
      </c>
      <c r="J1174" s="5" t="str">
        <f>'[1]TCE - ANEXO IV - Preencher'!L1183</f>
        <v>SGQTT0V8</v>
      </c>
      <c r="K1174" s="5" t="str">
        <f>IF(F1174="B",LEFT('[1]TCE - ANEXO IV - Preencher'!M1183,2),IF(F1174="S",LEFT('[1]TCE - ANEXO IV - Preencher'!M1183,7),IF('[1]TCE - ANEXO IV - Preencher'!H1183="","")))</f>
        <v>2604106</v>
      </c>
      <c r="L1174" s="7">
        <f>'[1]TCE - ANEXO IV - Preencher'!N1183</f>
        <v>62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5.99 - Outros Serviços de Terceiros Pessoa Jurídica</v>
      </c>
      <c r="D1175" s="3" t="str">
        <f>'[1]TCE - ANEXO IV - Preencher'!F1184</f>
        <v>33.971.594/0001-37</v>
      </c>
      <c r="E1175" s="5" t="str">
        <f>'[1]TCE - ANEXO IV - Preencher'!G1184</f>
        <v xml:space="preserve">GILBERTO DOS SANTOS NARCISO 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128</v>
      </c>
      <c r="I1175" s="6">
        <f>IF('[1]TCE - ANEXO IV - Preencher'!K1184="","",'[1]TCE - ANEXO IV - Preencher'!K1184)</f>
        <v>45112</v>
      </c>
      <c r="J1175" s="5" t="str">
        <f>'[1]TCE - ANEXO IV - Preencher'!L1184</f>
        <v>N4LNSECND</v>
      </c>
      <c r="K1175" s="5" t="str">
        <f>IF(F1175="B",LEFT('[1]TCE - ANEXO IV - Preencher'!M1184,2),IF(F1175="S",LEFT('[1]TCE - ANEXO IV - Preencher'!M1184,7),IF('[1]TCE - ANEXO IV - Preencher'!H1184="","")))</f>
        <v>2604106</v>
      </c>
      <c r="L1175" s="7">
        <f>'[1]TCE - ANEXO IV - Preencher'!N1184</f>
        <v>55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5.16 - Serviços Médico-Hospitalares, Odotonlogia e Laboratoriais</v>
      </c>
      <c r="D1177" s="3">
        <f>'[1]TCE - ANEXO IV - Preencher'!F1186</f>
        <v>23327871000110</v>
      </c>
      <c r="E1177" s="5" t="str">
        <f>'[1]TCE - ANEXO IV - Preencher'!G1186</f>
        <v>INSTITUTO DE NEFROPATOLOGIA LTDA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2023/343</v>
      </c>
      <c r="I1177" s="6">
        <f>IF('[1]TCE - ANEXO IV - Preencher'!K1186="","",'[1]TCE - ANEXO IV - Preencher'!K1186)</f>
        <v>45044</v>
      </c>
      <c r="J1177" s="5" t="str">
        <f>'[1]TCE - ANEXO IV - Preencher'!L1186</f>
        <v>fbc944b8</v>
      </c>
      <c r="K1177" s="5" t="str">
        <f>IF(F1177="B",LEFT('[1]TCE - ANEXO IV - Preencher'!M1186,2),IF(F1177="S",LEFT('[1]TCE - ANEXO IV - Preencher'!M1186,7),IF('[1]TCE - ANEXO IV - Preencher'!H1186="","")))</f>
        <v>3106200</v>
      </c>
      <c r="L1177" s="7">
        <f>'[1]TCE - ANEXO IV - Preencher'!N1186</f>
        <v>1580</v>
      </c>
    </row>
    <row r="1178" spans="1:12" ht="18" customHeight="1" x14ac:dyDescent="0.2">
      <c r="A1178" s="3">
        <f>IFERROR(VLOOKUP(B1178,'[1]DADOS (OCULTAR)'!$Q$3:$S$103,3,0),"")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5.16 - Serviços Médico-Hospitalares, Odotonlogia e Laboratoriais</v>
      </c>
      <c r="D1178" s="3">
        <f>'[1]TCE - ANEXO IV - Preencher'!F1187</f>
        <v>21728590000143</v>
      </c>
      <c r="E1178" s="5" t="str">
        <f>'[1]TCE - ANEXO IV - Preencher'!G1187</f>
        <v>ICCONE CIRURGIA CARDIOVASCULAR LTDA ME</v>
      </c>
      <c r="F1178" s="5" t="str">
        <f>'[1]TCE - ANEXO IV - Preencher'!H1187</f>
        <v>S</v>
      </c>
      <c r="G1178" s="5" t="str">
        <f>'[1]TCE - ANEXO IV - Preencher'!I1187</f>
        <v>S</v>
      </c>
      <c r="H1178" s="5" t="str">
        <f>'[1]TCE - ANEXO IV - Preencher'!J1187</f>
        <v>00000598</v>
      </c>
      <c r="I1178" s="6">
        <f>IF('[1]TCE - ANEXO IV - Preencher'!K1187="","",'[1]TCE - ANEXO IV - Preencher'!K1187)</f>
        <v>45107</v>
      </c>
      <c r="J1178" s="5" t="str">
        <f>'[1]TCE - ANEXO IV - Preencher'!L1187</f>
        <v>CJJH-Z1U6</v>
      </c>
      <c r="K1178" s="5" t="str">
        <f>IF(F1178="B",LEFT('[1]TCE - ANEXO IV - Preencher'!M1187,2),IF(F1178="S",LEFT('[1]TCE - ANEXO IV - Preencher'!M1187,7),IF('[1]TCE - ANEXO IV - Preencher'!H1187="","")))</f>
        <v>2611606</v>
      </c>
      <c r="L1178" s="7">
        <f>'[1]TCE - ANEXO IV - Preencher'!N1187</f>
        <v>179390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5.16 - Serviços Médico-Hospitalares, Odotonlogia e Laboratoriais</v>
      </c>
      <c r="D1179" s="3" t="str">
        <f>'[1]TCE - ANEXO IV - Preencher'!F1188</f>
        <v>00.062.519/0001-02</v>
      </c>
      <c r="E1179" s="5" t="str">
        <f>'[1]TCE - ANEXO IV - Preencher'!G1188</f>
        <v>UNIDADE DE CARDIOLOGIA INVASIVA S C LTDA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00000569</v>
      </c>
      <c r="I1179" s="6">
        <f>IF('[1]TCE - ANEXO IV - Preencher'!K1188="","",'[1]TCE - ANEXO IV - Preencher'!K1188)</f>
        <v>45107</v>
      </c>
      <c r="J1179" s="5" t="str">
        <f>'[1]TCE - ANEXO IV - Preencher'!L1188</f>
        <v>1ZDM-L5EV</v>
      </c>
      <c r="K1179" s="5" t="str">
        <f>IF(F1179="B",LEFT('[1]TCE - ANEXO IV - Preencher'!M1188,2),IF(F1179="S",LEFT('[1]TCE - ANEXO IV - Preencher'!M1188,7),IF('[1]TCE - ANEXO IV - Preencher'!H1188="","")))</f>
        <v>2611606</v>
      </c>
      <c r="L1179" s="7">
        <f>'[1]TCE - ANEXO IV - Preencher'!N1188</f>
        <v>158372.66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5.16 - Serviços Médico-Hospitalares, Odotonlogia e Laboratoriais</v>
      </c>
      <c r="D1180" s="3" t="str">
        <f>'[1]TCE - ANEXO IV - Preencher'!F1189</f>
        <v>05.844.351/0001-00</v>
      </c>
      <c r="E1180" s="5" t="str">
        <f>'[1]TCE - ANEXO IV - Preencher'!G1189</f>
        <v>IMAGEM INTERIOR SOCIEDADE SIMPLES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172</v>
      </c>
      <c r="I1180" s="6">
        <f>IF('[1]TCE - ANEXO IV - Preencher'!K1189="","",'[1]TCE - ANEXO IV - Preencher'!K1189)</f>
        <v>45105</v>
      </c>
      <c r="J1180" s="5" t="str">
        <f>'[1]TCE - ANEXO IV - Preencher'!L1189</f>
        <v>Y4YEM1USV</v>
      </c>
      <c r="K1180" s="5" t="str">
        <f>IF(F1180="B",LEFT('[1]TCE - ANEXO IV - Preencher'!M1189,2),IF(F1180="S",LEFT('[1]TCE - ANEXO IV - Preencher'!M1189,7),IF('[1]TCE - ANEXO IV - Preencher'!H1189="","")))</f>
        <v>2604106</v>
      </c>
      <c r="L1180" s="7">
        <f>'[1]TCE - ANEXO IV - Preencher'!N1189</f>
        <v>130785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5.16 - Serviços Médico-Hospitalares, Odotonlogia e Laboratoriais</v>
      </c>
      <c r="D1181" s="3">
        <f>'[1]TCE - ANEXO IV - Preencher'!F1190</f>
        <v>2737471000102</v>
      </c>
      <c r="E1181" s="5" t="str">
        <f>'[1]TCE - ANEXO IV - Preencher'!G1190</f>
        <v>IMAX DIAGNOSTICO LTDA</v>
      </c>
      <c r="F1181" s="5" t="str">
        <f>'[1]TCE - ANEXO IV - Preencher'!H1190</f>
        <v>S</v>
      </c>
      <c r="G1181" s="5" t="str">
        <f>'[1]TCE - ANEXO IV - Preencher'!I1190</f>
        <v>S</v>
      </c>
      <c r="H1181" s="5" t="str">
        <f>'[1]TCE - ANEXO IV - Preencher'!J1190</f>
        <v>66706</v>
      </c>
      <c r="I1181" s="6">
        <f>IF('[1]TCE - ANEXO IV - Preencher'!K1190="","",'[1]TCE - ANEXO IV - Preencher'!K1190)</f>
        <v>45105</v>
      </c>
      <c r="J1181" s="5" t="str">
        <f>'[1]TCE - ANEXO IV - Preencher'!L1190</f>
        <v>SVFNXLZID</v>
      </c>
      <c r="K1181" s="5" t="str">
        <f>IF(F1181="B",LEFT('[1]TCE - ANEXO IV - Preencher'!M1190,2),IF(F1181="S",LEFT('[1]TCE - ANEXO IV - Preencher'!M1190,7),IF('[1]TCE - ANEXO IV - Preencher'!H1190="","")))</f>
        <v>2604106</v>
      </c>
      <c r="L1181" s="7">
        <f>'[1]TCE - ANEXO IV - Preencher'!N1190</f>
        <v>68750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5.16 - Serviços Médico-Hospitalares, Odotonlogia e Laboratoriais</v>
      </c>
      <c r="D1182" s="3">
        <f>'[1]TCE - ANEXO IV - Preencher'!F1191</f>
        <v>33415955000169</v>
      </c>
      <c r="E1182" s="5" t="str">
        <f>'[1]TCE - ANEXO IV - Preencher'!G1191</f>
        <v>AM MARCAPASSO E ARRITIMIA MEDICA LTDA</v>
      </c>
      <c r="F1182" s="5" t="str">
        <f>'[1]TCE - ANEXO IV - Preencher'!H1191</f>
        <v>S</v>
      </c>
      <c r="G1182" s="5" t="str">
        <f>'[1]TCE - ANEXO IV - Preencher'!I1191</f>
        <v>S</v>
      </c>
      <c r="H1182" s="5" t="str">
        <f>'[1]TCE - ANEXO IV - Preencher'!J1191</f>
        <v>26</v>
      </c>
      <c r="I1182" s="6">
        <f>IF('[1]TCE - ANEXO IV - Preencher'!K1191="","",'[1]TCE - ANEXO IV - Preencher'!K1191)</f>
        <v>45110</v>
      </c>
      <c r="J1182" s="5" t="str">
        <f>'[1]TCE - ANEXO IV - Preencher'!L1191</f>
        <v>XLG8D1QTJ</v>
      </c>
      <c r="K1182" s="5" t="str">
        <f>IF(F1182="B",LEFT('[1]TCE - ANEXO IV - Preencher'!M1191,2),IF(F1182="S",LEFT('[1]TCE - ANEXO IV - Preencher'!M1191,7),IF('[1]TCE - ANEXO IV - Preencher'!H1191="","")))</f>
        <v>2604106</v>
      </c>
      <c r="L1182" s="7">
        <f>'[1]TCE - ANEXO IV - Preencher'!N1191</f>
        <v>111900</v>
      </c>
    </row>
    <row r="1183" spans="1:12" ht="18" customHeight="1" x14ac:dyDescent="0.2">
      <c r="A1183" s="3">
        <f>IFERROR(VLOOKUP(B1183,'[1]DADOS (OCULTAR)'!$Q$3:$S$103,3,0),"")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5.16 - Serviços Médico-Hospitalares, Odotonlogia e Laboratoriais</v>
      </c>
      <c r="D1183" s="3">
        <f>'[1]TCE - ANEXO IV - Preencher'!F1192</f>
        <v>6101092000182</v>
      </c>
      <c r="E1183" s="5" t="str">
        <f>'[1]TCE - ANEXO IV - Preencher'!G1192</f>
        <v>LABORATORIO MEDICO DR ROMUALDO LINS LTDA</v>
      </c>
      <c r="F1183" s="5" t="str">
        <f>'[1]TCE - ANEXO IV - Preencher'!H1192</f>
        <v>S</v>
      </c>
      <c r="G1183" s="5" t="str">
        <f>'[1]TCE - ANEXO IV - Preencher'!I1192</f>
        <v>S</v>
      </c>
      <c r="H1183" s="5" t="str">
        <f>'[1]TCE - ANEXO IV - Preencher'!J1192</f>
        <v>10148</v>
      </c>
      <c r="I1183" s="6">
        <f>IF('[1]TCE - ANEXO IV - Preencher'!K1192="","",'[1]TCE - ANEXO IV - Preencher'!K1192)</f>
        <v>45105</v>
      </c>
      <c r="J1183" s="5" t="str">
        <f>'[1]TCE - ANEXO IV - Preencher'!L1192</f>
        <v>FUNC4Q7U</v>
      </c>
      <c r="K1183" s="5" t="str">
        <f>IF(F1183="B",LEFT('[1]TCE - ANEXO IV - Preencher'!M1192,2),IF(F1183="S",LEFT('[1]TCE - ANEXO IV - Preencher'!M1192,7),IF('[1]TCE - ANEXO IV - Preencher'!H1192="","")))</f>
        <v>2604106</v>
      </c>
      <c r="L1183" s="7">
        <f>'[1]TCE - ANEXO IV - Preencher'!N1192</f>
        <v>84483.13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5.16 - Serviços Médico-Hospitalares, Odotonlogia e Laboratoriais</v>
      </c>
      <c r="D1184" s="3" t="str">
        <f>'[1]TCE - ANEXO IV - Preencher'!F1193</f>
        <v>27.816.524/0001-01</v>
      </c>
      <c r="E1184" s="5" t="str">
        <f>'[1]TCE - ANEXO IV - Preencher'!G1193</f>
        <v>CLINICA NEFROAGRESTE LTDA-ME</v>
      </c>
      <c r="F1184" s="5" t="str">
        <f>'[1]TCE - ANEXO IV - Preencher'!H1193</f>
        <v>S</v>
      </c>
      <c r="G1184" s="5" t="str">
        <f>'[1]TCE - ANEXO IV - Preencher'!I1193</f>
        <v>S</v>
      </c>
      <c r="H1184" s="5" t="str">
        <f>'[1]TCE - ANEXO IV - Preencher'!J1193</f>
        <v>188</v>
      </c>
      <c r="I1184" s="6">
        <f>IF('[1]TCE - ANEXO IV - Preencher'!K1193="","",'[1]TCE - ANEXO IV - Preencher'!K1193)</f>
        <v>45105</v>
      </c>
      <c r="J1184" s="5" t="str">
        <f>'[1]TCE - ANEXO IV - Preencher'!L1193</f>
        <v>CSI3E52WD</v>
      </c>
      <c r="K1184" s="5" t="str">
        <f>IF(F1184="B",LEFT('[1]TCE - ANEXO IV - Preencher'!M1193,2),IF(F1184="S",LEFT('[1]TCE - ANEXO IV - Preencher'!M1193,7),IF('[1]TCE - ANEXO IV - Preencher'!H1193="","")))</f>
        <v>2604106</v>
      </c>
      <c r="L1184" s="7">
        <f>'[1]TCE - ANEXO IV - Preencher'!N1193</f>
        <v>121000</v>
      </c>
    </row>
    <row r="1185" spans="1:12" ht="18" customHeight="1" x14ac:dyDescent="0.2">
      <c r="A1185" s="3">
        <f>IFERROR(VLOOKUP(B1185,'[1]DADOS (OCULTAR)'!$Q$3:$S$103,3,0),"")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5.16 - Serviços Médico-Hospitalares, Odotonlogia e Laboratoriais</v>
      </c>
      <c r="D1185" s="3" t="str">
        <f>'[1]TCE - ANEXO IV - Preencher'!F1194</f>
        <v>27.816.524/0001-01</v>
      </c>
      <c r="E1185" s="5" t="str">
        <f>'[1]TCE - ANEXO IV - Preencher'!G1194</f>
        <v>CLINICA NEFROAGRESTE LTDA-ME</v>
      </c>
      <c r="F1185" s="5" t="str">
        <f>'[1]TCE - ANEXO IV - Preencher'!H1194</f>
        <v>S</v>
      </c>
      <c r="G1185" s="5" t="str">
        <f>'[1]TCE - ANEXO IV - Preencher'!I1194</f>
        <v>S</v>
      </c>
      <c r="H1185" s="5" t="str">
        <f>'[1]TCE - ANEXO IV - Preencher'!J1194</f>
        <v>187</v>
      </c>
      <c r="I1185" s="6">
        <f>IF('[1]TCE - ANEXO IV - Preencher'!K1194="","",'[1]TCE - ANEXO IV - Preencher'!K1194)</f>
        <v>45105</v>
      </c>
      <c r="J1185" s="5" t="str">
        <f>'[1]TCE - ANEXO IV - Preencher'!L1194</f>
        <v>IMFJOAPSA</v>
      </c>
      <c r="K1185" s="5" t="str">
        <f>IF(F1185="B",LEFT('[1]TCE - ANEXO IV - Preencher'!M1194,2),IF(F1185="S",LEFT('[1]TCE - ANEXO IV - Preencher'!M1194,7),IF('[1]TCE - ANEXO IV - Preencher'!H1194="","")))</f>
        <v>2604106</v>
      </c>
      <c r="L1185" s="7">
        <f>'[1]TCE - ANEXO IV - Preencher'!N1194</f>
        <v>185100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5.16 - Serviços Médico-Hospitalares, Odotonlogia e Laboratoriais</v>
      </c>
      <c r="D1186" s="3">
        <f>'[1]TCE - ANEXO IV - Preencher'!F1195</f>
        <v>8530454000186</v>
      </c>
      <c r="E1186" s="5" t="str">
        <f>'[1]TCE - ANEXO IV - Preencher'!G1195</f>
        <v>FISIOCARDIO-CLINICA DE FISIOTERAPIA E CARDIOLOGIA LTDA</v>
      </c>
      <c r="F1186" s="5" t="str">
        <f>'[1]TCE - ANEXO IV - Preencher'!H1195</f>
        <v>S</v>
      </c>
      <c r="G1186" s="5" t="str">
        <f>'[1]TCE - ANEXO IV - Preencher'!I1195</f>
        <v>S</v>
      </c>
      <c r="H1186" s="5" t="str">
        <f>'[1]TCE - ANEXO IV - Preencher'!J1195</f>
        <v>7946</v>
      </c>
      <c r="I1186" s="6">
        <f>IF('[1]TCE - ANEXO IV - Preencher'!K1195="","",'[1]TCE - ANEXO IV - Preencher'!K1195)</f>
        <v>45112</v>
      </c>
      <c r="J1186" s="5" t="str">
        <f>'[1]TCE - ANEXO IV - Preencher'!L1195</f>
        <v>JA8IUMYLA</v>
      </c>
      <c r="K1186" s="5" t="str">
        <f>IF(F1186="B",LEFT('[1]TCE - ANEXO IV - Preencher'!M1195,2),IF(F1186="S",LEFT('[1]TCE - ANEXO IV - Preencher'!M1195,7),IF('[1]TCE - ANEXO IV - Preencher'!H1195="","")))</f>
        <v>2604106</v>
      </c>
      <c r="L1186" s="7">
        <f>'[1]TCE - ANEXO IV - Preencher'!N1195</f>
        <v>500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5.16 - Serviços Médico-Hospitalares, Odotonlogia e Laboratoriais</v>
      </c>
      <c r="D1188" s="3">
        <f>'[1]TCE - ANEXO IV - Preencher'!F1197</f>
        <v>41231135000145</v>
      </c>
      <c r="E1188" s="5" t="str">
        <f>'[1]TCE - ANEXO IV - Preencher'!G1197</f>
        <v>CARDIOVIDA CONSULTORIOS ESPECIALIZADOS LTDA</v>
      </c>
      <c r="F1188" s="5" t="str">
        <f>'[1]TCE - ANEXO IV - Preencher'!H1197</f>
        <v>S</v>
      </c>
      <c r="G1188" s="5" t="str">
        <f>'[1]TCE - ANEXO IV - Preencher'!I1197</f>
        <v>S</v>
      </c>
      <c r="H1188" s="5" t="str">
        <f>'[1]TCE - ANEXO IV - Preencher'!J1197</f>
        <v>00010672</v>
      </c>
      <c r="I1188" s="6">
        <f>IF('[1]TCE - ANEXO IV - Preencher'!K1197="","",'[1]TCE - ANEXO IV - Preencher'!K1197)</f>
        <v>45111</v>
      </c>
      <c r="J1188" s="5" t="str">
        <f>'[1]TCE - ANEXO IV - Preencher'!L1197</f>
        <v>9A1Z-YTLE</v>
      </c>
      <c r="K1188" s="5" t="str">
        <f>IF(F1188="B",LEFT('[1]TCE - ANEXO IV - Preencher'!M1197,2),IF(F1188="S",LEFT('[1]TCE - ANEXO IV - Preencher'!M1197,7),IF('[1]TCE - ANEXO IV - Preencher'!H1197="","")))</f>
        <v>2611606</v>
      </c>
      <c r="L1188" s="7">
        <f>'[1]TCE - ANEXO IV - Preencher'!N1197</f>
        <v>720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5.16 - Serviços Médico-Hospitalares, Odotonlogia e Laboratoriais</v>
      </c>
      <c r="D1189" s="3">
        <f>'[1]TCE - ANEXO IV - Preencher'!F1198</f>
        <v>19378769008665</v>
      </c>
      <c r="E1189" s="5" t="str">
        <f>'[1]TCE - ANEXO IV - Preencher'!G1198</f>
        <v>INSTITUTO HERMES PARDINI S/A</v>
      </c>
      <c r="F1189" s="5" t="str">
        <f>'[1]TCE - ANEXO IV - Preencher'!H1198</f>
        <v>S</v>
      </c>
      <c r="G1189" s="5" t="str">
        <f>'[1]TCE - ANEXO IV - Preencher'!I1198</f>
        <v>S</v>
      </c>
      <c r="H1189" s="5" t="str">
        <f>'[1]TCE - ANEXO IV - Preencher'!J1198</f>
        <v>2023/93319</v>
      </c>
      <c r="I1189" s="6">
        <f>IF('[1]TCE - ANEXO IV - Preencher'!K1198="","",'[1]TCE - ANEXO IV - Preencher'!K1198)</f>
        <v>45100</v>
      </c>
      <c r="J1189" s="5" t="str">
        <f>'[1]TCE - ANEXO IV - Preencher'!L1198</f>
        <v>a5d359b7</v>
      </c>
      <c r="K1189" s="5" t="str">
        <f>IF(F1189="B",LEFT('[1]TCE - ANEXO IV - Preencher'!M1198,2),IF(F1189="S",LEFT('[1]TCE - ANEXO IV - Preencher'!M1198,7),IF('[1]TCE - ANEXO IV - Preencher'!H1198="","")))</f>
        <v>3106200</v>
      </c>
      <c r="L1189" s="7">
        <f>'[1]TCE - ANEXO IV - Preencher'!N1198</f>
        <v>10604.89</v>
      </c>
    </row>
    <row r="1190" spans="1:12" ht="18" customHeight="1" x14ac:dyDescent="0.2">
      <c r="A1190" s="3">
        <f>IFERROR(VLOOKUP(B1190,'[1]DADOS (OCULTAR)'!$Q$3:$S$103,3,0),"")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5.16 - Serviços Médico-Hospitalares, Odotonlogia e Laboratoriais</v>
      </c>
      <c r="D1190" s="3">
        <f>'[1]TCE - ANEXO IV - Preencher'!F1199</f>
        <v>19378769008665</v>
      </c>
      <c r="E1190" s="5" t="str">
        <f>'[1]TCE - ANEXO IV - Preencher'!G1199</f>
        <v>INSTITUTO HERMES PARDINI S/A</v>
      </c>
      <c r="F1190" s="5" t="str">
        <f>'[1]TCE - ANEXO IV - Preencher'!H1199</f>
        <v>S</v>
      </c>
      <c r="G1190" s="5" t="str">
        <f>'[1]TCE - ANEXO IV - Preencher'!I1199</f>
        <v>S</v>
      </c>
      <c r="H1190" s="5" t="str">
        <f>'[1]TCE - ANEXO IV - Preencher'!J1199</f>
        <v>00040996</v>
      </c>
      <c r="I1190" s="6">
        <f>IF('[1]TCE - ANEXO IV - Preencher'!K1199="","",'[1]TCE - ANEXO IV - Preencher'!K1199)</f>
        <v>45100</v>
      </c>
      <c r="J1190" s="5" t="str">
        <f>'[1]TCE - ANEXO IV - Preencher'!L1199</f>
        <v>EDQ5-LNXV</v>
      </c>
      <c r="K1190" s="5" t="str">
        <f>IF(F1190="B",LEFT('[1]TCE - ANEXO IV - Preencher'!M1199,2),IF(F1190="S",LEFT('[1]TCE - ANEXO IV - Preencher'!M1199,7),IF('[1]TCE - ANEXO IV - Preencher'!H1199="","")))</f>
        <v>3550308</v>
      </c>
      <c r="L1190" s="7">
        <f>'[1]TCE - ANEXO IV - Preencher'!N1199</f>
        <v>316.16000000000003</v>
      </c>
    </row>
    <row r="1191" spans="1:12" ht="18" customHeight="1" x14ac:dyDescent="0.2">
      <c r="A1191" s="3">
        <f>IFERROR(VLOOKUP(B1191,'[1]DADOS (OCULTAR)'!$Q$3:$S$103,3,0),"")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5.16 - Serviços Médico-Hospitalares, Odotonlogia e Laboratoriais</v>
      </c>
      <c r="D1191" s="3" t="str">
        <f>'[1]TCE - ANEXO IV - Preencher'!F1200</f>
        <v>31.145.185/0002-37</v>
      </c>
      <c r="E1191" s="5" t="str">
        <f>'[1]TCE - ANEXO IV - Preencher'!G1200</f>
        <v>CONSULT LAB LABOR DE ANALISES CLINICAS LTDA</v>
      </c>
      <c r="F1191" s="5" t="str">
        <f>'[1]TCE - ANEXO IV - Preencher'!H1200</f>
        <v>S</v>
      </c>
      <c r="G1191" s="5" t="str">
        <f>'[1]TCE - ANEXO IV - Preencher'!I1200</f>
        <v>S</v>
      </c>
      <c r="H1191" s="5" t="str">
        <f>'[1]TCE - ANEXO IV - Preencher'!J1200</f>
        <v>62</v>
      </c>
      <c r="I1191" s="6">
        <f>IF('[1]TCE - ANEXO IV - Preencher'!K1200="","",'[1]TCE - ANEXO IV - Preencher'!K1200)</f>
        <v>45106</v>
      </c>
      <c r="J1191" s="5" t="str">
        <f>'[1]TCE - ANEXO IV - Preencher'!L1200</f>
        <v>1OE1VKDQS</v>
      </c>
      <c r="K1191" s="5" t="str">
        <f>IF(F1191="B",LEFT('[1]TCE - ANEXO IV - Preencher'!M1200,2),IF(F1191="S",LEFT('[1]TCE - ANEXO IV - Preencher'!M1200,7),IF('[1]TCE - ANEXO IV - Preencher'!H1200="","")))</f>
        <v>2604106</v>
      </c>
      <c r="L1191" s="7">
        <f>'[1]TCE - ANEXO IV - Preencher'!N1200</f>
        <v>426965.27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5.8 - Locação de Veículos Automotores</v>
      </c>
      <c r="D1193" s="3" t="str">
        <f>'[1]TCE - ANEXO IV - Preencher'!F1202</f>
        <v>29.932.922/0001-19</v>
      </c>
      <c r="E1193" s="5" t="str">
        <f>'[1]TCE - ANEXO IV - Preencher'!G1202</f>
        <v>MEDLIFE LOCACAO DE MAQ E EQUIP LTDA</v>
      </c>
      <c r="F1193" s="5" t="str">
        <f>'[1]TCE - ANEXO IV - Preencher'!H1202</f>
        <v>S</v>
      </c>
      <c r="G1193" s="5" t="str">
        <f>'[1]TCE - ANEXO IV - Preencher'!I1202</f>
        <v>N</v>
      </c>
      <c r="H1193" s="5" t="str">
        <f>'[1]TCE - ANEXO IV - Preencher'!J1202</f>
        <v>609</v>
      </c>
      <c r="I1193" s="6">
        <f>IF('[1]TCE - ANEXO IV - Preencher'!K1202="","",'[1]TCE - ANEXO IV - Preencher'!K1202)</f>
        <v>45108</v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13500</v>
      </c>
    </row>
    <row r="1194" spans="1:12" ht="18" customHeight="1" x14ac:dyDescent="0.2">
      <c r="A1194" s="3">
        <f>IFERROR(VLOOKUP(B1194,'[1]DADOS (OCULTAR)'!$Q$3:$S$103,3,0),"")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5.99 - Outros Serviços de Terceiros Pessoa Jurídica</v>
      </c>
      <c r="D1194" s="3" t="str">
        <f>'[1]TCE - ANEXO IV - Preencher'!F1203</f>
        <v>01.913.062/0001-57</v>
      </c>
      <c r="E1194" s="5" t="str">
        <f>'[1]TCE - ANEXO IV - Preencher'!G1203</f>
        <v>NEUROIMUNOLOGIA CENTRO DIAGNOSTICO LTDA</v>
      </c>
      <c r="F1194" s="5" t="str">
        <f>'[1]TCE - ANEXO IV - Preencher'!H1203</f>
        <v>S</v>
      </c>
      <c r="G1194" s="5" t="str">
        <f>'[1]TCE - ANEXO IV - Preencher'!I1203</f>
        <v>S</v>
      </c>
      <c r="H1194" s="5" t="str">
        <f>'[1]TCE - ANEXO IV - Preencher'!J1203</f>
        <v>00000276</v>
      </c>
      <c r="I1194" s="6">
        <f>IF('[1]TCE - ANEXO IV - Preencher'!K1203="","",'[1]TCE - ANEXO IV - Preencher'!K1203)</f>
        <v>45107</v>
      </c>
      <c r="J1194" s="5" t="str">
        <f>'[1]TCE - ANEXO IV - Preencher'!L1203</f>
        <v>Q3TA-WUMJ</v>
      </c>
      <c r="K1194" s="5" t="str">
        <f>IF(F1194="B",LEFT('[1]TCE - ANEXO IV - Preencher'!M1203,2),IF(F1194="S",LEFT('[1]TCE - ANEXO IV - Preencher'!M1203,7),IF('[1]TCE - ANEXO IV - Preencher'!H1203="","")))</f>
        <v>2611606</v>
      </c>
      <c r="L1194" s="7">
        <f>'[1]TCE - ANEXO IV - Preencher'!N1203</f>
        <v>630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>
        <f>IFERROR(VLOOKUP(B1196,'[1]DADOS (OCULTAR)'!$Q$3:$S$103,3,0),"")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5.16 - Serviços Médico-Hospitalares, Odotonlogia e Laboratoriais</v>
      </c>
      <c r="D1196" s="3" t="str">
        <f>'[1]TCE - ANEXO IV - Preencher'!F1205</f>
        <v>00.610.112/0001-64</v>
      </c>
      <c r="E1196" s="5" t="str">
        <f>'[1]TCE - ANEXO IV - Preencher'!G1205</f>
        <v>COOPAGRESTE COOP DOS MEDICOS ANESTES DO INT DE PE</v>
      </c>
      <c r="F1196" s="5" t="str">
        <f>'[1]TCE - ANEXO IV - Preencher'!H1205</f>
        <v>S</v>
      </c>
      <c r="G1196" s="5" t="str">
        <f>'[1]TCE - ANEXO IV - Preencher'!I1205</f>
        <v>S</v>
      </c>
      <c r="H1196" s="5" t="str">
        <f>'[1]TCE - ANEXO IV - Preencher'!J1205</f>
        <v>7048</v>
      </c>
      <c r="I1196" s="6">
        <f>IF('[1]TCE - ANEXO IV - Preencher'!K1205="","",'[1]TCE - ANEXO IV - Preencher'!K1205)</f>
        <v>45107</v>
      </c>
      <c r="J1196" s="5" t="str">
        <f>'[1]TCE - ANEXO IV - Preencher'!L1205</f>
        <v>NIT8HYHV8</v>
      </c>
      <c r="K1196" s="5" t="str">
        <f>IF(F1196="B",LEFT('[1]TCE - ANEXO IV - Preencher'!M1205,2),IF(F1196="S",LEFT('[1]TCE - ANEXO IV - Preencher'!M1205,7),IF('[1]TCE - ANEXO IV - Preencher'!H1205="","")))</f>
        <v>2604106</v>
      </c>
      <c r="L1196" s="7">
        <f>'[1]TCE - ANEXO IV - Preencher'!N1205</f>
        <v>569250</v>
      </c>
    </row>
    <row r="1197" spans="1:12" ht="18" customHeight="1" x14ac:dyDescent="0.2">
      <c r="A1197" s="3">
        <f>IFERROR(VLOOKUP(B1197,'[1]DADOS (OCULTAR)'!$Q$3:$S$103,3,0),"")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5.15 - Serviços Domésticos</v>
      </c>
      <c r="D1197" s="3" t="str">
        <f>'[1]TCE - ANEXO IV - Preencher'!F1206</f>
        <v>27.837.083/0001-24</v>
      </c>
      <c r="E1197" s="5" t="str">
        <f>'[1]TCE - ANEXO IV - Preencher'!G1206</f>
        <v>CLEAN HIGIENIZACAO DE TEXTEIS EIRELI-ME</v>
      </c>
      <c r="F1197" s="5" t="str">
        <f>'[1]TCE - ANEXO IV - Preencher'!H1206</f>
        <v>S</v>
      </c>
      <c r="G1197" s="5" t="str">
        <f>'[1]TCE - ANEXO IV - Preencher'!I1206</f>
        <v>S</v>
      </c>
      <c r="H1197" s="5" t="str">
        <f>'[1]TCE - ANEXO IV - Preencher'!J1206</f>
        <v>000002755</v>
      </c>
      <c r="I1197" s="6">
        <f>IF('[1]TCE - ANEXO IV - Preencher'!K1206="","",'[1]TCE - ANEXO IV - Preencher'!K1206)</f>
        <v>45107</v>
      </c>
      <c r="J1197" s="5" t="str">
        <f>'[1]TCE - ANEXO IV - Preencher'!L1206</f>
        <v>NIRZ51175</v>
      </c>
      <c r="K1197" s="5" t="str">
        <f>IF(F1197="B",LEFT('[1]TCE - ANEXO IV - Preencher'!M1206,2),IF(F1197="S",LEFT('[1]TCE - ANEXO IV - Preencher'!M1206,7),IF('[1]TCE - ANEXO IV - Preencher'!H1206="","")))</f>
        <v>2607901</v>
      </c>
      <c r="L1197" s="7">
        <f>'[1]TCE - ANEXO IV - Preencher'!N1206</f>
        <v>127355.76</v>
      </c>
    </row>
    <row r="1198" spans="1:12" ht="18" customHeight="1" x14ac:dyDescent="0.2">
      <c r="A1198" s="3">
        <f>IFERROR(VLOOKUP(B1198,'[1]DADOS (OCULTAR)'!$Q$3:$S$103,3,0),"")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5.10 - Detetização/Tratamento de Resíduos e Afins</v>
      </c>
      <c r="D1198" s="3" t="str">
        <f>'[1]TCE - ANEXO IV - Preencher'!F1207</f>
        <v>07.575.881/0001-18</v>
      </c>
      <c r="E1198" s="5" t="str">
        <f>'[1]TCE - ANEXO IV - Preencher'!G1207</f>
        <v>SIM GESTAO AMBIENTAL SERVICOS LTDA</v>
      </c>
      <c r="F1198" s="5" t="str">
        <f>'[1]TCE - ANEXO IV - Preencher'!H1207</f>
        <v>S</v>
      </c>
      <c r="G1198" s="5" t="str">
        <f>'[1]TCE - ANEXO IV - Preencher'!I1207</f>
        <v>S</v>
      </c>
      <c r="H1198" s="5" t="str">
        <f>'[1]TCE - ANEXO IV - Preencher'!J1207</f>
        <v>1.045.312</v>
      </c>
      <c r="I1198" s="6">
        <f>IF('[1]TCE - ANEXO IV - Preencher'!K1207="","",'[1]TCE - ANEXO IV - Preencher'!K1207)</f>
        <v>45107</v>
      </c>
      <c r="J1198" s="5" t="str">
        <f>'[1]TCE - ANEXO IV - Preencher'!L1207</f>
        <v>NHLPGG5HR</v>
      </c>
      <c r="K1198" s="5" t="str">
        <f>IF(F1198="B",LEFT('[1]TCE - ANEXO IV - Preencher'!M1207,2),IF(F1198="S",LEFT('[1]TCE - ANEXO IV - Preencher'!M1207,7),IF('[1]TCE - ANEXO IV - Preencher'!H1207="","")))</f>
        <v>2507507</v>
      </c>
      <c r="L1198" s="7">
        <f>'[1]TCE - ANEXO IV - Preencher'!N1207</f>
        <v>188.25</v>
      </c>
    </row>
    <row r="1199" spans="1:12" ht="18" customHeight="1" x14ac:dyDescent="0.2">
      <c r="A1199" s="3">
        <f>IFERROR(VLOOKUP(B1199,'[1]DADOS (OCULTAR)'!$Q$3:$S$103,3,0),"")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5.10 - Detetização/Tratamento de Resíduos e Afins</v>
      </c>
      <c r="D1199" s="3" t="str">
        <f>'[1]TCE - ANEXO IV - Preencher'!F1208</f>
        <v>07.575.881/0001-18</v>
      </c>
      <c r="E1199" s="5" t="str">
        <f>'[1]TCE - ANEXO IV - Preencher'!G1208</f>
        <v>SIM GESTAO AMBIENTAL SERVICOS LTDA</v>
      </c>
      <c r="F1199" s="5" t="str">
        <f>'[1]TCE - ANEXO IV - Preencher'!H1208</f>
        <v>S</v>
      </c>
      <c r="G1199" s="5" t="str">
        <f>'[1]TCE - ANEXO IV - Preencher'!I1208</f>
        <v>S</v>
      </c>
      <c r="H1199" s="5" t="str">
        <f>'[1]TCE - ANEXO IV - Preencher'!J1208</f>
        <v>1.045.313</v>
      </c>
      <c r="I1199" s="6">
        <f>IF('[1]TCE - ANEXO IV - Preencher'!K1208="","",'[1]TCE - ANEXO IV - Preencher'!K1208)</f>
        <v>45107</v>
      </c>
      <c r="J1199" s="5" t="str">
        <f>'[1]TCE - ANEXO IV - Preencher'!L1208</f>
        <v>NPSSN0QRA</v>
      </c>
      <c r="K1199" s="5" t="str">
        <f>IF(F1199="B",LEFT('[1]TCE - ANEXO IV - Preencher'!M1208,2),IF(F1199="S",LEFT('[1]TCE - ANEXO IV - Preencher'!M1208,7),IF('[1]TCE - ANEXO IV - Preencher'!H1208="","")))</f>
        <v>2507507</v>
      </c>
      <c r="L1199" s="7">
        <f>'[1]TCE - ANEXO IV - Preencher'!N1208</f>
        <v>22508.27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>
        <f>IFERROR(VLOOKUP(B1201,'[1]DADOS (OCULTAR)'!$Q$3:$S$103,3,0),"")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5.17 - Manutenção de Software, Certificação Digital e Microfilmagem</v>
      </c>
      <c r="D1201" s="3">
        <f>'[1]TCE - ANEXO IV - Preencher'!F1210</f>
        <v>4069709000102</v>
      </c>
      <c r="E1201" s="5" t="str">
        <f>'[1]TCE - ANEXO IV - Preencher'!G1210</f>
        <v>BIONEXO S.A.</v>
      </c>
      <c r="F1201" s="5" t="str">
        <f>'[1]TCE - ANEXO IV - Preencher'!H1210</f>
        <v>S</v>
      </c>
      <c r="G1201" s="5" t="str">
        <f>'[1]TCE - ANEXO IV - Preencher'!I1210</f>
        <v>S</v>
      </c>
      <c r="H1201" s="5" t="str">
        <f>'[1]TCE - ANEXO IV - Preencher'!J1210</f>
        <v>00368708</v>
      </c>
      <c r="I1201" s="6">
        <f>IF('[1]TCE - ANEXO IV - Preencher'!K1210="","",'[1]TCE - ANEXO IV - Preencher'!K1210)</f>
        <v>45078</v>
      </c>
      <c r="J1201" s="5" t="str">
        <f>'[1]TCE - ANEXO IV - Preencher'!L1210</f>
        <v>E62X-QJIY</v>
      </c>
      <c r="K1201" s="5" t="str">
        <f>IF(F1201="B",LEFT('[1]TCE - ANEXO IV - Preencher'!M1210,2),IF(F1201="S",LEFT('[1]TCE - ANEXO IV - Preencher'!M1210,7),IF('[1]TCE - ANEXO IV - Preencher'!H1210="","")))</f>
        <v>3550308</v>
      </c>
      <c r="L1201" s="7">
        <f>'[1]TCE - ANEXO IV - Preencher'!N1210</f>
        <v>1400</v>
      </c>
    </row>
    <row r="1202" spans="1:12" ht="18" customHeight="1" x14ac:dyDescent="0.2">
      <c r="A1202" s="3">
        <f>IFERROR(VLOOKUP(B1202,'[1]DADOS (OCULTAR)'!$Q$3:$S$103,3,0),"")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5.17 - Manutenção de Software, Certificação Digital e Microfilmagem</v>
      </c>
      <c r="D1202" s="3" t="str">
        <f>'[1]TCE - ANEXO IV - Preencher'!F1211</f>
        <v>92.306.257/0007-80</v>
      </c>
      <c r="E1202" s="5" t="str">
        <f>'[1]TCE - ANEXO IV - Preencher'!G1211</f>
        <v>MV INFORMATICA NORDESTE LTDA</v>
      </c>
      <c r="F1202" s="5" t="str">
        <f>'[1]TCE - ANEXO IV - Preencher'!H1211</f>
        <v>S</v>
      </c>
      <c r="G1202" s="5" t="str">
        <f>'[1]TCE - ANEXO IV - Preencher'!I1211</f>
        <v>S</v>
      </c>
      <c r="H1202" s="5" t="str">
        <f>'[1]TCE - ANEXO IV - Preencher'!J1211</f>
        <v>00057206</v>
      </c>
      <c r="I1202" s="6">
        <f>IF('[1]TCE - ANEXO IV - Preencher'!K1211="","",'[1]TCE - ANEXO IV - Preencher'!K1211)</f>
        <v>45079</v>
      </c>
      <c r="J1202" s="5" t="str">
        <f>'[1]TCE - ANEXO IV - Preencher'!L1211</f>
        <v>EPTK-IX59</v>
      </c>
      <c r="K1202" s="5" t="str">
        <f>IF(F1202="B",LEFT('[1]TCE - ANEXO IV - Preencher'!M1211,2),IF(F1202="S",LEFT('[1]TCE - ANEXO IV - Preencher'!M1211,7),IF('[1]TCE - ANEXO IV - Preencher'!H1211="","")))</f>
        <v>2611606</v>
      </c>
      <c r="L1202" s="7">
        <f>'[1]TCE - ANEXO IV - Preencher'!N1211</f>
        <v>31493.1</v>
      </c>
    </row>
    <row r="1203" spans="1:12" ht="18" customHeight="1" x14ac:dyDescent="0.2">
      <c r="A1203" s="3">
        <f>IFERROR(VLOOKUP(B1203,'[1]DADOS (OCULTAR)'!$Q$3:$S$103,3,0),"")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5.17 - Manutenção de Software, Certificação Digital e Microfilmagem</v>
      </c>
      <c r="D1203" s="3" t="str">
        <f>'[1]TCE - ANEXO IV - Preencher'!F1212</f>
        <v>11.698.838/0001-17</v>
      </c>
      <c r="E1203" s="5" t="str">
        <f>'[1]TCE - ANEXO IV - Preencher'!G1212</f>
        <v>INUVEM COMPUTACAO LTDA - ME</v>
      </c>
      <c r="F1203" s="5" t="str">
        <f>'[1]TCE - ANEXO IV - Preencher'!H1212</f>
        <v>S</v>
      </c>
      <c r="G1203" s="5" t="str">
        <f>'[1]TCE - ANEXO IV - Preencher'!I1212</f>
        <v>S</v>
      </c>
      <c r="H1203" s="5" t="str">
        <f>'[1]TCE - ANEXO IV - Preencher'!J1212</f>
        <v>00001268</v>
      </c>
      <c r="I1203" s="6">
        <f>IF('[1]TCE - ANEXO IV - Preencher'!K1212="","",'[1]TCE - ANEXO IV - Preencher'!K1212)</f>
        <v>45121</v>
      </c>
      <c r="J1203" s="5" t="str">
        <f>'[1]TCE - ANEXO IV - Preencher'!L1212</f>
        <v>QAB4-6GX3</v>
      </c>
      <c r="K1203" s="5" t="str">
        <f>IF(F1203="B",LEFT('[1]TCE - ANEXO IV - Preencher'!M1212,2),IF(F1203="S",LEFT('[1]TCE - ANEXO IV - Preencher'!M1212,7),IF('[1]TCE - ANEXO IV - Preencher'!H1212="","")))</f>
        <v>2927408</v>
      </c>
      <c r="L1203" s="7">
        <f>'[1]TCE - ANEXO IV - Preencher'!N1212</f>
        <v>389</v>
      </c>
    </row>
    <row r="1204" spans="1:12" ht="18" customHeight="1" x14ac:dyDescent="0.2">
      <c r="A1204" s="3">
        <f>IFERROR(VLOOKUP(B1204,'[1]DADOS (OCULTAR)'!$Q$3:$S$103,3,0),"")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5.17 - Manutenção de Software, Certificação Digital e Microfilmagem</v>
      </c>
      <c r="D1204" s="3" t="str">
        <f>'[1]TCE - ANEXO IV - Preencher'!F1213</f>
        <v>10.891.998/0001-15</v>
      </c>
      <c r="E1204" s="5" t="str">
        <f>'[1]TCE - ANEXO IV - Preencher'!G1213</f>
        <v>ADVISERSIT SERVICOS EM INFORMATICA LTDA</v>
      </c>
      <c r="F1204" s="5" t="str">
        <f>'[1]TCE - ANEXO IV - Preencher'!H1213</f>
        <v>S</v>
      </c>
      <c r="G1204" s="5" t="str">
        <f>'[1]TCE - ANEXO IV - Preencher'!I1213</f>
        <v>S</v>
      </c>
      <c r="H1204" s="5" t="str">
        <f>'[1]TCE - ANEXO IV - Preencher'!J1213</f>
        <v>000000901</v>
      </c>
      <c r="I1204" s="6">
        <f>IF('[1]TCE - ANEXO IV - Preencher'!K1213="","",'[1]TCE - ANEXO IV - Preencher'!K1213)</f>
        <v>45107</v>
      </c>
      <c r="J1204" s="5" t="str">
        <f>'[1]TCE - ANEXO IV - Preencher'!L1213</f>
        <v>SJBR58895</v>
      </c>
      <c r="K1204" s="5" t="str">
        <f>IF(F1204="B",LEFT('[1]TCE - ANEXO IV - Preencher'!M1213,2),IF(F1204="S",LEFT('[1]TCE - ANEXO IV - Preencher'!M1213,7),IF('[1]TCE - ANEXO IV - Preencher'!H1213="","")))</f>
        <v>2610707</v>
      </c>
      <c r="L1204" s="7">
        <f>'[1]TCE - ANEXO IV - Preencher'!N1213</f>
        <v>836.61</v>
      </c>
    </row>
    <row r="1205" spans="1:12" ht="18" customHeight="1" x14ac:dyDescent="0.2">
      <c r="A1205" s="3">
        <f>IFERROR(VLOOKUP(B1205,'[1]DADOS (OCULTAR)'!$Q$3:$S$103,3,0),"")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5.17 - Manutenção de Software, Certificação Digital e Microfilmagem</v>
      </c>
      <c r="D1205" s="3">
        <f>'[1]TCE - ANEXO IV - Preencher'!F1214</f>
        <v>41754506000173</v>
      </c>
      <c r="E1205" s="5" t="str">
        <f>'[1]TCE - ANEXO IV - Preencher'!G1214</f>
        <v>FACIL SOLUCOES EM SOLFTWARE E EQUIPAMENTOS LTDA</v>
      </c>
      <c r="F1205" s="5" t="str">
        <f>'[1]TCE - ANEXO IV - Preencher'!H1214</f>
        <v>S</v>
      </c>
      <c r="G1205" s="5" t="str">
        <f>'[1]TCE - ANEXO IV - Preencher'!I1214</f>
        <v>S</v>
      </c>
      <c r="H1205" s="5" t="str">
        <f>'[1]TCE - ANEXO IV - Preencher'!J1214</f>
        <v>0000530</v>
      </c>
      <c r="I1205" s="6">
        <f>IF('[1]TCE - ANEXO IV - Preencher'!K1214="","",'[1]TCE - ANEXO IV - Preencher'!K1214)</f>
        <v>45099</v>
      </c>
      <c r="J1205" s="5" t="str">
        <f>'[1]TCE - ANEXO IV - Preencher'!L1214</f>
        <v>BCA3-B151</v>
      </c>
      <c r="K1205" s="5" t="str">
        <f>IF(F1205="B",LEFT('[1]TCE - ANEXO IV - Preencher'!M1214,2),IF(F1205="S",LEFT('[1]TCE - ANEXO IV - Preencher'!M1214,7),IF('[1]TCE - ANEXO IV - Preencher'!H1214="","")))</f>
        <v>2600104</v>
      </c>
      <c r="L1205" s="7">
        <f>'[1]TCE - ANEXO IV - Preencher'!N1214</f>
        <v>150</v>
      </c>
    </row>
    <row r="1206" spans="1:12" ht="18" customHeight="1" x14ac:dyDescent="0.2">
      <c r="A1206" s="3">
        <f>IFERROR(VLOOKUP(B1206,'[1]DADOS (OCULTAR)'!$Q$3:$S$103,3,0),"")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5.17 - Manutenção de Software, Certificação Digital e Microfilmagem</v>
      </c>
      <c r="D1206" s="3">
        <f>'[1]TCE - ANEXO IV - Preencher'!F1215</f>
        <v>20231241000159</v>
      </c>
      <c r="E1206" s="5" t="str">
        <f>'[1]TCE - ANEXO IV - Preencher'!G1215</f>
        <v>EVAL COMERCIO E SERV DE INFORMATICA EM SAUDE LTDA</v>
      </c>
      <c r="F1206" s="5" t="str">
        <f>'[1]TCE - ANEXO IV - Preencher'!H1215</f>
        <v>S</v>
      </c>
      <c r="G1206" s="5" t="str">
        <f>'[1]TCE - ANEXO IV - Preencher'!I1215</f>
        <v>S</v>
      </c>
      <c r="H1206" s="5" t="str">
        <f>'[1]TCE - ANEXO IV - Preencher'!J1215</f>
        <v>00010777</v>
      </c>
      <c r="I1206" s="6">
        <f>IF('[1]TCE - ANEXO IV - Preencher'!K1215="","",'[1]TCE - ANEXO IV - Preencher'!K1215)</f>
        <v>45079</v>
      </c>
      <c r="J1206" s="5" t="str">
        <f>'[1]TCE - ANEXO IV - Preencher'!L1215</f>
        <v>B3KS-MQ8B</v>
      </c>
      <c r="K1206" s="5" t="str">
        <f>IF(F1206="B",LEFT('[1]TCE - ANEXO IV - Preencher'!M1215,2),IF(F1206="S",LEFT('[1]TCE - ANEXO IV - Preencher'!M1215,7),IF('[1]TCE - ANEXO IV - Preencher'!H1215="","")))</f>
        <v>3550308</v>
      </c>
      <c r="L1206" s="7">
        <f>'[1]TCE - ANEXO IV - Preencher'!N1215</f>
        <v>4476</v>
      </c>
    </row>
    <row r="1207" spans="1:12" ht="18" customHeight="1" x14ac:dyDescent="0.2">
      <c r="A1207" s="3">
        <f>IFERROR(VLOOKUP(B1207,'[1]DADOS (OCULTAR)'!$Q$3:$S$103,3,0),"")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5.17 - Manutenção de Software, Certificação Digital e Microfilmagem</v>
      </c>
      <c r="D1207" s="3">
        <f>'[1]TCE - ANEXO IV - Preencher'!F1216</f>
        <v>2351877000152</v>
      </c>
      <c r="E1207" s="5" t="str">
        <f>'[1]TCE - ANEXO IV - Preencher'!G1216</f>
        <v>LOCAWEB SERVICOS DE INTERNET S.A.</v>
      </c>
      <c r="F1207" s="5" t="str">
        <f>'[1]TCE - ANEXO IV - Preencher'!H1216</f>
        <v>S</v>
      </c>
      <c r="G1207" s="5" t="str">
        <f>'[1]TCE - ANEXO IV - Preencher'!I1216</f>
        <v>S</v>
      </c>
      <c r="H1207" s="5" t="str">
        <f>'[1]TCE - ANEXO IV - Preencher'!J1216</f>
        <v>08171403</v>
      </c>
      <c r="I1207" s="6">
        <f>IF('[1]TCE - ANEXO IV - Preencher'!K1216="","",'[1]TCE - ANEXO IV - Preencher'!K1216)</f>
        <v>45078</v>
      </c>
      <c r="J1207" s="5" t="str">
        <f>'[1]TCE - ANEXO IV - Preencher'!L1216</f>
        <v>HVHD-9NVI</v>
      </c>
      <c r="K1207" s="5" t="str">
        <f>IF(F1207="B",LEFT('[1]TCE - ANEXO IV - Preencher'!M1216,2),IF(F1207="S",LEFT('[1]TCE - ANEXO IV - Preencher'!M1216,7),IF('[1]TCE - ANEXO IV - Preencher'!H1216="","")))</f>
        <v>3550308</v>
      </c>
      <c r="L1207" s="7">
        <f>'[1]TCE - ANEXO IV - Preencher'!N1216</f>
        <v>485.81</v>
      </c>
    </row>
    <row r="1208" spans="1:12" ht="18" customHeight="1" x14ac:dyDescent="0.2">
      <c r="A1208" s="3">
        <f>IFERROR(VLOOKUP(B1208,'[1]DADOS (OCULTAR)'!$Q$3:$S$103,3,0),"")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5.17 - Manutenção de Software, Certificação Digital e Microfilmagem</v>
      </c>
      <c r="D1208" s="3" t="str">
        <f>'[1]TCE - ANEXO IV - Preencher'!F1217</f>
        <v>53.113.791/0001-22</v>
      </c>
      <c r="E1208" s="5" t="str">
        <f>'[1]TCE - ANEXO IV - Preencher'!G1217</f>
        <v>TOTVS AS</v>
      </c>
      <c r="F1208" s="5" t="str">
        <f>'[1]TCE - ANEXO IV - Preencher'!H1217</f>
        <v>S</v>
      </c>
      <c r="G1208" s="5" t="str">
        <f>'[1]TCE - ANEXO IV - Preencher'!I1217</f>
        <v>S</v>
      </c>
      <c r="H1208" s="5" t="str">
        <f>'[1]TCE - ANEXO IV - Preencher'!J1217</f>
        <v>03559791</v>
      </c>
      <c r="I1208" s="6">
        <f>IF('[1]TCE - ANEXO IV - Preencher'!K1217="","",'[1]TCE - ANEXO IV - Preencher'!K1217)</f>
        <v>45078</v>
      </c>
      <c r="J1208" s="5" t="str">
        <f>'[1]TCE - ANEXO IV - Preencher'!L1217</f>
        <v>E54J-XIQ9</v>
      </c>
      <c r="K1208" s="5" t="str">
        <f>IF(F1208="B",LEFT('[1]TCE - ANEXO IV - Preencher'!M1217,2),IF(F1208="S",LEFT('[1]TCE - ANEXO IV - Preencher'!M1217,7),IF('[1]TCE - ANEXO IV - Preencher'!H1217="","")))</f>
        <v>3550308</v>
      </c>
      <c r="L1208" s="7">
        <f>'[1]TCE - ANEXO IV - Preencher'!N1217</f>
        <v>5571.86</v>
      </c>
    </row>
    <row r="1209" spans="1:12" ht="18" customHeight="1" x14ac:dyDescent="0.2">
      <c r="A1209" s="3">
        <f>IFERROR(VLOOKUP(B1209,'[1]DADOS (OCULTAR)'!$Q$3:$S$103,3,0),"")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5.17 - Manutenção de Software, Certificação Digital e Microfilmagem</v>
      </c>
      <c r="D1209" s="3">
        <f>'[1]TCE - ANEXO IV - Preencher'!F1218</f>
        <v>61099008000141</v>
      </c>
      <c r="E1209" s="5" t="str">
        <f>'[1]TCE - ANEXO IV - Preencher'!G1218</f>
        <v>TAGUS-TEC SERVICOS TECNOLOGICOS LTDA</v>
      </c>
      <c r="F1209" s="5" t="str">
        <f>'[1]TCE - ANEXO IV - Preencher'!H1218</f>
        <v>S</v>
      </c>
      <c r="G1209" s="5" t="str">
        <f>'[1]TCE - ANEXO IV - Preencher'!I1218</f>
        <v>S</v>
      </c>
      <c r="H1209" s="5" t="str">
        <f>'[1]TCE - ANEXO IV - Preencher'!J1218</f>
        <v>00761996</v>
      </c>
      <c r="I1209" s="6">
        <f>IF('[1]TCE - ANEXO IV - Preencher'!K1218="","",'[1]TCE - ANEXO IV - Preencher'!K1218)</f>
        <v>45082</v>
      </c>
      <c r="J1209" s="5" t="str">
        <f>'[1]TCE - ANEXO IV - Preencher'!L1218</f>
        <v>CJQW-3AUW</v>
      </c>
      <c r="K1209" s="5" t="str">
        <f>IF(F1209="B",LEFT('[1]TCE - ANEXO IV - Preencher'!M1218,2),IF(F1209="S",LEFT('[1]TCE - ANEXO IV - Preencher'!M1218,7),IF('[1]TCE - ANEXO IV - Preencher'!H1218="","")))</f>
        <v>3550308</v>
      </c>
      <c r="L1209" s="7">
        <f>'[1]TCE - ANEXO IV - Preencher'!N1218</f>
        <v>1573.2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>
        <f>IFERROR(VLOOKUP(B1212,'[1]DADOS (OCULTAR)'!$Q$3:$S$103,3,0),"")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5.22 - Vigilância Ostensiva / Monitorada</v>
      </c>
      <c r="D1212" s="3">
        <f>'[1]TCE - ANEXO IV - Preencher'!F1221</f>
        <v>15344731000121</v>
      </c>
      <c r="E1212" s="5" t="str">
        <f>'[1]TCE - ANEXO IV - Preencher'!G1221</f>
        <v>S B VIGILANCIA LTDA ME</v>
      </c>
      <c r="F1212" s="5" t="str">
        <f>'[1]TCE - ANEXO IV - Preencher'!H1221</f>
        <v>S</v>
      </c>
      <c r="G1212" s="5" t="str">
        <f>'[1]TCE - ANEXO IV - Preencher'!I1221</f>
        <v>S</v>
      </c>
      <c r="H1212" s="5" t="str">
        <f>'[1]TCE - ANEXO IV - Preencher'!J1221</f>
        <v>00000139</v>
      </c>
      <c r="I1212" s="6">
        <f>IF('[1]TCE - ANEXO IV - Preencher'!K1221="","",'[1]TCE - ANEXO IV - Preencher'!K1221)</f>
        <v>45104</v>
      </c>
      <c r="J1212" s="5" t="str">
        <f>'[1]TCE - ANEXO IV - Preencher'!L1221</f>
        <v>ZT9Q-UB1M</v>
      </c>
      <c r="K1212" s="5" t="str">
        <f>IF(F1212="B",LEFT('[1]TCE - ANEXO IV - Preencher'!M1221,2),IF(F1212="S",LEFT('[1]TCE - ANEXO IV - Preencher'!M1221,7),IF('[1]TCE - ANEXO IV - Preencher'!H1221="","")))</f>
        <v>2611606</v>
      </c>
      <c r="L1212" s="7">
        <f>'[1]TCE - ANEXO IV - Preencher'!N1221</f>
        <v>118302.83</v>
      </c>
    </row>
    <row r="1213" spans="1:12" ht="18" customHeight="1" x14ac:dyDescent="0.2">
      <c r="A1213" s="3">
        <f>IFERROR(VLOOKUP(B1213,'[1]DADOS (OCULTAR)'!$Q$3:$S$103,3,0),"")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5.10 - Detetização/Tratamento de Resíduos e Afins</v>
      </c>
      <c r="D1213" s="3" t="str">
        <f>'[1]TCE - ANEXO IV - Preencher'!F1222</f>
        <v>09.595.245/0001-83</v>
      </c>
      <c r="E1213" s="5" t="str">
        <f>'[1]TCE - ANEXO IV - Preencher'!G1222</f>
        <v>FOCUS SERVICOS AMBIENTAIS LTDA ME</v>
      </c>
      <c r="F1213" s="5" t="str">
        <f>'[1]TCE - ANEXO IV - Preencher'!H1222</f>
        <v>S</v>
      </c>
      <c r="G1213" s="5" t="str">
        <f>'[1]TCE - ANEXO IV - Preencher'!I1222</f>
        <v>S</v>
      </c>
      <c r="H1213" s="5" t="str">
        <f>'[1]TCE - ANEXO IV - Preencher'!J1222</f>
        <v>00015757</v>
      </c>
      <c r="I1213" s="6">
        <f>IF('[1]TCE - ANEXO IV - Preencher'!K1222="","",'[1]TCE - ANEXO IV - Preencher'!K1222)</f>
        <v>45098</v>
      </c>
      <c r="J1213" s="5" t="str">
        <f>'[1]TCE - ANEXO IV - Preencher'!L1222</f>
        <v>EQY3-UVPB</v>
      </c>
      <c r="K1213" s="5" t="str">
        <f>IF(F1213="B",LEFT('[1]TCE - ANEXO IV - Preencher'!M1222,2),IF(F1213="S",LEFT('[1]TCE - ANEXO IV - Preencher'!M1222,7),IF('[1]TCE - ANEXO IV - Preencher'!H1222="","")))</f>
        <v>2609600</v>
      </c>
      <c r="L1213" s="7">
        <f>'[1]TCE - ANEXO IV - Preencher'!N1222</f>
        <v>850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>
        <f>IFERROR(VLOOKUP(B1215,'[1]DADOS (OCULTAR)'!$Q$3:$S$103,3,0),"")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5.99 - Outros Serviços de Terceiros Pessoa Jurídica</v>
      </c>
      <c r="D1215" s="3">
        <f>'[1]TCE - ANEXO IV - Preencher'!F1224</f>
        <v>7655966000106</v>
      </c>
      <c r="E1215" s="5" t="str">
        <f>'[1]TCE - ANEXO IV - Preencher'!G1224</f>
        <v>SINGULUS ENGENHARIA E MEDICINA DO TRABALHO CARUARU - EIRELI</v>
      </c>
      <c r="F1215" s="5" t="str">
        <f>'[1]TCE - ANEXO IV - Preencher'!H1224</f>
        <v>S</v>
      </c>
      <c r="G1215" s="5" t="str">
        <f>'[1]TCE - ANEXO IV - Preencher'!I1224</f>
        <v>S</v>
      </c>
      <c r="H1215" s="5" t="str">
        <f>'[1]TCE - ANEXO IV - Preencher'!J1224</f>
        <v>16917</v>
      </c>
      <c r="I1215" s="6">
        <f>IF('[1]TCE - ANEXO IV - Preencher'!K1224="","",'[1]TCE - ANEXO IV - Preencher'!K1224)</f>
        <v>45105</v>
      </c>
      <c r="J1215" s="5" t="str">
        <f>'[1]TCE - ANEXO IV - Preencher'!L1224</f>
        <v>VDZ5UHBT1</v>
      </c>
      <c r="K1215" s="5" t="str">
        <f>IF(F1215="B",LEFT('[1]TCE - ANEXO IV - Preencher'!M1224,2),IF(F1215="S",LEFT('[1]TCE - ANEXO IV - Preencher'!M1224,7),IF('[1]TCE - ANEXO IV - Preencher'!H1224="","")))</f>
        <v>2604106</v>
      </c>
      <c r="L1215" s="7">
        <f>'[1]TCE - ANEXO IV - Preencher'!N1224</f>
        <v>263</v>
      </c>
    </row>
    <row r="1216" spans="1:12" ht="18" customHeight="1" x14ac:dyDescent="0.2">
      <c r="A1216" s="3">
        <f>IFERROR(VLOOKUP(B1216,'[1]DADOS (OCULTAR)'!$Q$3:$S$103,3,0),"")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5.99 - Outros Serviços de Terceiros Pessoa Jurídica</v>
      </c>
      <c r="D1216" s="3" t="str">
        <f>'[1]TCE - ANEXO IV - Preencher'!F1225</f>
        <v>08.276.880/0001-35</v>
      </c>
      <c r="E1216" s="5" t="str">
        <f>'[1]TCE - ANEXO IV - Preencher'!G1225</f>
        <v>JVG CONTABILIDADE LTDA ME</v>
      </c>
      <c r="F1216" s="5" t="str">
        <f>'[1]TCE - ANEXO IV - Preencher'!H1225</f>
        <v>S</v>
      </c>
      <c r="G1216" s="5" t="str">
        <f>'[1]TCE - ANEXO IV - Preencher'!I1225</f>
        <v>S</v>
      </c>
      <c r="H1216" s="5" t="str">
        <f>'[1]TCE - ANEXO IV - Preencher'!J1225</f>
        <v>00002325</v>
      </c>
      <c r="I1216" s="6">
        <f>IF('[1]TCE - ANEXO IV - Preencher'!K1225="","",'[1]TCE - ANEXO IV - Preencher'!K1225)</f>
        <v>45098</v>
      </c>
      <c r="J1216" s="5" t="str">
        <f>'[1]TCE - ANEXO IV - Preencher'!L1225</f>
        <v>F57E-TFXV</v>
      </c>
      <c r="K1216" s="5" t="str">
        <f>IF(F1216="B",LEFT('[1]TCE - ANEXO IV - Preencher'!M1225,2),IF(F1216="S",LEFT('[1]TCE - ANEXO IV - Preencher'!M1225,7),IF('[1]TCE - ANEXO IV - Preencher'!H1225="","")))</f>
        <v>2611606</v>
      </c>
      <c r="L1216" s="7">
        <f>'[1]TCE - ANEXO IV - Preencher'!N1225</f>
        <v>21283.61</v>
      </c>
    </row>
    <row r="1217" spans="1:12" ht="18" customHeight="1" x14ac:dyDescent="0.2">
      <c r="A1217" s="3">
        <f>IFERROR(VLOOKUP(B1217,'[1]DADOS (OCULTAR)'!$Q$3:$S$103,3,0),"")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5.99 - Outros Serviços de Terceiros Pessoa Jurídica</v>
      </c>
      <c r="D1217" s="3" t="str">
        <f>'[1]TCE - ANEXO IV - Preencher'!F1226</f>
        <v>24.127.434/0001-15</v>
      </c>
      <c r="E1217" s="5" t="str">
        <f>'[1]TCE - ANEXO IV - Preencher'!G1226</f>
        <v>RODRIGO ALMENDRA E ADVOGADOS ASSOCIADOS</v>
      </c>
      <c r="F1217" s="5" t="str">
        <f>'[1]TCE - ANEXO IV - Preencher'!H1226</f>
        <v>S</v>
      </c>
      <c r="G1217" s="5" t="str">
        <f>'[1]TCE - ANEXO IV - Preencher'!I1226</f>
        <v>S</v>
      </c>
      <c r="H1217" s="5" t="str">
        <f>'[1]TCE - ANEXO IV - Preencher'!J1226</f>
        <v>00000672</v>
      </c>
      <c r="I1217" s="6">
        <f>IF('[1]TCE - ANEXO IV - Preencher'!K1226="","",'[1]TCE - ANEXO IV - Preencher'!K1226)</f>
        <v>45103</v>
      </c>
      <c r="J1217" s="5" t="str">
        <f>'[1]TCE - ANEXO IV - Preencher'!L1226</f>
        <v>371B-YY8H</v>
      </c>
      <c r="K1217" s="5" t="str">
        <f>IF(F1217="B",LEFT('[1]TCE - ANEXO IV - Preencher'!M1226,2),IF(F1217="S",LEFT('[1]TCE - ANEXO IV - Preencher'!M1226,7),IF('[1]TCE - ANEXO IV - Preencher'!H1226="","")))</f>
        <v>2611606</v>
      </c>
      <c r="L1217" s="7">
        <f>'[1]TCE - ANEXO IV - Preencher'!N1226</f>
        <v>7000</v>
      </c>
    </row>
    <row r="1218" spans="1:12" ht="18" customHeight="1" x14ac:dyDescent="0.2">
      <c r="A1218" s="3">
        <f>IFERROR(VLOOKUP(B1218,'[1]DADOS (OCULTAR)'!$Q$3:$S$103,3,0),"")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5.99 - Outros Serviços de Terceiros Pessoa Jurídica</v>
      </c>
      <c r="D1218" s="3">
        <f>'[1]TCE - ANEXO IV - Preencher'!F1227</f>
        <v>60619202001209</v>
      </c>
      <c r="E1218" s="5" t="str">
        <f>'[1]TCE - ANEXO IV - Preencher'!G1227</f>
        <v>MESSER GASES LTDA</v>
      </c>
      <c r="F1218" s="5" t="str">
        <f>'[1]TCE - ANEXO IV - Preencher'!H1227</f>
        <v>S</v>
      </c>
      <c r="G1218" s="5" t="str">
        <f>'[1]TCE - ANEXO IV - Preencher'!I1227</f>
        <v>S</v>
      </c>
      <c r="H1218" s="5" t="str">
        <f>'[1]TCE - ANEXO IV - Preencher'!J1227</f>
        <v>000005874</v>
      </c>
      <c r="I1218" s="6">
        <f>IF('[1]TCE - ANEXO IV - Preencher'!K1227="","",'[1]TCE - ANEXO IV - Preencher'!K1227)</f>
        <v>45086</v>
      </c>
      <c r="J1218" s="5" t="str">
        <f>'[1]TCE - ANEXO IV - Preencher'!L1227</f>
        <v>SRHP22390</v>
      </c>
      <c r="K1218" s="5" t="str">
        <f>IF(F1218="B",LEFT('[1]TCE - ANEXO IV - Preencher'!M1227,2),IF(F1218="S",LEFT('[1]TCE - ANEXO IV - Preencher'!M1227,7),IF('[1]TCE - ANEXO IV - Preencher'!H1227="","")))</f>
        <v>2607901</v>
      </c>
      <c r="L1218" s="7">
        <f>'[1]TCE - ANEXO IV - Preencher'!N1227</f>
        <v>1049.56</v>
      </c>
    </row>
    <row r="1219" spans="1:12" ht="18" customHeight="1" x14ac:dyDescent="0.2">
      <c r="A1219" s="3">
        <f>IFERROR(VLOOKUP(B1219,'[1]DADOS (OCULTAR)'!$Q$3:$S$103,3,0),"")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5.99 - Outros Serviços de Terceiros Pessoa Jurídica</v>
      </c>
      <c r="D1219" s="3">
        <f>'[1]TCE - ANEXO IV - Preencher'!F1228</f>
        <v>11735586000159</v>
      </c>
      <c r="E1219" s="5" t="str">
        <f>'[1]TCE - ANEXO IV - Preencher'!G1228</f>
        <v>FUNDACAO DE APOIO AO DESENVOLVIMENTO DA UNIV FE</v>
      </c>
      <c r="F1219" s="5" t="str">
        <f>'[1]TCE - ANEXO IV - Preencher'!H1228</f>
        <v>S</v>
      </c>
      <c r="G1219" s="5" t="str">
        <f>'[1]TCE - ANEXO IV - Preencher'!I1228</f>
        <v>S</v>
      </c>
      <c r="H1219" s="5" t="str">
        <f>'[1]TCE - ANEXO IV - Preencher'!J1228</f>
        <v>00072275</v>
      </c>
      <c r="I1219" s="6">
        <f>IF('[1]TCE - ANEXO IV - Preencher'!K1228="","",'[1]TCE - ANEXO IV - Preencher'!K1228)</f>
        <v>45117</v>
      </c>
      <c r="J1219" s="5" t="str">
        <f>'[1]TCE - ANEXO IV - Preencher'!L1228</f>
        <v>E54B-GGH3</v>
      </c>
      <c r="K1219" s="5" t="str">
        <f>IF(F1219="B",LEFT('[1]TCE - ANEXO IV - Preencher'!M1228,2),IF(F1219="S",LEFT('[1]TCE - ANEXO IV - Preencher'!M1228,7),IF('[1]TCE - ANEXO IV - Preencher'!H1228="","")))</f>
        <v>2611606</v>
      </c>
      <c r="L1219" s="7">
        <f>'[1]TCE - ANEXO IV - Preencher'!N1228</f>
        <v>3711.15</v>
      </c>
    </row>
    <row r="1220" spans="1:12" ht="18" customHeight="1" x14ac:dyDescent="0.2">
      <c r="A1220" s="3">
        <f>IFERROR(VLOOKUP(B1220,'[1]DADOS (OCULTAR)'!$Q$3:$S$103,3,0),"")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5.99 - Outros Serviços de Terceiros Pessoa Jurídica</v>
      </c>
      <c r="D1220" s="3" t="str">
        <f>'[1]TCE - ANEXO IV - Preencher'!F1229</f>
        <v>26.467.687/0001-63</v>
      </c>
      <c r="E1220" s="5" t="str">
        <f>'[1]TCE - ANEXO IV - Preencher'!G1229</f>
        <v>CAMILA JULIETTE DE MELO SANTOS 06818519458</v>
      </c>
      <c r="F1220" s="5" t="str">
        <f>'[1]TCE - ANEXO IV - Preencher'!H1229</f>
        <v>S</v>
      </c>
      <c r="G1220" s="5" t="str">
        <f>'[1]TCE - ANEXO IV - Preencher'!I1229</f>
        <v>S</v>
      </c>
      <c r="H1220" s="5" t="str">
        <f>'[1]TCE - ANEXO IV - Preencher'!J1229</f>
        <v>3</v>
      </c>
      <c r="I1220" s="6">
        <f>IF('[1]TCE - ANEXO IV - Preencher'!K1229="","",'[1]TCE - ANEXO IV - Preencher'!K1229)</f>
        <v>45097</v>
      </c>
      <c r="J1220" s="5" t="str">
        <f>'[1]TCE - ANEXO IV - Preencher'!L1229</f>
        <v>26041062226467687000163000000000000323067133666169</v>
      </c>
      <c r="K1220" s="5" t="str">
        <f>IF(F1220="B",LEFT('[1]TCE - ANEXO IV - Preencher'!M1229,2),IF(F1220="S",LEFT('[1]TCE - ANEXO IV - Preencher'!M1229,7),IF('[1]TCE - ANEXO IV - Preencher'!H1229="","")))</f>
        <v>2604106</v>
      </c>
      <c r="L1220" s="7">
        <f>'[1]TCE - ANEXO IV - Preencher'!N1229</f>
        <v>2460</v>
      </c>
    </row>
    <row r="1221" spans="1:12" ht="18" customHeight="1" x14ac:dyDescent="0.2">
      <c r="A1221" s="3">
        <f>IFERROR(VLOOKUP(B1221,'[1]DADOS (OCULTAR)'!$Q$3:$S$103,3,0),"")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5.99 - Outros Serviços de Terceiros Pessoa Jurídica</v>
      </c>
      <c r="D1221" s="3" t="str">
        <f>'[1]TCE - ANEXO IV - Preencher'!F1230</f>
        <v>08.902.352/0001-44</v>
      </c>
      <c r="E1221" s="5" t="str">
        <f>'[1]TCE - ANEXO IV - Preencher'!G1230</f>
        <v>JJ SERVICOS LABORATORIAIS LTDA - ME</v>
      </c>
      <c r="F1221" s="5" t="str">
        <f>'[1]TCE - ANEXO IV - Preencher'!H1230</f>
        <v>S</v>
      </c>
      <c r="G1221" s="5" t="str">
        <f>'[1]TCE - ANEXO IV - Preencher'!I1230</f>
        <v>S</v>
      </c>
      <c r="H1221" s="5" t="str">
        <f>'[1]TCE - ANEXO IV - Preencher'!J1230</f>
        <v>000000520</v>
      </c>
      <c r="I1221" s="6">
        <f>IF('[1]TCE - ANEXO IV - Preencher'!K1230="","",'[1]TCE - ANEXO IV - Preencher'!K1230)</f>
        <v>45106</v>
      </c>
      <c r="J1221" s="5" t="str">
        <f>'[1]TCE - ANEXO IV - Preencher'!L1230</f>
        <v>5931-5D82D</v>
      </c>
      <c r="K1221" s="5" t="str">
        <f>IF(F1221="B",LEFT('[1]TCE - ANEXO IV - Preencher'!M1230,2),IF(F1221="S",LEFT('[1]TCE - ANEXO IV - Preencher'!M1230,7),IF('[1]TCE - ANEXO IV - Preencher'!H1230="","")))</f>
        <v>2609709</v>
      </c>
      <c r="L1221" s="7">
        <f>'[1]TCE - ANEXO IV - Preencher'!N1230</f>
        <v>3000</v>
      </c>
    </row>
    <row r="1222" spans="1:12" ht="18" customHeight="1" x14ac:dyDescent="0.2">
      <c r="A1222" s="3">
        <f>IFERROR(VLOOKUP(B1222,'[1]DADOS (OCULTAR)'!$Q$3:$S$103,3,0),"")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5.99 - Outros Serviços de Terceiros Pessoa Jurídica</v>
      </c>
      <c r="D1222" s="3">
        <f>'[1]TCE - ANEXO IV - Preencher'!F1231</f>
        <v>41894073000151</v>
      </c>
      <c r="E1222" s="5" t="str">
        <f>'[1]TCE - ANEXO IV - Preencher'!G1231</f>
        <v>MARCOS FERNANDO DE PONTES MONTEIRO</v>
      </c>
      <c r="F1222" s="5" t="str">
        <f>'[1]TCE - ANEXO IV - Preencher'!H1231</f>
        <v>S</v>
      </c>
      <c r="G1222" s="5" t="str">
        <f>'[1]TCE - ANEXO IV - Preencher'!I1231</f>
        <v>S</v>
      </c>
      <c r="H1222" s="5" t="str">
        <f>'[1]TCE - ANEXO IV - Preencher'!J1231</f>
        <v>8</v>
      </c>
      <c r="I1222" s="6">
        <f>IF('[1]TCE - ANEXO IV - Preencher'!K1231="","",'[1]TCE - ANEXO IV - Preencher'!K1231)</f>
        <v>45102</v>
      </c>
      <c r="J1222" s="5" t="str">
        <f>'[1]TCE - ANEXO IV - Preencher'!L1231</f>
        <v>26096002241894073000151000000000000823066245557270</v>
      </c>
      <c r="K1222" s="5" t="str">
        <f>IF(F1222="B",LEFT('[1]TCE - ANEXO IV - Preencher'!M1231,2),IF(F1222="S",LEFT('[1]TCE - ANEXO IV - Preencher'!M1231,7),IF('[1]TCE - ANEXO IV - Preencher'!H1231="","")))</f>
        <v>2609600</v>
      </c>
      <c r="L1222" s="7">
        <f>'[1]TCE - ANEXO IV - Preencher'!N1231</f>
        <v>5703.37</v>
      </c>
    </row>
    <row r="1223" spans="1:12" ht="18" customHeight="1" x14ac:dyDescent="0.2">
      <c r="A1223" s="3">
        <f>IFERROR(VLOOKUP(B1223,'[1]DADOS (OCULTAR)'!$Q$3:$S$103,3,0),"")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5.99 - Outros Serviços de Terceiros Pessoa Jurídica</v>
      </c>
      <c r="D1223" s="3" t="str">
        <f>'[1]TCE - ANEXO IV - Preencher'!F1232</f>
        <v>12.332.754/0001-28</v>
      </c>
      <c r="E1223" s="5" t="str">
        <f>'[1]TCE - ANEXO IV - Preencher'!G1232</f>
        <v>PAULO WAGNER SAMPAIO DA SILVA ME</v>
      </c>
      <c r="F1223" s="5" t="str">
        <f>'[1]TCE - ANEXO IV - Preencher'!H1232</f>
        <v>S</v>
      </c>
      <c r="G1223" s="5" t="str">
        <f>'[1]TCE - ANEXO IV - Preencher'!I1232</f>
        <v>S</v>
      </c>
      <c r="H1223" s="5" t="str">
        <f>'[1]TCE - ANEXO IV - Preencher'!J1232</f>
        <v>00001775</v>
      </c>
      <c r="I1223" s="6">
        <f>IF('[1]TCE - ANEXO IV - Preencher'!K1232="","",'[1]TCE - ANEXO IV - Preencher'!K1232)</f>
        <v>45106</v>
      </c>
      <c r="J1223" s="5" t="str">
        <f>'[1]TCE - ANEXO IV - Preencher'!L1232</f>
        <v>QSSZ-XBNF</v>
      </c>
      <c r="K1223" s="5" t="str">
        <f>IF(F1223="B",LEFT('[1]TCE - ANEXO IV - Preencher'!M1232,2),IF(F1223="S",LEFT('[1]TCE - ANEXO IV - Preencher'!M1232,7),IF('[1]TCE - ANEXO IV - Preencher'!H1232="","")))</f>
        <v>2611606</v>
      </c>
      <c r="L1223" s="7">
        <f>'[1]TCE - ANEXO IV - Preencher'!N1232</f>
        <v>7013</v>
      </c>
    </row>
    <row r="1224" spans="1:12" ht="18" customHeight="1" x14ac:dyDescent="0.2">
      <c r="A1224" s="3">
        <f>IFERROR(VLOOKUP(B1224,'[1]DADOS (OCULTAR)'!$Q$3:$S$103,3,0),"")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5.99 - Outros Serviços de Terceiros Pessoa Jurídica</v>
      </c>
      <c r="D1224" s="3" t="str">
        <f>'[1]TCE - ANEXO IV - Preencher'!F1233</f>
        <v>27.534.506/0001-37</v>
      </c>
      <c r="E1224" s="5" t="str">
        <f>'[1]TCE - ANEXO IV - Preencher'!G1233</f>
        <v>FELLIPE R P DE O. TRATAMENTO DE AGUA</v>
      </c>
      <c r="F1224" s="5" t="str">
        <f>'[1]TCE - ANEXO IV - Preencher'!H1233</f>
        <v>S</v>
      </c>
      <c r="G1224" s="5" t="str">
        <f>'[1]TCE - ANEXO IV - Preencher'!I1233</f>
        <v>S</v>
      </c>
      <c r="H1224" s="5" t="str">
        <f>'[1]TCE - ANEXO IV - Preencher'!J1233</f>
        <v>00001880</v>
      </c>
      <c r="I1224" s="6">
        <f>IF('[1]TCE - ANEXO IV - Preencher'!K1233="","",'[1]TCE - ANEXO IV - Preencher'!K1233)</f>
        <v>45084</v>
      </c>
      <c r="J1224" s="5" t="str">
        <f>'[1]TCE - ANEXO IV - Preencher'!L1233</f>
        <v>VSIL-P1SQ</v>
      </c>
      <c r="K1224" s="5" t="str">
        <f>IF(F1224="B",LEFT('[1]TCE - ANEXO IV - Preencher'!M1233,2),IF(F1224="S",LEFT('[1]TCE - ANEXO IV - Preencher'!M1233,7),IF('[1]TCE - ANEXO IV - Preencher'!H1233="","")))</f>
        <v>2611606</v>
      </c>
      <c r="L1224" s="7">
        <f>'[1]TCE - ANEXO IV - Preencher'!N1233</f>
        <v>3790</v>
      </c>
    </row>
    <row r="1225" spans="1:12" ht="18" customHeight="1" x14ac:dyDescent="0.2">
      <c r="A1225" s="3">
        <f>IFERROR(VLOOKUP(B1225,'[1]DADOS (OCULTAR)'!$Q$3:$S$103,3,0),"")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5.99 - Outros Serviços de Terceiros Pessoa Jurídica</v>
      </c>
      <c r="D1225" s="3" t="str">
        <f>'[1]TCE - ANEXO IV - Preencher'!F1234</f>
        <v>00.782.637/0001-87</v>
      </c>
      <c r="E1225" s="5" t="str">
        <f>'[1]TCE - ANEXO IV - Preencher'!G1234</f>
        <v>EDUARDO OLIVEIRA CONSULT E ASSES JURIDICA S/C</v>
      </c>
      <c r="F1225" s="5" t="str">
        <f>'[1]TCE - ANEXO IV - Preencher'!H1234</f>
        <v>S</v>
      </c>
      <c r="G1225" s="5" t="str">
        <f>'[1]TCE - ANEXO IV - Preencher'!I1234</f>
        <v>S</v>
      </c>
      <c r="H1225" s="5" t="str">
        <f>'[1]TCE - ANEXO IV - Preencher'!J1234</f>
        <v>00000461</v>
      </c>
      <c r="I1225" s="6">
        <f>IF('[1]TCE - ANEXO IV - Preencher'!K1234="","",'[1]TCE - ANEXO IV - Preencher'!K1234)</f>
        <v>45106</v>
      </c>
      <c r="J1225" s="5" t="str">
        <f>'[1]TCE - ANEXO IV - Preencher'!L1234</f>
        <v>DGSC-TWID</v>
      </c>
      <c r="K1225" s="5" t="str">
        <f>IF(F1225="B",LEFT('[1]TCE - ANEXO IV - Preencher'!M1234,2),IF(F1225="S",LEFT('[1]TCE - ANEXO IV - Preencher'!M1234,7),IF('[1]TCE - ANEXO IV - Preencher'!H1234="","")))</f>
        <v>2611606</v>
      </c>
      <c r="L1225" s="7">
        <f>'[1]TCE - ANEXO IV - Preencher'!N1234</f>
        <v>8580</v>
      </c>
    </row>
    <row r="1226" spans="1:12" ht="18" customHeight="1" x14ac:dyDescent="0.2">
      <c r="A1226" s="3">
        <f>IFERROR(VLOOKUP(B1226,'[1]DADOS (OCULTAR)'!$Q$3:$S$103,3,0),"")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5.99 - Outros Serviços de Terceiros Pessoa Jurídica</v>
      </c>
      <c r="D1226" s="3" t="str">
        <f>'[1]TCE - ANEXO IV - Preencher'!F1235</f>
        <v>19.362.739/0001-71</v>
      </c>
      <c r="E1226" s="5" t="str">
        <f>'[1]TCE - ANEXO IV - Preencher'!G1235</f>
        <v>MM DA SILVA TREIN E DESENV DE SISTEMAS DE INFORMATICA</v>
      </c>
      <c r="F1226" s="5" t="str">
        <f>'[1]TCE - ANEXO IV - Preencher'!H1235</f>
        <v>S</v>
      </c>
      <c r="G1226" s="5" t="str">
        <f>'[1]TCE - ANEXO IV - Preencher'!I1235</f>
        <v>S</v>
      </c>
      <c r="H1226" s="5" t="str">
        <f>'[1]TCE - ANEXO IV - Preencher'!J1235</f>
        <v>725</v>
      </c>
      <c r="I1226" s="6">
        <f>IF('[1]TCE - ANEXO IV - Preencher'!K1235="","",'[1]TCE - ANEXO IV - Preencher'!K1235)</f>
        <v>45106</v>
      </c>
      <c r="J1226" s="5" t="str">
        <f>'[1]TCE - ANEXO IV - Preencher'!L1235</f>
        <v>YK0EWG1UB</v>
      </c>
      <c r="K1226" s="5" t="str">
        <f>IF(F1226="B",LEFT('[1]TCE - ANEXO IV - Preencher'!M1235,2),IF(F1226="S",LEFT('[1]TCE - ANEXO IV - Preencher'!M1235,7),IF('[1]TCE - ANEXO IV - Preencher'!H1235="","")))</f>
        <v>2704302</v>
      </c>
      <c r="L1226" s="7">
        <f>'[1]TCE - ANEXO IV - Preencher'!N1235</f>
        <v>590.9</v>
      </c>
    </row>
    <row r="1227" spans="1:12" ht="18" customHeight="1" x14ac:dyDescent="0.2">
      <c r="A1227" s="3">
        <f>IFERROR(VLOOKUP(B1227,'[1]DADOS (OCULTAR)'!$Q$3:$S$103,3,0),"")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5.99 - Outros Serviços de Terceiros Pessoa Jurídica</v>
      </c>
      <c r="D1227" s="3" t="str">
        <f>'[1]TCE - ANEXO IV - Preencher'!F1236</f>
        <v>10.998.292/0001-57</v>
      </c>
      <c r="E1227" s="5" t="str">
        <f>'[1]TCE - ANEXO IV - Preencher'!G1236</f>
        <v>CENTRO I E E PERNAMBUCO</v>
      </c>
      <c r="F1227" s="5" t="str">
        <f>'[1]TCE - ANEXO IV - Preencher'!H1236</f>
        <v>S</v>
      </c>
      <c r="G1227" s="5" t="str">
        <f>'[1]TCE - ANEXO IV - Preencher'!I1236</f>
        <v>N</v>
      </c>
      <c r="H1227" s="5" t="str">
        <f>'[1]TCE - ANEXO IV - Preencher'!J1236</f>
        <v>000360191</v>
      </c>
      <c r="I1227" s="6">
        <f>IF('[1]TCE - ANEXO IV - Preencher'!K1236="","",'[1]TCE - ANEXO IV - Preencher'!K1236)</f>
        <v>45097</v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3720.62</v>
      </c>
    </row>
    <row r="1228" spans="1:12" ht="18" customHeight="1" x14ac:dyDescent="0.2">
      <c r="A1228" s="3">
        <f>IFERROR(VLOOKUP(B1228,'[1]DADOS (OCULTAR)'!$Q$3:$S$103,3,0),"")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5.99 - Outros Serviços de Terceiros Pessoa Jurídica</v>
      </c>
      <c r="D1228" s="3">
        <f>'[1]TCE - ANEXO IV - Preencher'!F1237</f>
        <v>12332754000128</v>
      </c>
      <c r="E1228" s="5" t="str">
        <f>'[1]TCE - ANEXO IV - Preencher'!G1237</f>
        <v>PAULO WAGNER SAMPAIO DA SILVA ME</v>
      </c>
      <c r="F1228" s="5" t="str">
        <f>'[1]TCE - ANEXO IV - Preencher'!H1237</f>
        <v>S</v>
      </c>
      <c r="G1228" s="5" t="str">
        <f>'[1]TCE - ANEXO IV - Preencher'!I1237</f>
        <v>S</v>
      </c>
      <c r="H1228" s="5" t="str">
        <f>'[1]TCE - ANEXO IV - Preencher'!J1237</f>
        <v>00001774</v>
      </c>
      <c r="I1228" s="6">
        <f>IF('[1]TCE - ANEXO IV - Preencher'!K1237="","",'[1]TCE - ANEXO IV - Preencher'!K1237)</f>
        <v>45106</v>
      </c>
      <c r="J1228" s="5" t="str">
        <f>'[1]TCE - ANEXO IV - Preencher'!L1237</f>
        <v>56YL-JFTH</v>
      </c>
      <c r="K1228" s="5" t="str">
        <f>IF(F1228="B",LEFT('[1]TCE - ANEXO IV - Preencher'!M1237,2),IF(F1228="S",LEFT('[1]TCE - ANEXO IV - Preencher'!M1237,7),IF('[1]TCE - ANEXO IV - Preencher'!H1237="","")))</f>
        <v>2611606</v>
      </c>
      <c r="L1228" s="7">
        <f>'[1]TCE - ANEXO IV - Preencher'!N1237</f>
        <v>1857.71</v>
      </c>
    </row>
    <row r="1229" spans="1:12" ht="18" customHeight="1" x14ac:dyDescent="0.2">
      <c r="A1229" s="3">
        <f>IFERROR(VLOOKUP(B1229,'[1]DADOS (OCULTAR)'!$Q$3:$S$103,3,0),"")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5.99 - Outros Serviços de Terceiros Pessoa Jurídica</v>
      </c>
      <c r="D1229" s="3">
        <f>'[1]TCE - ANEXO IV - Preencher'!F1238</f>
        <v>11735586000159</v>
      </c>
      <c r="E1229" s="5" t="str">
        <f>'[1]TCE - ANEXO IV - Preencher'!G1238</f>
        <v>FUNDACAO DE APOIO AO DESENVOLVIMENTO DA UNIV FE</v>
      </c>
      <c r="F1229" s="5" t="str">
        <f>'[1]TCE - ANEXO IV - Preencher'!H1238</f>
        <v>S</v>
      </c>
      <c r="G1229" s="5" t="str">
        <f>'[1]TCE - ANEXO IV - Preencher'!I1238</f>
        <v>S</v>
      </c>
      <c r="H1229" s="5" t="str">
        <f>'[1]TCE - ANEXO IV - Preencher'!J1238</f>
        <v>00072274</v>
      </c>
      <c r="I1229" s="6">
        <f>IF('[1]TCE - ANEXO IV - Preencher'!K1238="","",'[1]TCE - ANEXO IV - Preencher'!K1238)</f>
        <v>45117</v>
      </c>
      <c r="J1229" s="5" t="str">
        <f>'[1]TCE - ANEXO IV - Preencher'!L1238</f>
        <v>VKH3-ENGJ</v>
      </c>
      <c r="K1229" s="5" t="str">
        <f>IF(F1229="B",LEFT('[1]TCE - ANEXO IV - Preencher'!M1238,2),IF(F1229="S",LEFT('[1]TCE - ANEXO IV - Preencher'!M1238,7),IF('[1]TCE - ANEXO IV - Preencher'!H1238="","")))</f>
        <v>2611606</v>
      </c>
      <c r="L1229" s="7">
        <f>'[1]TCE - ANEXO IV - Preencher'!N1238</f>
        <v>3246.49</v>
      </c>
    </row>
    <row r="1230" spans="1:12" ht="18" customHeight="1" x14ac:dyDescent="0.2">
      <c r="A1230" s="3">
        <f>IFERROR(VLOOKUP(B1230,'[1]DADOS (OCULTAR)'!$Q$3:$S$103,3,0),"")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5.5 - Reparo e Manutenção de Máquinas e Equipamentos</v>
      </c>
      <c r="D1230" s="3">
        <f>'[1]TCE - ANEXO IV - Preencher'!F1239</f>
        <v>43457290000100</v>
      </c>
      <c r="E1230" s="5" t="str">
        <f>'[1]TCE - ANEXO IV - Preencher'!G1239</f>
        <v>EDWARDS VACUO LTDA</v>
      </c>
      <c r="F1230" s="5" t="str">
        <f>'[1]TCE - ANEXO IV - Preencher'!H1239</f>
        <v>S</v>
      </c>
      <c r="G1230" s="5" t="str">
        <f>'[1]TCE - ANEXO IV - Preencher'!I1239</f>
        <v>S</v>
      </c>
      <c r="H1230" s="5" t="str">
        <f>'[1]TCE - ANEXO IV - Preencher'!J1239</f>
        <v>002426</v>
      </c>
      <c r="I1230" s="6">
        <f>IF('[1]TCE - ANEXO IV - Preencher'!K1239="","",'[1]TCE - ANEXO IV - Preencher'!K1239)</f>
        <v>45100</v>
      </c>
      <c r="J1230" s="5" t="str">
        <f>'[1]TCE - ANEXO IV - Preencher'!L1239</f>
        <v>159Z.5992.3501.4744399-Y</v>
      </c>
      <c r="K1230" s="5" t="str">
        <f>IF(F1230="B",LEFT('[1]TCE - ANEXO IV - Preencher'!M1239,2),IF(F1230="S",LEFT('[1]TCE - ANEXO IV - Preencher'!M1239,7),IF('[1]TCE - ANEXO IV - Preencher'!H1239="","")))</f>
        <v>3505708</v>
      </c>
      <c r="L1230" s="7">
        <f>'[1]TCE - ANEXO IV - Preencher'!N1239</f>
        <v>4788.9399999999996</v>
      </c>
    </row>
    <row r="1231" spans="1:12" ht="18" customHeight="1" x14ac:dyDescent="0.2">
      <c r="A1231" s="3">
        <f>IFERROR(VLOOKUP(B1231,'[1]DADOS (OCULTAR)'!$Q$3:$S$103,3,0),"")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5.5 - Reparo e Manutenção de Máquinas e Equipamentos</v>
      </c>
      <c r="D1231" s="3" t="str">
        <f>'[1]TCE - ANEXO IV - Preencher'!F1240</f>
        <v>01.449.930/0007-85</v>
      </c>
      <c r="E1231" s="5" t="str">
        <f>'[1]TCE - ANEXO IV - Preencher'!G1240</f>
        <v>SIEMENS HEALTHCARE DIAGNOSTICOS LTDA</v>
      </c>
      <c r="F1231" s="5" t="str">
        <f>'[1]TCE - ANEXO IV - Preencher'!H1240</f>
        <v>S</v>
      </c>
      <c r="G1231" s="5" t="str">
        <f>'[1]TCE - ANEXO IV - Preencher'!I1240</f>
        <v>S</v>
      </c>
      <c r="H1231" s="5" t="str">
        <f>'[1]TCE - ANEXO IV - Preencher'!J1240</f>
        <v>00013545</v>
      </c>
      <c r="I1231" s="6">
        <f>IF('[1]TCE - ANEXO IV - Preencher'!K1240="","",'[1]TCE - ANEXO IV - Preencher'!K1240)</f>
        <v>45090</v>
      </c>
      <c r="J1231" s="5" t="str">
        <f>'[1]TCE - ANEXO IV - Preencher'!L1240</f>
        <v>3HIL-BYNT</v>
      </c>
      <c r="K1231" s="5" t="str">
        <f>IF(F1231="B",LEFT('[1]TCE - ANEXO IV - Preencher'!M1240,2),IF(F1231="S",LEFT('[1]TCE - ANEXO IV - Preencher'!M1240,7),IF('[1]TCE - ANEXO IV - Preencher'!H1240="","")))</f>
        <v>2611606</v>
      </c>
      <c r="L1231" s="7">
        <f>'[1]TCE - ANEXO IV - Preencher'!N1240</f>
        <v>53892.4</v>
      </c>
    </row>
    <row r="1232" spans="1:12" ht="18" customHeight="1" x14ac:dyDescent="0.2">
      <c r="A1232" s="3">
        <f>IFERROR(VLOOKUP(B1232,'[1]DADOS (OCULTAR)'!$Q$3:$S$103,3,0),"")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5.5 - Reparo e Manutenção de Máquinas e Equipamentos</v>
      </c>
      <c r="D1232" s="3" t="str">
        <f>'[1]TCE - ANEXO IV - Preencher'!F1241</f>
        <v>01.449.930/0007-85</v>
      </c>
      <c r="E1232" s="5" t="str">
        <f>'[1]TCE - ANEXO IV - Preencher'!G1241</f>
        <v>SIEMENS HEALTHCARE DIAGNOSTICOS LTDA</v>
      </c>
      <c r="F1232" s="5" t="str">
        <f>'[1]TCE - ANEXO IV - Preencher'!H1241</f>
        <v>S</v>
      </c>
      <c r="G1232" s="5" t="str">
        <f>'[1]TCE - ANEXO IV - Preencher'!I1241</f>
        <v>S</v>
      </c>
      <c r="H1232" s="5" t="str">
        <f>'[1]TCE - ANEXO IV - Preencher'!J1241</f>
        <v>00013612</v>
      </c>
      <c r="I1232" s="6">
        <f>IF('[1]TCE - ANEXO IV - Preencher'!K1241="","",'[1]TCE - ANEXO IV - Preencher'!K1241)</f>
        <v>45107</v>
      </c>
      <c r="J1232" s="5" t="str">
        <f>'[1]TCE - ANEXO IV - Preencher'!L1241</f>
        <v>G7CQ-6WTJ</v>
      </c>
      <c r="K1232" s="5" t="str">
        <f>IF(F1232="B",LEFT('[1]TCE - ANEXO IV - Preencher'!M1241,2),IF(F1232="S",LEFT('[1]TCE - ANEXO IV - Preencher'!M1241,7),IF('[1]TCE - ANEXO IV - Preencher'!H1241="","")))</f>
        <v>2611606</v>
      </c>
      <c r="L1232" s="7">
        <f>'[1]TCE - ANEXO IV - Preencher'!N1241</f>
        <v>42581.74</v>
      </c>
    </row>
    <row r="1233" spans="1:12" ht="18" customHeight="1" x14ac:dyDescent="0.2">
      <c r="A1233" s="3">
        <f>IFERROR(VLOOKUP(B1233,'[1]DADOS (OCULTAR)'!$Q$3:$S$103,3,0),"")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5.5 - Reparo e Manutenção de Máquinas e Equipamentos</v>
      </c>
      <c r="D1233" s="3" t="str">
        <f>'[1]TCE - ANEXO IV - Preencher'!F1242</f>
        <v>14.951.481/0001-25</v>
      </c>
      <c r="E1233" s="5" t="str">
        <f>'[1]TCE - ANEXO IV - Preencher'!G1242</f>
        <v>BM COMERCIO E SERVICOS DE EQUIP MED</v>
      </c>
      <c r="F1233" s="5" t="str">
        <f>'[1]TCE - ANEXO IV - Preencher'!H1242</f>
        <v>S</v>
      </c>
      <c r="G1233" s="5" t="str">
        <f>'[1]TCE - ANEXO IV - Preencher'!I1242</f>
        <v>S</v>
      </c>
      <c r="H1233" s="5" t="str">
        <f>'[1]TCE - ANEXO IV - Preencher'!J1242</f>
        <v>000000703</v>
      </c>
      <c r="I1233" s="6">
        <f>IF('[1]TCE - ANEXO IV - Preencher'!K1242="","",'[1]TCE - ANEXO IV - Preencher'!K1242)</f>
        <v>45106</v>
      </c>
      <c r="J1233" s="5" t="str">
        <f>'[1]TCE - ANEXO IV - Preencher'!L1242</f>
        <v>OPJX40699</v>
      </c>
      <c r="K1233" s="5" t="str">
        <f>IF(F1233="B",LEFT('[1]TCE - ANEXO IV - Preencher'!M1242,2),IF(F1233="S",LEFT('[1]TCE - ANEXO IV - Preencher'!M1242,7),IF('[1]TCE - ANEXO IV - Preencher'!H1242="","")))</f>
        <v>2603454</v>
      </c>
      <c r="L1233" s="7">
        <f>'[1]TCE - ANEXO IV - Preencher'!N1242</f>
        <v>3300</v>
      </c>
    </row>
    <row r="1234" spans="1:12" ht="18" customHeight="1" x14ac:dyDescent="0.2">
      <c r="A1234" s="3">
        <f>IFERROR(VLOOKUP(B1234,'[1]DADOS (OCULTAR)'!$Q$3:$S$103,3,0),"")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5.5 - Reparo e Manutenção de Máquinas e Equipamentos</v>
      </c>
      <c r="D1234" s="3">
        <f>'[1]TCE - ANEXO IV - Preencher'!F1243</f>
        <v>35343136000189</v>
      </c>
      <c r="E1234" s="5" t="str">
        <f>'[1]TCE - ANEXO IV - Preencher'!G1243</f>
        <v>EMBRAESTER EMPRESA BRASILEIRA DE EST EIREL</v>
      </c>
      <c r="F1234" s="5" t="str">
        <f>'[1]TCE - ANEXO IV - Preencher'!H1243</f>
        <v>S</v>
      </c>
      <c r="G1234" s="5" t="str">
        <f>'[1]TCE - ANEXO IV - Preencher'!I1243</f>
        <v>S</v>
      </c>
      <c r="H1234" s="5" t="str">
        <f>'[1]TCE - ANEXO IV - Preencher'!J1243</f>
        <v>00012072</v>
      </c>
      <c r="I1234" s="6">
        <f>IF('[1]TCE - ANEXO IV - Preencher'!K1243="","",'[1]TCE - ANEXO IV - Preencher'!K1243)</f>
        <v>45110</v>
      </c>
      <c r="J1234" s="5" t="str">
        <f>'[1]TCE - ANEXO IV - Preencher'!L1243</f>
        <v>6DQN-LHFR</v>
      </c>
      <c r="K1234" s="5" t="str">
        <f>IF(F1234="B",LEFT('[1]TCE - ANEXO IV - Preencher'!M1243,2),IF(F1234="S",LEFT('[1]TCE - ANEXO IV - Preencher'!M1243,7),IF('[1]TCE - ANEXO IV - Preencher'!H1243="","")))</f>
        <v>2611606</v>
      </c>
      <c r="L1234" s="7">
        <f>'[1]TCE - ANEXO IV - Preencher'!N1243</f>
        <v>9432.16</v>
      </c>
    </row>
    <row r="1235" spans="1:12" ht="18" customHeight="1" x14ac:dyDescent="0.2">
      <c r="A1235" s="3">
        <f>IFERROR(VLOOKUP(B1235,'[1]DADOS (OCULTAR)'!$Q$3:$S$103,3,0),"")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5.5 - Reparo e Manutenção de Máquinas e Equipamentos</v>
      </c>
      <c r="D1235" s="3">
        <f>'[1]TCE - ANEXO IV - Preencher'!F1244</f>
        <v>13302865000154</v>
      </c>
      <c r="E1235" s="5" t="str">
        <f>'[1]TCE - ANEXO IV - Preencher'!G1244</f>
        <v>MEDICAL VENETUS COMER DE PROD HOSPITALARES EIRELLI</v>
      </c>
      <c r="F1235" s="5" t="str">
        <f>'[1]TCE - ANEXO IV - Preencher'!H1244</f>
        <v>S</v>
      </c>
      <c r="G1235" s="5" t="str">
        <f>'[1]TCE - ANEXO IV - Preencher'!I1244</f>
        <v>S</v>
      </c>
      <c r="H1235" s="5" t="str">
        <f>'[1]TCE - ANEXO IV - Preencher'!J1244</f>
        <v>418</v>
      </c>
      <c r="I1235" s="6">
        <f>IF('[1]TCE - ANEXO IV - Preencher'!K1244="","",'[1]TCE - ANEXO IV - Preencher'!K1244)</f>
        <v>45106</v>
      </c>
      <c r="J1235" s="5" t="str">
        <f>'[1]TCE - ANEXO IV - Preencher'!L1244</f>
        <v>BPNTU7OD6</v>
      </c>
      <c r="K1235" s="5" t="str">
        <f>IF(F1235="B",LEFT('[1]TCE - ANEXO IV - Preencher'!M1244,2),IF(F1235="S",LEFT('[1]TCE - ANEXO IV - Preencher'!M1244,7),IF('[1]TCE - ANEXO IV - Preencher'!H1244="","")))</f>
        <v>2704302</v>
      </c>
      <c r="L1235" s="7">
        <f>'[1]TCE - ANEXO IV - Preencher'!N1244</f>
        <v>3690</v>
      </c>
    </row>
    <row r="1236" spans="1:12" ht="18" customHeight="1" x14ac:dyDescent="0.2">
      <c r="A1236" s="3">
        <f>IFERROR(VLOOKUP(B1236,'[1]DADOS (OCULTAR)'!$Q$3:$S$103,3,0),"")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5.5 - Reparo e Manutenção de Máquinas e Equipamentos</v>
      </c>
      <c r="D1236" s="3">
        <f>'[1]TCE - ANEXO IV - Preencher'!F1245</f>
        <v>76881093000172</v>
      </c>
      <c r="E1236" s="5" t="str">
        <f>'[1]TCE - ANEXO IV - Preencher'!G1245</f>
        <v>TROX DO BRASIL - DIFUSAO DE AR, ACUSTICA, FILTRAGEM, VENTILACAO LTDA</v>
      </c>
      <c r="F1236" s="5" t="str">
        <f>'[1]TCE - ANEXO IV - Preencher'!H1245</f>
        <v>S</v>
      </c>
      <c r="G1236" s="5" t="str">
        <f>'[1]TCE - ANEXO IV - Preencher'!I1245</f>
        <v>S</v>
      </c>
      <c r="H1236" s="5" t="str">
        <f>'[1]TCE - ANEXO IV - Preencher'!J1245</f>
        <v>9123</v>
      </c>
      <c r="I1236" s="6">
        <f>IF('[1]TCE - ANEXO IV - Preencher'!K1245="","",'[1]TCE - ANEXO IV - Preencher'!K1245)</f>
        <v>45096</v>
      </c>
      <c r="J1236" s="5" t="str">
        <f>'[1]TCE - ANEXO IV - Preencher'!L1245</f>
        <v>GU2P610U</v>
      </c>
      <c r="K1236" s="5" t="str">
        <f>IF(F1236="B",LEFT('[1]TCE - ANEXO IV - Preencher'!M1245,2),IF(F1236="S",LEFT('[1]TCE - ANEXO IV - Preencher'!M1245,7),IF('[1]TCE - ANEXO IV - Preencher'!H1245="","")))</f>
        <v>4106902</v>
      </c>
      <c r="L1236" s="7">
        <f>'[1]TCE - ANEXO IV - Preencher'!N1245</f>
        <v>3278.51</v>
      </c>
    </row>
    <row r="1237" spans="1:12" ht="18" customHeight="1" x14ac:dyDescent="0.2">
      <c r="A1237" s="3">
        <f>IFERROR(VLOOKUP(B1237,'[1]DADOS (OCULTAR)'!$Q$3:$S$103,3,0),"")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5.5 - Reparo e Manutenção de Máquinas e Equipamentos</v>
      </c>
      <c r="D1237" s="3">
        <f>'[1]TCE - ANEXO IV - Preencher'!F1246</f>
        <v>14883237000172</v>
      </c>
      <c r="E1237" s="5" t="str">
        <f>'[1]TCE - ANEXO IV - Preencher'!G1246</f>
        <v>INSTRUMENTEC COM E SERV DE MAQUINAS E QUIP LTDA</v>
      </c>
      <c r="F1237" s="5" t="str">
        <f>'[1]TCE - ANEXO IV - Preencher'!H1246</f>
        <v>S</v>
      </c>
      <c r="G1237" s="5" t="str">
        <f>'[1]TCE - ANEXO IV - Preencher'!I1246</f>
        <v>S</v>
      </c>
      <c r="H1237" s="5" t="str">
        <f>'[1]TCE - ANEXO IV - Preencher'!J1246</f>
        <v>00000116</v>
      </c>
      <c r="I1237" s="6">
        <f>IF('[1]TCE - ANEXO IV - Preencher'!K1246="","",'[1]TCE - ANEXO IV - Preencher'!K1246)</f>
        <v>45103</v>
      </c>
      <c r="J1237" s="5" t="str">
        <f>'[1]TCE - ANEXO IV - Preencher'!L1246</f>
        <v>1YNI-TIZMW</v>
      </c>
      <c r="K1237" s="5" t="str">
        <f>IF(F1237="B",LEFT('[1]TCE - ANEXO IV - Preencher'!M1246,2),IF(F1237="S",LEFT('[1]TCE - ANEXO IV - Preencher'!M1246,7),IF('[1]TCE - ANEXO IV - Preencher'!H1246="","")))</f>
        <v>2600054</v>
      </c>
      <c r="L1237" s="7">
        <f>'[1]TCE - ANEXO IV - Preencher'!N1246</f>
        <v>6000</v>
      </c>
    </row>
    <row r="1238" spans="1:12" ht="18" customHeight="1" x14ac:dyDescent="0.2">
      <c r="A1238" s="3">
        <f>IFERROR(VLOOKUP(B1238,'[1]DADOS (OCULTAR)'!$Q$3:$S$103,3,0),"")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5.5 - Reparo e Manutenção de Máquinas e Equipamentos</v>
      </c>
      <c r="D1238" s="3">
        <f>'[1]TCE - ANEXO IV - Preencher'!F1247</f>
        <v>35844207000127</v>
      </c>
      <c r="E1238" s="5" t="str">
        <f>'[1]TCE - ANEXO IV - Preencher'!G1247</f>
        <v>GILDENNES ALVES SOUSA GOMES 11543004636</v>
      </c>
      <c r="F1238" s="5" t="str">
        <f>'[1]TCE - ANEXO IV - Preencher'!H1247</f>
        <v>S</v>
      </c>
      <c r="G1238" s="5" t="str">
        <f>'[1]TCE - ANEXO IV - Preencher'!I1247</f>
        <v>S</v>
      </c>
      <c r="H1238" s="5" t="str">
        <f>'[1]TCE - ANEXO IV - Preencher'!J1247</f>
        <v>202300000000104</v>
      </c>
      <c r="I1238" s="6">
        <f>IF('[1]TCE - ANEXO IV - Preencher'!K1247="","",'[1]TCE - ANEXO IV - Preencher'!K1247)</f>
        <v>45098</v>
      </c>
      <c r="J1238" s="5" t="str">
        <f>'[1]TCE - ANEXO IV - Preencher'!L1247</f>
        <v>VYJT-EEIC</v>
      </c>
      <c r="K1238" s="5" t="str">
        <f>IF(F1238="B",LEFT('[1]TCE - ANEXO IV - Preencher'!M1247,2),IF(F1238="S",LEFT('[1]TCE - ANEXO IV - Preencher'!M1247,7),IF('[1]TCE - ANEXO IV - Preencher'!H1247="","")))</f>
        <v>3122504</v>
      </c>
      <c r="L1238" s="7">
        <f>'[1]TCE - ANEXO IV - Preencher'!N1247</f>
        <v>590.9</v>
      </c>
    </row>
    <row r="1239" spans="1:12" ht="18" customHeight="1" x14ac:dyDescent="0.2">
      <c r="A1239" s="3">
        <f>IFERROR(VLOOKUP(B1239,'[1]DADOS (OCULTAR)'!$Q$3:$S$103,3,0),"")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5.5 - Reparo e Manutenção de Máquinas e Equipamentos</v>
      </c>
      <c r="D1239" s="3">
        <f>'[1]TCE - ANEXO IV - Preencher'!F1248</f>
        <v>8222247000164</v>
      </c>
      <c r="E1239" s="5" t="str">
        <f>'[1]TCE - ANEXO IV - Preencher'!G1248</f>
        <v>F R PONTO COM SERV DE PROD ELETRONICOS</v>
      </c>
      <c r="F1239" s="5" t="str">
        <f>'[1]TCE - ANEXO IV - Preencher'!H1248</f>
        <v>S</v>
      </c>
      <c r="G1239" s="5" t="str">
        <f>'[1]TCE - ANEXO IV - Preencher'!I1248</f>
        <v>S</v>
      </c>
      <c r="H1239" s="5" t="str">
        <f>'[1]TCE - ANEXO IV - Preencher'!J1248</f>
        <v>11867</v>
      </c>
      <c r="I1239" s="6">
        <f>IF('[1]TCE - ANEXO IV - Preencher'!K1248="","",'[1]TCE - ANEXO IV - Preencher'!K1248)</f>
        <v>45084</v>
      </c>
      <c r="J1239" s="5" t="str">
        <f>'[1]TCE - ANEXO IV - Preencher'!L1248</f>
        <v>XR9E0CCIU</v>
      </c>
      <c r="K1239" s="5" t="str">
        <f>IF(F1239="B",LEFT('[1]TCE - ANEXO IV - Preencher'!M1248,2),IF(F1239="S",LEFT('[1]TCE - ANEXO IV - Preencher'!M1248,7),IF('[1]TCE - ANEXO IV - Preencher'!H1248="","")))</f>
        <v>2604106</v>
      </c>
      <c r="L1239" s="7">
        <f>'[1]TCE - ANEXO IV - Preencher'!N1248</f>
        <v>800</v>
      </c>
    </row>
    <row r="1240" spans="1:12" ht="18" customHeight="1" x14ac:dyDescent="0.2">
      <c r="A1240" s="3">
        <f>IFERROR(VLOOKUP(B1240,'[1]DADOS (OCULTAR)'!$Q$3:$S$103,3,0),"")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5.5 - Reparo e Manutenção de Máquinas e Equipamentos</v>
      </c>
      <c r="D1240" s="3" t="str">
        <f>'[1]TCE - ANEXO IV - Preencher'!F1249</f>
        <v>18.204.483/0001-01</v>
      </c>
      <c r="E1240" s="5" t="str">
        <f>'[1]TCE - ANEXO IV - Preencher'!G1249</f>
        <v>WAGNER FERNANDES SALES DA SILVA E CIA LTDA</v>
      </c>
      <c r="F1240" s="5" t="str">
        <f>'[1]TCE - ANEXO IV - Preencher'!H1249</f>
        <v>S</v>
      </c>
      <c r="G1240" s="5" t="str">
        <f>'[1]TCE - ANEXO IV - Preencher'!I1249</f>
        <v>S</v>
      </c>
      <c r="H1240" s="5" t="str">
        <f>'[1]TCE - ANEXO IV - Preencher'!J1249</f>
        <v>4301</v>
      </c>
      <c r="I1240" s="6">
        <f>IF('[1]TCE - ANEXO IV - Preencher'!K1249="","",'[1]TCE - ANEXO IV - Preencher'!K1249)</f>
        <v>45104</v>
      </c>
      <c r="J1240" s="5" t="str">
        <f>'[1]TCE - ANEXO IV - Preencher'!L1249</f>
        <v>FQGT1B0EK</v>
      </c>
      <c r="K1240" s="5" t="str">
        <f>IF(F1240="B",LEFT('[1]TCE - ANEXO IV - Preencher'!M1249,2),IF(F1240="S",LEFT('[1]TCE - ANEXO IV - Preencher'!M1249,7),IF('[1]TCE - ANEXO IV - Preencher'!H1249="","")))</f>
        <v>2704302</v>
      </c>
      <c r="L1240" s="7">
        <f>'[1]TCE - ANEXO IV - Preencher'!N1249</f>
        <v>24426.78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>
        <f>IFERROR(VLOOKUP(B1242,'[1]DADOS (OCULTAR)'!$Q$3:$S$103,3,0),"")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5.5 - Reparo e Manutenção de Máquinas e Equipamentos</v>
      </c>
      <c r="D1242" s="3">
        <f>'[1]TCE - ANEXO IV - Preencher'!F1251</f>
        <v>13318896000101</v>
      </c>
      <c r="E1242" s="5" t="str">
        <f>'[1]TCE - ANEXO IV - Preencher'!G1251</f>
        <v>LOGOL SISTEMAS PREDIAIS LTDA</v>
      </c>
      <c r="F1242" s="5" t="str">
        <f>'[1]TCE - ANEXO IV - Preencher'!H1251</f>
        <v>S</v>
      </c>
      <c r="G1242" s="5" t="str">
        <f>'[1]TCE - ANEXO IV - Preencher'!I1251</f>
        <v>S</v>
      </c>
      <c r="H1242" s="5" t="str">
        <f>'[1]TCE - ANEXO IV - Preencher'!J1251</f>
        <v>00001085</v>
      </c>
      <c r="I1242" s="6">
        <f>IF('[1]TCE - ANEXO IV - Preencher'!K1251="","",'[1]TCE - ANEXO IV - Preencher'!K1251)</f>
        <v>45079</v>
      </c>
      <c r="J1242" s="5" t="str">
        <f>'[1]TCE - ANEXO IV - Preencher'!L1251</f>
        <v>BSXJ-PY4I</v>
      </c>
      <c r="K1242" s="5" t="str">
        <f>IF(F1242="B",LEFT('[1]TCE - ANEXO IV - Preencher'!M1251,2),IF(F1242="S",LEFT('[1]TCE - ANEXO IV - Preencher'!M1251,7),IF('[1]TCE - ANEXO IV - Preencher'!H1251="","")))</f>
        <v>2611606</v>
      </c>
      <c r="L1242" s="7">
        <f>'[1]TCE - ANEXO IV - Preencher'!N1251</f>
        <v>3000</v>
      </c>
    </row>
    <row r="1243" spans="1:12" ht="18" customHeight="1" x14ac:dyDescent="0.2">
      <c r="A1243" s="3">
        <f>IFERROR(VLOOKUP(B1243,'[1]DADOS (OCULTAR)'!$Q$3:$S$103,3,0),"")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5.5 - Reparo e Manutenção de Máquinas e Equipamentos</v>
      </c>
      <c r="D1243" s="3" t="str">
        <f>'[1]TCE - ANEXO IV - Preencher'!F1252</f>
        <v>23.623.014/0001-67</v>
      </c>
      <c r="E1243" s="5" t="str">
        <f>'[1]TCE - ANEXO IV - Preencher'!G1252</f>
        <v>AIRMONT ENGENHARIA EIRELI - EPP</v>
      </c>
      <c r="F1243" s="5" t="str">
        <f>'[1]TCE - ANEXO IV - Preencher'!H1252</f>
        <v>S</v>
      </c>
      <c r="G1243" s="5" t="str">
        <f>'[1]TCE - ANEXO IV - Preencher'!I1252</f>
        <v>S</v>
      </c>
      <c r="H1243" s="5" t="str">
        <f>'[1]TCE - ANEXO IV - Preencher'!J1252</f>
        <v>000001466</v>
      </c>
      <c r="I1243" s="6">
        <f>IF('[1]TCE - ANEXO IV - Preencher'!K1252="","",'[1]TCE - ANEXO IV - Preencher'!K1252)</f>
        <v>45107</v>
      </c>
      <c r="J1243" s="5" t="str">
        <f>'[1]TCE - ANEXO IV - Preencher'!L1252</f>
        <v>LJOJ79453</v>
      </c>
      <c r="K1243" s="5" t="str">
        <f>IF(F1243="B",LEFT('[1]TCE - ANEXO IV - Preencher'!M1252,2),IF(F1243="S",LEFT('[1]TCE - ANEXO IV - Preencher'!M1252,7),IF('[1]TCE - ANEXO IV - Preencher'!H1252="","")))</f>
        <v>2609600</v>
      </c>
      <c r="L1243" s="7">
        <f>'[1]TCE - ANEXO IV - Preencher'!N1252</f>
        <v>23575.279999999999</v>
      </c>
    </row>
    <row r="1244" spans="1:12" ht="18" customHeight="1" x14ac:dyDescent="0.2">
      <c r="A1244" s="3">
        <f>IFERROR(VLOOKUP(B1244,'[1]DADOS (OCULTAR)'!$Q$3:$S$103,3,0),"")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5.5 - Reparo e Manutenção de Máquinas e Equipamentos</v>
      </c>
      <c r="D1244" s="3" t="str">
        <f>'[1]TCE - ANEXO IV - Preencher'!F1253</f>
        <v>11.189.101/0001-79</v>
      </c>
      <c r="E1244" s="5" t="str">
        <f>'[1]TCE - ANEXO IV - Preencher'!G1253</f>
        <v>GENSETS INST. E MANUT. ELET</v>
      </c>
      <c r="F1244" s="5" t="str">
        <f>'[1]TCE - ANEXO IV - Preencher'!H1253</f>
        <v>S</v>
      </c>
      <c r="G1244" s="5" t="str">
        <f>'[1]TCE - ANEXO IV - Preencher'!I1253</f>
        <v>S</v>
      </c>
      <c r="H1244" s="5" t="str">
        <f>'[1]TCE - ANEXO IV - Preencher'!J1253</f>
        <v>00006165</v>
      </c>
      <c r="I1244" s="6">
        <f>IF('[1]TCE - ANEXO IV - Preencher'!K1253="","",'[1]TCE - ANEXO IV - Preencher'!K1253)</f>
        <v>45078</v>
      </c>
      <c r="J1244" s="5" t="str">
        <f>'[1]TCE - ANEXO IV - Preencher'!L1253</f>
        <v>2CFL-X6NB</v>
      </c>
      <c r="K1244" s="5" t="str">
        <f>IF(F1244="B",LEFT('[1]TCE - ANEXO IV - Preencher'!M1253,2),IF(F1244="S",LEFT('[1]TCE - ANEXO IV - Preencher'!M1253,7),IF('[1]TCE - ANEXO IV - Preencher'!H1253="","")))</f>
        <v>2611606</v>
      </c>
      <c r="L1244" s="7">
        <f>'[1]TCE - ANEXO IV - Preencher'!N1253</f>
        <v>3993.46</v>
      </c>
    </row>
    <row r="1245" spans="1:12" ht="18" customHeight="1" x14ac:dyDescent="0.2">
      <c r="A1245" s="3">
        <f>IFERROR(VLOOKUP(B1245,'[1]DADOS (OCULTAR)'!$Q$3:$S$103,3,0),"")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5.5 - Reparo e Manutenção de Máquinas e Equipamentos</v>
      </c>
      <c r="D1245" s="3" t="str">
        <f>'[1]TCE - ANEXO IV - Preencher'!F1254</f>
        <v>36.823.760/0001-46</v>
      </c>
      <c r="E1245" s="5" t="str">
        <f>'[1]TCE - ANEXO IV - Preencher'!G1254</f>
        <v>TECH SYSTEM SECURITY COMERCIO E SERVICOS DE EQUIP</v>
      </c>
      <c r="F1245" s="5" t="str">
        <f>'[1]TCE - ANEXO IV - Preencher'!H1254</f>
        <v>S</v>
      </c>
      <c r="G1245" s="5" t="str">
        <f>'[1]TCE - ANEXO IV - Preencher'!I1254</f>
        <v>S</v>
      </c>
      <c r="H1245" s="5" t="str">
        <f>'[1]TCE - ANEXO IV - Preencher'!J1254</f>
        <v>00000184</v>
      </c>
      <c r="I1245" s="6">
        <f>IF('[1]TCE - ANEXO IV - Preencher'!K1254="","",'[1]TCE - ANEXO IV - Preencher'!K1254)</f>
        <v>45082</v>
      </c>
      <c r="J1245" s="5" t="str">
        <f>'[1]TCE - ANEXO IV - Preencher'!L1254</f>
        <v>JIYX-LCKU</v>
      </c>
      <c r="K1245" s="5" t="str">
        <f>IF(F1245="B",LEFT('[1]TCE - ANEXO IV - Preencher'!M1254,2),IF(F1245="S",LEFT('[1]TCE - ANEXO IV - Preencher'!M1254,7),IF('[1]TCE - ANEXO IV - Preencher'!H1254="","")))</f>
        <v>2611606</v>
      </c>
      <c r="L1245" s="7">
        <f>'[1]TCE - ANEXO IV - Preencher'!N1254</f>
        <v>1500</v>
      </c>
    </row>
    <row r="1246" spans="1:12" ht="18" customHeight="1" x14ac:dyDescent="0.2">
      <c r="A1246" s="3">
        <f>IFERROR(VLOOKUP(B1246,'[1]DADOS (OCULTAR)'!$Q$3:$S$103,3,0),"")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5.5 - Reparo e Manutenção de Máquinas e Equipamentos</v>
      </c>
      <c r="D1246" s="3" t="str">
        <f>'[1]TCE - ANEXO IV - Preencher'!F1255</f>
        <v>90.347.840/0008-94</v>
      </c>
      <c r="E1246" s="5" t="str">
        <f>'[1]TCE - ANEXO IV - Preencher'!G1255</f>
        <v>TK ELEVADORES BRASIL LTDA</v>
      </c>
      <c r="F1246" s="5" t="str">
        <f>'[1]TCE - ANEXO IV - Preencher'!H1255</f>
        <v>S</v>
      </c>
      <c r="G1246" s="5" t="str">
        <f>'[1]TCE - ANEXO IV - Preencher'!I1255</f>
        <v>S</v>
      </c>
      <c r="H1246" s="5" t="str">
        <f>'[1]TCE - ANEXO IV - Preencher'!J1255</f>
        <v>138424</v>
      </c>
      <c r="I1246" s="6">
        <f>IF('[1]TCE - ANEXO IV - Preencher'!K1255="","",'[1]TCE - ANEXO IV - Preencher'!K1255)</f>
        <v>45082</v>
      </c>
      <c r="J1246" s="5" t="str">
        <f>'[1]TCE - ANEXO IV - Preencher'!L1255</f>
        <v>2B7W-DLB5</v>
      </c>
      <c r="K1246" s="5" t="str">
        <f>IF(F1246="B",LEFT('[1]TCE - ANEXO IV - Preencher'!M1255,2),IF(F1246="S",LEFT('[1]TCE - ANEXO IV - Preencher'!M1255,7),IF('[1]TCE - ANEXO IV - Preencher'!H1255="","")))</f>
        <v>2611606</v>
      </c>
      <c r="L1246" s="7">
        <f>'[1]TCE - ANEXO IV - Preencher'!N1255</f>
        <v>2073.0500000000002</v>
      </c>
    </row>
    <row r="1247" spans="1:12" ht="18" customHeight="1" x14ac:dyDescent="0.2">
      <c r="A1247" s="3">
        <f>IFERROR(VLOOKUP(B1247,'[1]DADOS (OCULTAR)'!$Q$3:$S$103,3,0),"")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5.5 - Reparo e Manutenção de Máquinas e Equipamentos</v>
      </c>
      <c r="D1247" s="3">
        <f>'[1]TCE - ANEXO IV - Preencher'!F1256</f>
        <v>24456295000173</v>
      </c>
      <c r="E1247" s="5" t="str">
        <f>'[1]TCE - ANEXO IV - Preencher'!G1256</f>
        <v>IRMAOS FREITAS R. COM. PECAS LTDA</v>
      </c>
      <c r="F1247" s="5" t="str">
        <f>'[1]TCE - ANEXO IV - Preencher'!H1256</f>
        <v>S</v>
      </c>
      <c r="G1247" s="5" t="str">
        <f>'[1]TCE - ANEXO IV - Preencher'!I1256</f>
        <v>S</v>
      </c>
      <c r="H1247" s="5" t="str">
        <f>'[1]TCE - ANEXO IV - Preencher'!J1256</f>
        <v>3366</v>
      </c>
      <c r="I1247" s="6">
        <f>IF('[1]TCE - ANEXO IV - Preencher'!K1256="","",'[1]TCE - ANEXO IV - Preencher'!K1256)</f>
        <v>45089</v>
      </c>
      <c r="J1247" s="5" t="str">
        <f>'[1]TCE - ANEXO IV - Preencher'!L1256</f>
        <v>QA6D6KSK1</v>
      </c>
      <c r="K1247" s="5" t="str">
        <f>IF(F1247="B",LEFT('[1]TCE - ANEXO IV - Preencher'!M1256,2),IF(F1247="S",LEFT('[1]TCE - ANEXO IV - Preencher'!M1256,7),IF('[1]TCE - ANEXO IV - Preencher'!H1256="","")))</f>
        <v>2604106</v>
      </c>
      <c r="L1247" s="7">
        <f>'[1]TCE - ANEXO IV - Preencher'!N1256</f>
        <v>855</v>
      </c>
    </row>
    <row r="1248" spans="1:12" ht="18" customHeight="1" x14ac:dyDescent="0.2">
      <c r="A1248" s="3">
        <f>IFERROR(VLOOKUP(B1248,'[1]DADOS (OCULTAR)'!$Q$3:$S$103,3,0),"")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5.5 - Reparo e Manutenção de Máquinas e Equipamentos</v>
      </c>
      <c r="D1248" s="3">
        <f>'[1]TCE - ANEXO IV - Preencher'!F1257</f>
        <v>44069796000104</v>
      </c>
      <c r="E1248" s="5" t="str">
        <f>'[1]TCE - ANEXO IV - Preencher'!G1257</f>
        <v>JOELMA DA SILVA LUZ SERVICOS</v>
      </c>
      <c r="F1248" s="5" t="str">
        <f>'[1]TCE - ANEXO IV - Preencher'!H1257</f>
        <v>S</v>
      </c>
      <c r="G1248" s="5" t="str">
        <f>'[1]TCE - ANEXO IV - Preencher'!I1257</f>
        <v>S</v>
      </c>
      <c r="H1248" s="5" t="str">
        <f>'[1]TCE - ANEXO IV - Preencher'!J1257</f>
        <v>000000136</v>
      </c>
      <c r="I1248" s="6">
        <f>IF('[1]TCE - ANEXO IV - Preencher'!K1257="","",'[1]TCE - ANEXO IV - Preencher'!K1257)</f>
        <v>45106</v>
      </c>
      <c r="J1248" s="5" t="str">
        <f>'[1]TCE - ANEXO IV - Preencher'!L1257</f>
        <v>KCNX55806</v>
      </c>
      <c r="K1248" s="5" t="str">
        <f>IF(F1248="B",LEFT('[1]TCE - ANEXO IV - Preencher'!M1257,2),IF(F1248="S",LEFT('[1]TCE - ANEXO IV - Preencher'!M1257,7),IF('[1]TCE - ANEXO IV - Preencher'!H1257="","")))</f>
        <v>2609600</v>
      </c>
      <c r="L1248" s="7">
        <f>'[1]TCE - ANEXO IV - Preencher'!N1257</f>
        <v>4380</v>
      </c>
    </row>
    <row r="1249" spans="1:12" ht="18" customHeight="1" x14ac:dyDescent="0.2">
      <c r="A1249" s="3">
        <f>IFERROR(VLOOKUP(B1249,'[1]DADOS (OCULTAR)'!$Q$3:$S$103,3,0),"")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5.5 - Reparo e Manutenção de Máquinas e Equipamentos</v>
      </c>
      <c r="D1249" s="3">
        <f>'[1]TCE - ANEXO IV - Preencher'!F1258</f>
        <v>13471538000126</v>
      </c>
      <c r="E1249" s="5" t="str">
        <f>'[1]TCE - ANEXO IV - Preencher'!G1258</f>
        <v>EVERALDO DE SOUSA LIMA 34065180449</v>
      </c>
      <c r="F1249" s="5" t="str">
        <f>'[1]TCE - ANEXO IV - Preencher'!H1258</f>
        <v>S</v>
      </c>
      <c r="G1249" s="5" t="str">
        <f>'[1]TCE - ANEXO IV - Preencher'!I1258</f>
        <v>S</v>
      </c>
      <c r="H1249" s="5" t="str">
        <f>'[1]TCE - ANEXO IV - Preencher'!J1258</f>
        <v>84</v>
      </c>
      <c r="I1249" s="6">
        <f>IF('[1]TCE - ANEXO IV - Preencher'!K1258="","",'[1]TCE - ANEXO IV - Preencher'!K1258)</f>
        <v>45107</v>
      </c>
      <c r="J1249" s="5" t="str">
        <f>'[1]TCE - ANEXO IV - Preencher'!L1258</f>
        <v>ARTW3JJAF</v>
      </c>
      <c r="K1249" s="5" t="str">
        <f>IF(F1249="B",LEFT('[1]TCE - ANEXO IV - Preencher'!M1258,2),IF(F1249="S",LEFT('[1]TCE - ANEXO IV - Preencher'!M1258,7),IF('[1]TCE - ANEXO IV - Preencher'!H1258="","")))</f>
        <v>2604106</v>
      </c>
      <c r="L1249" s="7">
        <f>'[1]TCE - ANEXO IV - Preencher'!N1258</f>
        <v>1240</v>
      </c>
    </row>
    <row r="1250" spans="1:12" ht="18" customHeight="1" x14ac:dyDescent="0.2">
      <c r="A1250" s="3">
        <f>IFERROR(VLOOKUP(B1250,'[1]DADOS (OCULTAR)'!$Q$3:$S$103,3,0),"")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5.5 - Reparo e Manutenção de Máquinas e Equipamentos</v>
      </c>
      <c r="D1250" s="3">
        <f>'[1]TCE - ANEXO IV - Preencher'!F1259</f>
        <v>8980641000161</v>
      </c>
      <c r="E1250" s="5" t="str">
        <f>'[1]TCE - ANEXO IV - Preencher'!G1259</f>
        <v>MAPROS LTDA</v>
      </c>
      <c r="F1250" s="5" t="str">
        <f>'[1]TCE - ANEXO IV - Preencher'!H1259</f>
        <v>S</v>
      </c>
      <c r="G1250" s="5" t="str">
        <f>'[1]TCE - ANEXO IV - Preencher'!I1259</f>
        <v>S</v>
      </c>
      <c r="H1250" s="5" t="str">
        <f>'[1]TCE - ANEXO IV - Preencher'!J1259</f>
        <v>00022291</v>
      </c>
      <c r="I1250" s="6">
        <f>IF('[1]TCE - ANEXO IV - Preencher'!K1259="","",'[1]TCE - ANEXO IV - Preencher'!K1259)</f>
        <v>45104</v>
      </c>
      <c r="J1250" s="5" t="str">
        <f>'[1]TCE - ANEXO IV - Preencher'!L1259</f>
        <v>JJDK-LSHP</v>
      </c>
      <c r="K1250" s="5" t="str">
        <f>IF(F1250="B",LEFT('[1]TCE - ANEXO IV - Preencher'!M1259,2),IF(F1250="S",LEFT('[1]TCE - ANEXO IV - Preencher'!M1259,7),IF('[1]TCE - ANEXO IV - Preencher'!H1259="","")))</f>
        <v>2611606</v>
      </c>
      <c r="L1250" s="7">
        <f>'[1]TCE - ANEXO IV - Preencher'!N1259</f>
        <v>3400</v>
      </c>
    </row>
    <row r="1251" spans="1:12" ht="18" customHeight="1" x14ac:dyDescent="0.2">
      <c r="A1251" s="3">
        <f>IFERROR(VLOOKUP(B1251,'[1]DADOS (OCULTAR)'!$Q$3:$S$103,3,0),"")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5.5 - Reparo e Manutenção de Máquinas e Equipamentos</v>
      </c>
      <c r="D1251" s="3" t="str">
        <f>'[1]TCE - ANEXO IV - Preencher'!F1260</f>
        <v>90.347.840/0008-94</v>
      </c>
      <c r="E1251" s="5" t="str">
        <f>'[1]TCE - ANEXO IV - Preencher'!G1260</f>
        <v>TK ELEVADORES BRASIL LTDA</v>
      </c>
      <c r="F1251" s="5" t="str">
        <f>'[1]TCE - ANEXO IV - Preencher'!H1260</f>
        <v>S</v>
      </c>
      <c r="G1251" s="5" t="str">
        <f>'[1]TCE - ANEXO IV - Preencher'!I1260</f>
        <v>S</v>
      </c>
      <c r="H1251" s="5" t="str">
        <f>'[1]TCE - ANEXO IV - Preencher'!J1260</f>
        <v>00138631</v>
      </c>
      <c r="I1251" s="6">
        <f>IF('[1]TCE - ANEXO IV - Preencher'!K1260="","",'[1]TCE - ANEXO IV - Preencher'!K1260)</f>
        <v>45082</v>
      </c>
      <c r="J1251" s="5" t="str">
        <f>'[1]TCE - ANEXO IV - Preencher'!L1260</f>
        <v>1EJQ-DFBB</v>
      </c>
      <c r="K1251" s="5" t="str">
        <f>IF(F1251="B",LEFT('[1]TCE - ANEXO IV - Preencher'!M1260,2),IF(F1251="S",LEFT('[1]TCE - ANEXO IV - Preencher'!M1260,7),IF('[1]TCE - ANEXO IV - Preencher'!H1260="","")))</f>
        <v>2611606</v>
      </c>
      <c r="L1251" s="7">
        <f>'[1]TCE - ANEXO IV - Preencher'!N1260</f>
        <v>2699.49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>
        <f>IFERROR(VLOOKUP(B1253,'[1]DADOS (OCULTAR)'!$Q$3:$S$103,3,0),"")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5.4 - Reparo e Manutenção de Bens Imóveis</v>
      </c>
      <c r="D1253" s="3" t="str">
        <f>'[1]TCE - ANEXO IV - Preencher'!F1262</f>
        <v>20.548.154/0001-20</v>
      </c>
      <c r="E1253" s="5" t="str">
        <f>'[1]TCE - ANEXO IV - Preencher'!G1262</f>
        <v>GRACIANE XAVIER FERREIRA SOUSA 08019588493</v>
      </c>
      <c r="F1253" s="5" t="str">
        <f>'[1]TCE - ANEXO IV - Preencher'!H1262</f>
        <v>S</v>
      </c>
      <c r="G1253" s="5" t="str">
        <f>'[1]TCE - ANEXO IV - Preencher'!I1262</f>
        <v>S</v>
      </c>
      <c r="H1253" s="5" t="str">
        <f>'[1]TCE - ANEXO IV - Preencher'!J1262</f>
        <v>348</v>
      </c>
      <c r="I1253" s="6">
        <f>IF('[1]TCE - ANEXO IV - Preencher'!K1262="","",'[1]TCE - ANEXO IV - Preencher'!K1262)</f>
        <v>45107</v>
      </c>
      <c r="J1253" s="5" t="str">
        <f>'[1]TCE - ANEXO IV - Preencher'!L1262</f>
        <v>RPDSATL4C</v>
      </c>
      <c r="K1253" s="5" t="str">
        <f>IF(F1253="B",LEFT('[1]TCE - ANEXO IV - Preencher'!M1262,2),IF(F1253="S",LEFT('[1]TCE - ANEXO IV - Preencher'!M1262,7),IF('[1]TCE - ANEXO IV - Preencher'!H1262="","")))</f>
        <v>2604106</v>
      </c>
      <c r="L1253" s="7">
        <f>'[1]TCE - ANEXO IV - Preencher'!N1262</f>
        <v>7300</v>
      </c>
    </row>
    <row r="1254" spans="1:12" ht="18" customHeight="1" x14ac:dyDescent="0.2">
      <c r="A1254" s="3">
        <f>IFERROR(VLOOKUP(B1254,'[1]DADOS (OCULTAR)'!$Q$3:$S$103,3,0),"")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5.6 - Reparo e Manutanção de Veículos</v>
      </c>
      <c r="D1254" s="3">
        <f>'[1]TCE - ANEXO IV - Preencher'!F1263</f>
        <v>8559559450</v>
      </c>
      <c r="E1254" s="5" t="str">
        <f>'[1]TCE - ANEXO IV - Preencher'!G1263</f>
        <v xml:space="preserve">TACIANE NATALIA OLIVEIRA DOS SANTOS </v>
      </c>
      <c r="F1254" s="5" t="str">
        <f>'[1]TCE - ANEXO IV - Preencher'!H1263</f>
        <v>S</v>
      </c>
      <c r="G1254" s="5" t="str">
        <f>'[1]TCE - ANEXO IV - Preencher'!I1263</f>
        <v>S</v>
      </c>
      <c r="H1254" s="5" t="str">
        <f>'[1]TCE - ANEXO IV - Preencher'!J1263</f>
        <v>364645</v>
      </c>
      <c r="I1254" s="6">
        <f>IF('[1]TCE - ANEXO IV - Preencher'!K1263="","",'[1]TCE - ANEXO IV - Preencher'!K1263)</f>
        <v>45093</v>
      </c>
      <c r="J1254" s="5" t="str">
        <f>'[1]TCE - ANEXO IV - Preencher'!L1263</f>
        <v>faa06a92feea35366767379e72fc40ff</v>
      </c>
      <c r="K1254" s="5" t="str">
        <f>IF(F1254="B",LEFT('[1]TCE - ANEXO IV - Preencher'!M1263,2),IF(F1254="S",LEFT('[1]TCE - ANEXO IV - Preencher'!M1263,7),IF('[1]TCE - ANEXO IV - Preencher'!H1263="","")))</f>
        <v>2604106</v>
      </c>
      <c r="L1254" s="7">
        <f>'[1]TCE - ANEXO IV - Preencher'!N1263</f>
        <v>482</v>
      </c>
    </row>
    <row r="1255" spans="1:12" ht="18" customHeight="1" x14ac:dyDescent="0.2">
      <c r="A1255" s="3">
        <f>IFERROR(VLOOKUP(B1255,'[1]DADOS (OCULTAR)'!$Q$3:$S$103,3,0),"")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 xml:space="preserve">5.7 - Reparo e Manutenção de Bens Movéis de Outras Naturezas </v>
      </c>
      <c r="D1255" s="3" t="str">
        <f>'[1]TCE - ANEXO IV - Preencher'!F1264</f>
        <v>26.375.970/0001-65</v>
      </c>
      <c r="E1255" s="5" t="str">
        <f>'[1]TCE - ANEXO IV - Preencher'!G1264</f>
        <v>FABIO EMANUEL DE ANDRADE 02585337499</v>
      </c>
      <c r="F1255" s="5" t="str">
        <f>'[1]TCE - ANEXO IV - Preencher'!H1264</f>
        <v>S</v>
      </c>
      <c r="G1255" s="5" t="str">
        <f>'[1]TCE - ANEXO IV - Preencher'!I1264</f>
        <v>S</v>
      </c>
      <c r="H1255" s="5" t="str">
        <f>'[1]TCE - ANEXO IV - Preencher'!J1264</f>
        <v>114</v>
      </c>
      <c r="I1255" s="6">
        <f>IF('[1]TCE - ANEXO IV - Preencher'!K1264="","",'[1]TCE - ANEXO IV - Preencher'!K1264)</f>
        <v>45107</v>
      </c>
      <c r="J1255" s="5" t="str">
        <f>'[1]TCE - ANEXO IV - Preencher'!L1264</f>
        <v>XB7B4TQHE</v>
      </c>
      <c r="K1255" s="5" t="str">
        <f>IF(F1255="B",LEFT('[1]TCE - ANEXO IV - Preencher'!M1264,2),IF(F1255="S",LEFT('[1]TCE - ANEXO IV - Preencher'!M1264,7),IF('[1]TCE - ANEXO IV - Preencher'!H1264="","")))</f>
        <v>2604106</v>
      </c>
      <c r="L1255" s="7">
        <f>'[1]TCE - ANEXO IV - Preencher'!N1264</f>
        <v>3390</v>
      </c>
    </row>
    <row r="1256" spans="1:12" ht="18" customHeight="1" x14ac:dyDescent="0.2">
      <c r="A1256" s="3">
        <f>IFERROR(VLOOKUP(B1256,'[1]DADOS (OCULTAR)'!$Q$3:$S$103,3,0),"")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 xml:space="preserve">5.7 - Reparo e Manutenção de Bens Movéis de Outras Naturezas </v>
      </c>
      <c r="D1256" s="3">
        <f>'[1]TCE - ANEXO IV - Preencher'!F1265</f>
        <v>19246709000108</v>
      </c>
      <c r="E1256" s="5" t="str">
        <f>'[1]TCE - ANEXO IV - Preencher'!G1265</f>
        <v>CLAUS CAIO PACHECO PEREIRA</v>
      </c>
      <c r="F1256" s="5" t="str">
        <f>'[1]TCE - ANEXO IV - Preencher'!H1265</f>
        <v>S</v>
      </c>
      <c r="G1256" s="5" t="str">
        <f>'[1]TCE - ANEXO IV - Preencher'!I1265</f>
        <v>S</v>
      </c>
      <c r="H1256" s="5" t="str">
        <f>'[1]TCE - ANEXO IV - Preencher'!J1265</f>
        <v>00000029</v>
      </c>
      <c r="I1256" s="6">
        <f>IF('[1]TCE - ANEXO IV - Preencher'!K1265="","",'[1]TCE - ANEXO IV - Preencher'!K1265)</f>
        <v>45083</v>
      </c>
      <c r="J1256" s="5" t="str">
        <f>'[1]TCE - ANEXO IV - Preencher'!L1265</f>
        <v>I14E-M72I6</v>
      </c>
      <c r="K1256" s="5" t="str">
        <f>IF(F1256="B",LEFT('[1]TCE - ANEXO IV - Preencher'!M1265,2),IF(F1256="S",LEFT('[1]TCE - ANEXO IV - Preencher'!M1265,7),IF('[1]TCE - ANEXO IV - Preencher'!H1265="","")))</f>
        <v>2604106</v>
      </c>
      <c r="L1256" s="7">
        <f>'[1]TCE - ANEXO IV - Preencher'!N1265</f>
        <v>2800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>
        <f>IFERROR(VLOOKUP(B1258,'[1]DADOS (OCULTAR)'!$Q$3:$S$103,3,0),"")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7 - Obras e Instalações</v>
      </c>
      <c r="D1258" s="3">
        <f>'[1]TCE - ANEXO IV - Preencher'!F1267</f>
        <v>12805036000121</v>
      </c>
      <c r="E1258" s="5" t="str">
        <f>'[1]TCE - ANEXO IV - Preencher'!G1267</f>
        <v>MULTCOM CONSTRUTORA LTDA</v>
      </c>
      <c r="F1258" s="5" t="str">
        <f>'[1]TCE - ANEXO IV - Preencher'!H1267</f>
        <v>S</v>
      </c>
      <c r="G1258" s="5" t="str">
        <f>'[1]TCE - ANEXO IV - Preencher'!I1267</f>
        <v>S</v>
      </c>
      <c r="H1258" s="5" t="str">
        <f>'[1]TCE - ANEXO IV - Preencher'!J1267</f>
        <v>00000773</v>
      </c>
      <c r="I1258" s="6">
        <f>IF('[1]TCE - ANEXO IV - Preencher'!K1267="","",'[1]TCE - ANEXO IV - Preencher'!K1267)</f>
        <v>45126</v>
      </c>
      <c r="J1258" s="5" t="str">
        <f>'[1]TCE - ANEXO IV - Preencher'!L1267</f>
        <v>5YZW-R1NI</v>
      </c>
      <c r="K1258" s="5" t="str">
        <f>IF(F1258="B",LEFT('[1]TCE - ANEXO IV - Preencher'!M1267,2),IF(F1258="S",LEFT('[1]TCE - ANEXO IV - Preencher'!M1267,7),IF('[1]TCE - ANEXO IV - Preencher'!H1267="","")))</f>
        <v>2611606</v>
      </c>
      <c r="L1258" s="7">
        <f>'[1]TCE - ANEXO IV - Preencher'!N1267</f>
        <v>36863.68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2023-07-25T11:31:03Z</dcterms:created>
  <dcterms:modified xsi:type="dcterms:W3CDTF">2023-07-25T11:31:16Z</dcterms:modified>
</cp:coreProperties>
</file>