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6 JUNHO\01 - PRESTACAO\TCE\"/>
    </mc:Choice>
  </mc:AlternateContent>
  <xr:revisionPtr revIDLastSave="0" documentId="8_{F054FB88-6E30-4EF7-B721-A39E47E66B9F}" xr6:coauthVersionLast="47" xr6:coauthVersionMax="47" xr10:uidLastSave="{00000000-0000-0000-0000-000000000000}"/>
  <bookViews>
    <workbookView xWindow="-120" yWindow="-120" windowWidth="20730" windowHeight="11160" xr2:uid="{A951DD68-BDC5-46DB-99F2-5C16CD4B4F6B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VII - CV - Enviar'!$A$1:$I$991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<sst xmlns="http://schemas.openxmlformats.org/spreadsheetml/2006/main" count="829" uniqueCount="483">
  <si>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</si>
  <si>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</si>
  <si>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</si>
  <si>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</si>
  <si>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</si>
  <si>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</si>
  <si>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</si>
  <si>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</si>
  <si>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</si>
  <si>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</si>
  <si>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</si>
  <si>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</si>
  <si>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</si>
  <si>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</si>
  <si>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</si>
  <si>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</si>
  <si>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</si>
  <si>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</si>
  <si>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</si>
  <si>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</si>
  <si>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</si>
  <si>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</si>
  <si>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</si>
  <si>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</si>
  <si>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</si>
  <si>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</si>
  <si>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</si>
  <si>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</si>
  <si>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</si>
  <si>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</si>
  <si>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</si>
  <si>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</si>
  <si>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</si>
  <si>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</si>
  <si>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</si>
  <si>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</si>
  <si>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</si>
  <si>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</si>
  <si>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</si>
  <si>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</si>
  <si>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</si>
  <si>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</si>
  <si>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</si>
  <si>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</si>
  <si>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</si>
  <si>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</si>
  <si>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</si>
  <si>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</si>
  <si>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</si>
  <si>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</si>
  <si>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</si>
  <si>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</si>
  <si>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</si>
  <si>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14 - Serviços Judiciais e Cartoriais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</si>
  <si>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</si>
  <si>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</si>
  <si>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</si>
  <si>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15 - Outras Despesas Gerais (Pessoa Juridica)</t>
  </si>
  <si>
    <t>https://drive.google.com/file/d/1u3Dw8Pqdclc9WUvAYmemwaT9V5WokNqJ/view?usp=drive_link</t>
  </si>
  <si>
    <t>16 - Médicos</t>
  </si>
  <si>
    <t>BIONEXO S.A.</t>
  </si>
  <si>
    <t>Licenciamento de Uso das Soluções Digitais</t>
  </si>
  <si>
    <t>https://drive.google.com/file/d/1wjKFjVd3Kp4Rj5QoYJdcn1GNaNaiy-0h/view?usp=drive_link</t>
  </si>
  <si>
    <t>17 - Outros profissionais de saúde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</si>
  <si>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</si>
  <si>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</si>
  <si>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</si>
  <si>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</si>
  <si>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</si>
  <si>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18 - Laboratório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</si>
  <si>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</si>
  <si>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</si>
  <si>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</si>
  <si>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19 - Alimentação/Dietas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</si>
  <si>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</si>
  <si>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</si>
  <si>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</si>
  <si>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20 - Locação de Ambulâncias</t>
  </si>
  <si>
    <t>http://hospitalmestrevitalino.com.br/index.php/portal-da-transparencia/contratacoes/contratos-de-fornecedores/category/263-brisanet-servicos-de-telecomunicacoes-ltda?download=2190:brisanet-contrato-prestacao-de-servico</t>
  </si>
  <si>
    <t>21 - Outras Pessoas Jurídicas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</si>
  <si>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</si>
  <si>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</si>
  <si>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</si>
  <si>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22 - Médicos</t>
  </si>
  <si>
    <t>http://hospitalmestrevitalino.com.br/index.php/portal-da-transparencia/contratacoes/contratos-de-fornecedores/category/64-bunker-seguranca-patrimonial-ltda-epp?download=2337:bunker-contrato-prestacao-de-servicos-2023</t>
  </si>
  <si>
    <t>23 - Outros profissionais de saúde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</si>
  <si>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</si>
  <si>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</si>
  <si>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</si>
  <si>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24 - Pessoa Jurídica</t>
  </si>
  <si>
    <t>https://drive.google.com/file/d/1vggVOn_UM5s9xwQPVH1a8iKmlM1xC48d/view?usp=share_link</t>
  </si>
  <si>
    <t>25 - Cooperativas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</si>
  <si>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</si>
  <si>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</si>
  <si>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</si>
  <si>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26 - Lavanderia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</si>
  <si>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</si>
  <si>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</si>
  <si>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</si>
  <si>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27 - Serviços de Cozinha e Copeira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</si>
  <si>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</si>
  <si>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</si>
  <si>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</si>
  <si>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28 - Outros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</si>
  <si>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</si>
  <si>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</si>
  <si>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</si>
  <si>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</si>
  <si>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29 - Coleta de Lixo Hospitalar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</si>
  <si>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</si>
  <si>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</si>
  <si>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</si>
  <si>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30 - Manutenção/Aluguel/Uso de Sistemas ou Softwares</t>
  </si>
  <si>
    <t>http://hospitalmestrevitalino.com.br/index.php/portal-da-transparencia/contratacoes/contratos-de-fornecedores/category/70-clinica-nefroagreste-ltda-me?download=2193:clinica-nefroagreste-contrato-prestacao-de-servico-2023</t>
  </si>
  <si>
    <t>31 - Vigilância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</si>
  <si>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</si>
  <si>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</si>
  <si>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</si>
  <si>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32 - Consultorias e Treinamentos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</si>
  <si>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</si>
  <si>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</si>
  <si>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</si>
  <si>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33 - Serviços Técnicos Profissionais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</si>
  <si>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</si>
  <si>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</si>
  <si>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</si>
  <si>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34 - Dedetização</t>
  </si>
  <si>
    <t>http://hospitalmestrevitalino.com.br/index.php/portal-da-transparencia/contratacoes/contratos-de-fornecedores/category/227-conbo-distribuidora-fbv-ltda-me?download=1272:conbo-distribuidora-fbv-ltda-me-2021</t>
  </si>
  <si>
    <t>35 - Limpeza</t>
  </si>
  <si>
    <t>http://hospitalmestrevitalino.com.br/index.php/portal-da-transparencia/contratacoes/contratos-de-fornecedores/category/227-conbo-distribuidora-fbv-ltda-me?download=1724:conbo-distribuidora-fbv-ltda-me-contrato</t>
  </si>
  <si>
    <t>36 - Outras Pessoas Jurídicas</t>
  </si>
  <si>
    <t>37 - Equipamentos Médico-Hospitalar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</si>
  <si>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</si>
  <si>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</si>
  <si>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</si>
  <si>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38 - Equipamentos de Informática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</si>
  <si>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</si>
  <si>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</si>
  <si>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</si>
  <si>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39 - Engenharia Clínica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</si>
  <si>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</si>
  <si>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40 - Outros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</si>
  <si>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</si>
  <si>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41 - Reparo e Manutenção de Bens Imóveis</t>
  </si>
  <si>
    <t>http://hospitalmestrevitalino.com.br/index.php/portal-da-transparencia/contratacoes/contratos-de-fornecedores/category/71-contage-representacoes-e-consultoria-ltda-me?download=2338:contage-contrato-de-locacao-ateracao-2023</t>
  </si>
  <si>
    <t>42 - Reparo e Manutenção de Veículos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</si>
  <si>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</si>
  <si>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</si>
  <si>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</si>
  <si>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43 - Reparo e Manutenção de Bens Móveis de Outras Naturezas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</si>
  <si>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</si>
  <si>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</si>
  <si>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</si>
  <si>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</si>
  <si>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</si>
  <si>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</si>
  <si>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</si>
  <si>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</si>
  <si>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</si>
  <si>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</si>
  <si>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</si>
  <si>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</si>
  <si>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</si>
  <si>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</si>
  <si>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</si>
  <si>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</si>
  <si>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</si>
  <si>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</si>
  <si>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</si>
  <si>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</si>
  <si>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</si>
  <si>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</si>
  <si>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</si>
  <si>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</si>
  <si>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</si>
  <si>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</si>
  <si>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</si>
  <si>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</si>
  <si>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</si>
  <si>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</si>
  <si>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</si>
  <si>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</si>
  <si>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</si>
  <si>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</si>
  <si>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</si>
  <si>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</si>
  <si>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</si>
  <si>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</si>
  <si>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</si>
  <si>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</si>
  <si>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</si>
  <si>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</si>
  <si>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</si>
  <si>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</si>
  <si>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</si>
  <si>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</si>
  <si>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</si>
  <si>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</si>
  <si>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</si>
  <si>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</si>
  <si>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</si>
  <si>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</si>
  <si>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</si>
  <si>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</si>
  <si>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</si>
  <si>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</si>
  <si>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</si>
  <si>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</si>
  <si>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</si>
  <si>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</si>
  <si>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</si>
  <si>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</si>
  <si>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</si>
  <si>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</si>
  <si>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</si>
  <si>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</si>
  <si>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</si>
  <si>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</si>
  <si>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</si>
  <si>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</si>
  <si>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</si>
  <si>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</si>
  <si>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</si>
  <si>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</si>
  <si>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</si>
  <si>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</si>
  <si>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</si>
  <si>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</si>
  <si>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</si>
  <si>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Locação de 05 combos de equipamentos de hemodiálise</t>
  </si>
  <si>
    <t>https://drive.google.com/file/d/1K3-XMcAzCUmKYoAiUMPydFA3eZeGGkJJ/view?usp=drive_link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</si>
  <si>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</si>
  <si>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</si>
  <si>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</si>
  <si>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</si>
  <si>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</si>
  <si>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</si>
  <si>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</si>
  <si>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</si>
  <si>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</si>
  <si>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</si>
  <si>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</si>
  <si>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</si>
  <si>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</si>
  <si>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</si>
  <si>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</si>
  <si>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</si>
  <si>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</si>
  <si>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</si>
  <si>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</si>
  <si>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</si>
  <si>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</si>
  <si>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</si>
  <si>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</si>
  <si>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</si>
  <si>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</si>
  <si>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</si>
  <si>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</si>
  <si>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</si>
  <si>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</si>
  <si>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</si>
  <si>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</si>
  <si>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</si>
  <si>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</si>
  <si>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</si>
  <si>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</si>
  <si>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</si>
  <si>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</si>
  <si>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</si>
  <si>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</si>
  <si>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</si>
  <si>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</si>
  <si>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</si>
  <si>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</si>
  <si>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</si>
  <si>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</si>
  <si>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</si>
  <si>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</si>
  <si>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</si>
  <si>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</si>
  <si>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</si>
  <si>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</si>
  <si>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</si>
  <si>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</si>
  <si>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</si>
  <si>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</si>
  <si>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</si>
  <si>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</si>
  <si>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</si>
  <si>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</si>
  <si>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</si>
  <si>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</si>
  <si>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</si>
  <si>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</si>
  <si>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</si>
  <si>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</si>
  <si>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</si>
  <si>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</si>
  <si>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</si>
  <si>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</si>
  <si>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</si>
  <si>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</si>
  <si>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</si>
  <si>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</si>
  <si>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</si>
  <si>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</si>
  <si>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</si>
  <si>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</si>
  <si>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</si>
  <si>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</si>
  <si>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</si>
  <si>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</si>
  <si>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</si>
  <si>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</si>
  <si>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</si>
  <si>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</si>
  <si>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</si>
  <si>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</si>
  <si>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</si>
  <si>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</si>
  <si>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</si>
  <si>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</si>
  <si>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</si>
  <si>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</si>
  <si>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</si>
  <si>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</si>
  <si>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</si>
  <si>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</si>
  <si>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</si>
  <si>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</si>
  <si>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</si>
  <si>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</si>
  <si>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</si>
  <si>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</si>
  <si>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</si>
  <si>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</si>
  <si>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</si>
  <si>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</si>
  <si>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</si>
  <si>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</si>
  <si>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</si>
  <si>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</si>
  <si>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</si>
  <si>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</si>
  <si>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</si>
  <si>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</si>
  <si>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</si>
  <si>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</si>
  <si>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</si>
  <si>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</si>
  <si>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</si>
  <si>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</si>
  <si>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</si>
  <si>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</si>
  <si>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</si>
  <si>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</si>
  <si>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</si>
  <si>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</si>
  <si>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</si>
  <si>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</si>
  <si>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</si>
  <si>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</si>
  <si>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</si>
  <si>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</si>
  <si>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</si>
  <si>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</si>
  <si>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</si>
  <si>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</si>
  <si>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</si>
  <si>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</si>
  <si>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</si>
  <si>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</si>
  <si>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</si>
  <si>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</si>
  <si>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</si>
  <si>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</si>
  <si>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</si>
  <si>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</si>
  <si>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</si>
  <si>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</si>
  <si>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</si>
  <si>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</si>
  <si>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</si>
  <si>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</si>
  <si>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</si>
  <si>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</si>
  <si>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</si>
  <si>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</si>
  <si>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</si>
  <si>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</si>
  <si>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</si>
  <si>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</si>
  <si>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</si>
  <si>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</si>
  <si>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</si>
  <si>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</si>
  <si>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</si>
  <si>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</si>
  <si>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</si>
  <si>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</si>
  <si>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</si>
  <si>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</si>
  <si>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</si>
  <si>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</si>
  <si>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</si>
  <si>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</si>
  <si>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</si>
  <si>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</si>
  <si>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</si>
  <si>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</si>
  <si>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</si>
  <si>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</si>
  <si>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ROSS MEDICAL LTDA</t>
  </si>
  <si>
    <t>Comodato de Dispositivos de Sucção Qin Pot</t>
  </si>
  <si>
    <t>https://drive.google.com/file/d/1-IbQ3MdPqX9eQHKr2yr7HV2G5lkLP7DA/view?usp=share_link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</si>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</sst>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6%20JUNH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YDUNVZ4aKPWUanqUB6igmdvlDnNT2Nw/view?usp=drive_link" TargetMode="External"/><Relationship Id="rId3" Type="http://schemas.openxmlformats.org/officeDocument/2006/relationships/hyperlink" Target="https://drive.google.com/file/d/1h9WLaMz2d_z5TZwl7OMRdKalhFA90h3T/view?usp=share_link" TargetMode="External"/><Relationship Id="rId7" Type="http://schemas.openxmlformats.org/officeDocument/2006/relationships/hyperlink" Target="https://drive.google.com/file/d/1u3Dw8Pqdclc9WUvAYmemwaT9V5WokNqJ/view?usp=drive_link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lGFpS7ULZlfLATaAdYkEiLQLvFS1TWL/view?usp=shar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wjKFjVd3Kp4Rj5QoYJdcn1GNaNaiy-0h/view?usp=drive_link" TargetMode="External"/><Relationship Id="rId11" Type="http://schemas.openxmlformats.org/officeDocument/2006/relationships/hyperlink" Target="https://drive.google.com/file/d/1K3-XMcAzCUmKYoAiUMPydFA3eZeGGkJJ/view?usp=drive_link" TargetMode="External"/><Relationship Id="rId5" Type="http://schemas.openxmlformats.org/officeDocument/2006/relationships/hyperlink" Target="https://drive.google.com/file/d/1HSgQ--CwmSp7u3tYODcMP6ReYilU7OQn/view?usp=share_link" TargetMode="External"/><Relationship Id="rId10" Type="http://schemas.openxmlformats.org/officeDocument/2006/relationships/hyperlink" Target="https://drive.google.com/file/d/1o9UTVYWA17COxfz8eambtYnw8rH2F7fV/view?usp=drive_link" TargetMode="External"/><Relationship Id="rId4" Type="http://schemas.openxmlformats.org/officeDocument/2006/relationships/hyperlink" Target="https://drive.google.com/file/d/1CauzlPee5Z9ViZQq4NqLVPd3QmVAWYxP/view?usp=share_link" TargetMode="External"/><Relationship Id="rId9" Type="http://schemas.openxmlformats.org/officeDocument/2006/relationships/hyperlink" Target="https://drive.google.com/file/d/1KCH58CscdI6Su1dqVejjSMJbxlKLuJI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4A01-47D0-4D0B-9BD7-603EDA8A1460}">
  <sheetPr>
    <tabColor indexed="13"/>
  </sheetPr>
  <dimension ref="A1:V992"/>
  <sheetViews>
    <sheetView showGridLines="0" tabSelected="1" topLeftCell="D169" zoomScale="91" zoomScaleNormal="91" workbookViewId="0">
      <selection activeCell="G178" sqref="G178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31830266000195</v>
      </c>
      <c r="D17" s="7" t="s">
        <v>50</v>
      </c>
      <c r="E17" s="8" t="s">
        <v>51</v>
      </c>
      <c r="F17" s="9">
        <v>45078</v>
      </c>
      <c r="G17" s="9">
        <v>45444</v>
      </c>
      <c r="H17" s="12">
        <v>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21596658000188</v>
      </c>
      <c r="D18" s="7" t="s">
        <v>54</v>
      </c>
      <c r="E18" s="8" t="s">
        <v>55</v>
      </c>
      <c r="F18" s="9">
        <v>44683</v>
      </c>
      <c r="G18" s="9">
        <v>45048</v>
      </c>
      <c r="H18" s="12">
        <v>4250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21596658000188</v>
      </c>
      <c r="D19" s="7" t="s">
        <v>54</v>
      </c>
      <c r="E19" s="8" t="s">
        <v>55</v>
      </c>
      <c r="F19" s="9">
        <v>45048</v>
      </c>
      <c r="G19" s="9">
        <v>45414</v>
      </c>
      <c r="H19" s="12">
        <v>4630</v>
      </c>
      <c r="I19" s="11" t="s">
        <v>58</v>
      </c>
      <c r="V19" s="15" t="s">
        <v>59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4069709000102</v>
      </c>
      <c r="D20" s="7" t="s">
        <v>60</v>
      </c>
      <c r="E20" s="8" t="s">
        <v>61</v>
      </c>
      <c r="F20" s="9">
        <v>45016</v>
      </c>
      <c r="G20" s="9">
        <v>45382</v>
      </c>
      <c r="H20" s="12">
        <v>2300</v>
      </c>
      <c r="I20" s="11" t="s">
        <v>62</v>
      </c>
      <c r="V20" s="15" t="s">
        <v>63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8282077000103</v>
      </c>
      <c r="D21" s="7" t="s">
        <v>64</v>
      </c>
      <c r="E21" s="8" t="s">
        <v>65</v>
      </c>
      <c r="F21" s="9" t="s">
        <v>66</v>
      </c>
      <c r="G21" s="9" t="s">
        <v>67</v>
      </c>
      <c r="H21" s="12">
        <v>139200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14951481000125</v>
      </c>
      <c r="D22" s="7" t="s">
        <v>70</v>
      </c>
      <c r="E22" s="8" t="s">
        <v>71</v>
      </c>
      <c r="F22" s="9">
        <v>42552</v>
      </c>
      <c r="G22" s="9">
        <v>42917</v>
      </c>
      <c r="H22" s="12">
        <v>3000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4601397000128</v>
      </c>
      <c r="D23" s="7" t="s">
        <v>74</v>
      </c>
      <c r="E23" s="8" t="s">
        <v>75</v>
      </c>
      <c r="F23" s="9">
        <v>44378</v>
      </c>
      <c r="G23" s="9">
        <v>44743</v>
      </c>
      <c r="H23" s="12">
        <v>800</v>
      </c>
      <c r="I23" s="11" t="s">
        <v>76</v>
      </c>
      <c r="V23" s="15" t="s">
        <v>77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4601397000128</v>
      </c>
      <c r="D24" s="7" t="s">
        <v>74</v>
      </c>
      <c r="E24" s="8" t="s">
        <v>75</v>
      </c>
      <c r="F24" s="9">
        <v>44774</v>
      </c>
      <c r="G24" s="9">
        <v>47696</v>
      </c>
      <c r="H24" s="12">
        <v>600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24402663000109</v>
      </c>
      <c r="D25" s="7" t="s">
        <v>80</v>
      </c>
      <c r="E25" s="8" t="s">
        <v>81</v>
      </c>
      <c r="F25" s="9">
        <v>43060</v>
      </c>
      <c r="G25" s="9">
        <v>43425</v>
      </c>
      <c r="H25" s="12">
        <v>62504.480000000003</v>
      </c>
      <c r="I25" s="11" t="s">
        <v>82</v>
      </c>
      <c r="V25" s="15" t="s">
        <v>83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24402663000109</v>
      </c>
      <c r="D26" s="7" t="s">
        <v>80</v>
      </c>
      <c r="E26" s="8" t="s">
        <v>81</v>
      </c>
      <c r="F26" s="9">
        <v>44805</v>
      </c>
      <c r="G26" s="9">
        <v>45170</v>
      </c>
      <c r="H26" s="12">
        <v>96996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26467687000163</v>
      </c>
      <c r="D27" s="7" t="s">
        <v>86</v>
      </c>
      <c r="E27" s="8" t="s">
        <v>87</v>
      </c>
      <c r="F27" s="9">
        <v>42675</v>
      </c>
      <c r="G27" s="9">
        <v>43040</v>
      </c>
      <c r="H27" s="12">
        <v>2460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26467687000163</v>
      </c>
      <c r="D28" s="7" t="s">
        <v>86</v>
      </c>
      <c r="E28" s="8" t="s">
        <v>87</v>
      </c>
      <c r="F28" s="9">
        <v>44866</v>
      </c>
      <c r="G28" s="9">
        <v>45231</v>
      </c>
      <c r="H28" s="12">
        <v>2460</v>
      </c>
      <c r="I28" s="11" t="s">
        <v>90</v>
      </c>
      <c r="V28" s="15" t="s">
        <v>91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41231135000145</v>
      </c>
      <c r="D29" s="7" t="s">
        <v>92</v>
      </c>
      <c r="E29" s="8" t="s">
        <v>93</v>
      </c>
      <c r="F29" s="9">
        <v>44531</v>
      </c>
      <c r="G29" s="9">
        <v>44896</v>
      </c>
      <c r="H29" s="12">
        <v>40</v>
      </c>
      <c r="I29" s="11" t="s">
        <v>94</v>
      </c>
      <c r="V29" s="15" t="s">
        <v>95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10583920000133</v>
      </c>
      <c r="D30" s="7" t="s">
        <v>96</v>
      </c>
      <c r="E30" s="8" t="s">
        <v>97</v>
      </c>
      <c r="F30" s="9">
        <v>44928</v>
      </c>
      <c r="G30" s="9">
        <v>45293</v>
      </c>
      <c r="H30" s="12">
        <v>17.5</v>
      </c>
      <c r="I30" s="11" t="s">
        <v>98</v>
      </c>
      <c r="V30" s="15" t="s">
        <v>99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13441051000281</v>
      </c>
      <c r="D31" s="16" t="s">
        <v>100</v>
      </c>
      <c r="E31" s="8" t="s">
        <v>101</v>
      </c>
      <c r="F31" s="9">
        <v>44804</v>
      </c>
      <c r="G31" s="9">
        <v>45900</v>
      </c>
      <c r="H31" s="12">
        <v>9000</v>
      </c>
      <c r="I31" s="11" t="s">
        <v>102</v>
      </c>
      <c r="V31" s="15" t="s">
        <v>103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 t="s">
        <v>104</v>
      </c>
      <c r="D32" s="7" t="s">
        <v>105</v>
      </c>
      <c r="E32" s="8" t="s">
        <v>106</v>
      </c>
      <c r="F32" s="9">
        <v>44136</v>
      </c>
      <c r="G32" s="9">
        <v>44501</v>
      </c>
      <c r="H32" s="12">
        <v>2.2999999999999998</v>
      </c>
      <c r="I32" s="11" t="s">
        <v>107</v>
      </c>
      <c r="V32" s="15" t="s">
        <v>108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27816524000101</v>
      </c>
      <c r="D33" s="7" t="s">
        <v>109</v>
      </c>
      <c r="E33" s="8" t="s">
        <v>110</v>
      </c>
      <c r="F33" s="9">
        <v>42929</v>
      </c>
      <c r="G33" s="9">
        <v>43294</v>
      </c>
      <c r="H33" s="12">
        <v>95000</v>
      </c>
      <c r="I33" s="11" t="s">
        <v>111</v>
      </c>
      <c r="V33" s="15" t="s">
        <v>112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27816524000101</v>
      </c>
      <c r="D34" s="7" t="s">
        <v>109</v>
      </c>
      <c r="E34" s="8" t="s">
        <v>110</v>
      </c>
      <c r="F34" s="9">
        <v>44755</v>
      </c>
      <c r="G34" s="9">
        <v>44755</v>
      </c>
      <c r="H34" s="12">
        <v>185100</v>
      </c>
      <c r="I34" s="11" t="s">
        <v>113</v>
      </c>
      <c r="V34" s="15" t="s">
        <v>114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27816524000101</v>
      </c>
      <c r="D35" s="7" t="s">
        <v>115</v>
      </c>
      <c r="E35" s="8" t="s">
        <v>116</v>
      </c>
      <c r="F35" s="9">
        <v>44921</v>
      </c>
      <c r="G35" s="9">
        <v>45286</v>
      </c>
      <c r="H35" s="12">
        <v>121000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42520482000150</v>
      </c>
      <c r="D36" s="7" t="s">
        <v>119</v>
      </c>
      <c r="E36" s="8" t="s">
        <v>120</v>
      </c>
      <c r="F36" s="9">
        <v>44958</v>
      </c>
      <c r="G36" s="9">
        <v>45323</v>
      </c>
      <c r="H36" s="12">
        <v>1500</v>
      </c>
      <c r="I36" s="11" t="s">
        <v>121</v>
      </c>
      <c r="V36" s="15" t="s">
        <v>122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27319301000139</v>
      </c>
      <c r="D37" s="7" t="s">
        <v>123</v>
      </c>
      <c r="E37" s="8" t="s">
        <v>124</v>
      </c>
      <c r="F37" s="9">
        <v>43710</v>
      </c>
      <c r="G37" s="9">
        <v>44076</v>
      </c>
      <c r="H37" s="12">
        <v>2725</v>
      </c>
      <c r="I37" s="11" t="s">
        <v>125</v>
      </c>
      <c r="V37" s="15" t="s">
        <v>126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27319301000139</v>
      </c>
      <c r="D38" s="7" t="s">
        <v>123</v>
      </c>
      <c r="E38" s="8" t="s">
        <v>124</v>
      </c>
      <c r="F38" s="9">
        <v>44076</v>
      </c>
      <c r="G38" s="9">
        <v>44441</v>
      </c>
      <c r="H38" s="12">
        <v>2725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27319301000139</v>
      </c>
      <c r="D39" s="7" t="s">
        <v>123</v>
      </c>
      <c r="E39" s="8" t="s">
        <v>124</v>
      </c>
      <c r="F39" s="9">
        <v>44441</v>
      </c>
      <c r="G39" s="9">
        <v>44806</v>
      </c>
      <c r="H39" s="12">
        <v>2900</v>
      </c>
      <c r="I39" s="11" t="s">
        <v>129</v>
      </c>
      <c r="V39" s="15" t="s">
        <v>130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27319301000139</v>
      </c>
      <c r="D40" s="7" t="s">
        <v>123</v>
      </c>
      <c r="E40" s="8" t="s">
        <v>124</v>
      </c>
      <c r="F40" s="9">
        <v>44806</v>
      </c>
      <c r="G40" s="9">
        <v>45171</v>
      </c>
      <c r="H40" s="12">
        <v>3200</v>
      </c>
      <c r="I40" s="11" t="s">
        <v>117</v>
      </c>
      <c r="V40" s="15" t="s">
        <v>131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31145185000156</v>
      </c>
      <c r="D41" s="7" t="s">
        <v>132</v>
      </c>
      <c r="E41" s="8" t="s">
        <v>133</v>
      </c>
      <c r="F41" s="9">
        <v>43922</v>
      </c>
      <c r="G41" s="9">
        <v>44287</v>
      </c>
      <c r="H41" s="12">
        <v>0</v>
      </c>
      <c r="I41" s="11" t="s">
        <v>134</v>
      </c>
      <c r="V41" s="15" t="s">
        <v>135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5097661000109</v>
      </c>
      <c r="D42" s="7" t="s">
        <v>136</v>
      </c>
      <c r="E42" s="8" t="s">
        <v>137</v>
      </c>
      <c r="F42" s="9">
        <v>42856</v>
      </c>
      <c r="G42" s="9">
        <v>43221</v>
      </c>
      <c r="H42" s="12">
        <v>1550</v>
      </c>
      <c r="I42" s="11" t="s">
        <v>138</v>
      </c>
      <c r="V42" s="15" t="s">
        <v>139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5097661000109</v>
      </c>
      <c r="D43" s="7" t="s">
        <v>136</v>
      </c>
      <c r="E43" s="8" t="s">
        <v>137</v>
      </c>
      <c r="F43" s="9">
        <v>43215</v>
      </c>
      <c r="G43" s="9">
        <v>43580</v>
      </c>
      <c r="H43" s="12">
        <v>2050</v>
      </c>
      <c r="I43" s="11" t="s">
        <v>140</v>
      </c>
      <c r="V43" s="15" t="s">
        <v>141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5097661000109</v>
      </c>
      <c r="D44" s="7" t="s">
        <v>136</v>
      </c>
      <c r="E44" s="8" t="s">
        <v>137</v>
      </c>
      <c r="F44" s="9">
        <v>44676</v>
      </c>
      <c r="G44" s="9">
        <v>45041</v>
      </c>
      <c r="H44" s="12">
        <v>3050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5097661000109</v>
      </c>
      <c r="D45" s="7" t="s">
        <v>136</v>
      </c>
      <c r="E45" s="8" t="s">
        <v>137</v>
      </c>
      <c r="F45" s="9">
        <v>44805</v>
      </c>
      <c r="G45" s="9">
        <v>45170</v>
      </c>
      <c r="H45" s="12">
        <v>4080</v>
      </c>
      <c r="I45" s="11" t="s">
        <v>144</v>
      </c>
      <c r="V45" s="15" t="s">
        <v>145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20333958000101</v>
      </c>
      <c r="D46" s="7" t="s">
        <v>146</v>
      </c>
      <c r="E46" s="8" t="s">
        <v>147</v>
      </c>
      <c r="F46" s="9">
        <v>44228</v>
      </c>
      <c r="G46" s="9">
        <v>44593</v>
      </c>
      <c r="H46" s="12">
        <v>0</v>
      </c>
      <c r="I46" s="11" t="s">
        <v>148</v>
      </c>
      <c r="V46" s="15" t="s">
        <v>149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43598189000179</v>
      </c>
      <c r="D47" s="7" t="s">
        <v>150</v>
      </c>
      <c r="E47" s="8" t="s">
        <v>151</v>
      </c>
      <c r="F47" s="9">
        <v>44774</v>
      </c>
      <c r="G47" s="9">
        <v>45870</v>
      </c>
      <c r="H47" s="12">
        <v>1095.83</v>
      </c>
      <c r="I47" s="11" t="s">
        <v>152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610112000164</v>
      </c>
      <c r="D48" s="7" t="s">
        <v>153</v>
      </c>
      <c r="E48" s="8" t="s">
        <v>154</v>
      </c>
      <c r="F48" s="9">
        <v>42430</v>
      </c>
      <c r="G48" s="9">
        <v>42795</v>
      </c>
      <c r="H48" s="12">
        <v>0</v>
      </c>
      <c r="I48" s="11" t="s">
        <v>155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3237583004588</v>
      </c>
      <c r="D49" s="7" t="s">
        <v>156</v>
      </c>
      <c r="E49" s="8" t="s">
        <v>157</v>
      </c>
      <c r="F49" s="9">
        <v>44939</v>
      </c>
      <c r="G49" s="9">
        <v>47496</v>
      </c>
      <c r="H49" s="12">
        <v>0</v>
      </c>
      <c r="I49" s="11" t="s">
        <v>158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49928567000383</v>
      </c>
      <c r="D50" s="7" t="s">
        <v>159</v>
      </c>
      <c r="E50" s="8" t="s">
        <v>160</v>
      </c>
      <c r="F50" s="9">
        <v>44578</v>
      </c>
      <c r="G50" s="9">
        <v>44943</v>
      </c>
      <c r="H50" s="12">
        <v>100000</v>
      </c>
      <c r="I50" s="11" t="s">
        <v>161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2684571000118</v>
      </c>
      <c r="D51" s="7" t="s">
        <v>162</v>
      </c>
      <c r="E51" s="8" t="s">
        <v>163</v>
      </c>
      <c r="F51" s="9">
        <v>43263</v>
      </c>
      <c r="G51" s="9">
        <v>43628</v>
      </c>
      <c r="H51" s="12">
        <v>0</v>
      </c>
      <c r="I51" s="11" t="s">
        <v>164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2684571000118</v>
      </c>
      <c r="D52" s="7" t="s">
        <v>162</v>
      </c>
      <c r="E52" s="8" t="s">
        <v>163</v>
      </c>
      <c r="F52" s="9">
        <v>43630</v>
      </c>
      <c r="G52" s="9">
        <v>43996</v>
      </c>
      <c r="H52" s="12">
        <v>0</v>
      </c>
      <c r="I52" s="11" t="s">
        <v>165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2684571000118</v>
      </c>
      <c r="D53" s="7" t="s">
        <v>162</v>
      </c>
      <c r="E53" s="8" t="s">
        <v>163</v>
      </c>
      <c r="F53" s="9">
        <v>43999</v>
      </c>
      <c r="G53" s="9">
        <v>44364</v>
      </c>
      <c r="H53" s="12">
        <v>0</v>
      </c>
      <c r="I53" s="11" t="s">
        <v>166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2684571000118</v>
      </c>
      <c r="D54" s="7" t="s">
        <v>162</v>
      </c>
      <c r="E54" s="8" t="s">
        <v>163</v>
      </c>
      <c r="F54" s="9">
        <v>44364</v>
      </c>
      <c r="G54" s="9">
        <v>44729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2684571000118</v>
      </c>
      <c r="D55" s="7" t="s">
        <v>162</v>
      </c>
      <c r="E55" s="8" t="s">
        <v>163</v>
      </c>
      <c r="F55" s="9">
        <v>44743</v>
      </c>
      <c r="G55" s="9">
        <v>45108</v>
      </c>
      <c r="H55" s="12">
        <v>0</v>
      </c>
      <c r="I55" s="11" t="s">
        <v>168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2684571000118</v>
      </c>
      <c r="D56" s="7" t="s">
        <v>162</v>
      </c>
      <c r="E56" s="8" t="s">
        <v>163</v>
      </c>
      <c r="F56" s="9">
        <v>45092</v>
      </c>
      <c r="G56" s="9">
        <v>45458</v>
      </c>
      <c r="H56" s="12">
        <v>0</v>
      </c>
      <c r="I56" s="11" t="s">
        <v>169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20231241000159</v>
      </c>
      <c r="D57" s="7" t="s">
        <v>170</v>
      </c>
      <c r="E57" s="8" t="s">
        <v>171</v>
      </c>
      <c r="F57" s="9">
        <v>44663</v>
      </c>
      <c r="G57" s="9">
        <v>45028</v>
      </c>
      <c r="H57" s="12">
        <v>4850</v>
      </c>
      <c r="I57" s="11" t="s">
        <v>172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782637000187</v>
      </c>
      <c r="D58" s="7" t="s">
        <v>173</v>
      </c>
      <c r="E58" s="8" t="s">
        <v>174</v>
      </c>
      <c r="F58" s="9" t="s">
        <v>175</v>
      </c>
      <c r="G58" s="9" t="s">
        <v>176</v>
      </c>
      <c r="H58" s="12">
        <v>71856</v>
      </c>
      <c r="I58" s="11" t="s">
        <v>177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30783372000100</v>
      </c>
      <c r="D59" s="7" t="s">
        <v>178</v>
      </c>
      <c r="E59" s="8" t="s">
        <v>179</v>
      </c>
      <c r="F59" s="9">
        <v>45078</v>
      </c>
      <c r="G59" s="9">
        <v>45444</v>
      </c>
      <c r="H59" s="12">
        <v>3200</v>
      </c>
      <c r="I59" s="11" t="s">
        <v>180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35343136000189</v>
      </c>
      <c r="D60" s="7" t="s">
        <v>181</v>
      </c>
      <c r="E60" s="8" t="s">
        <v>182</v>
      </c>
      <c r="F60" s="9">
        <v>44412</v>
      </c>
      <c r="G60" s="9">
        <v>44776</v>
      </c>
      <c r="H60" s="12">
        <v>3606</v>
      </c>
      <c r="I60" s="11" t="s">
        <v>183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12882932000194</v>
      </c>
      <c r="D61" s="7" t="s">
        <v>184</v>
      </c>
      <c r="E61" s="8" t="s">
        <v>185</v>
      </c>
      <c r="F61" s="9">
        <v>42401</v>
      </c>
      <c r="G61" s="9">
        <v>42767</v>
      </c>
      <c r="H61" s="12">
        <v>0</v>
      </c>
      <c r="I61" s="11" t="s">
        <v>186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12882932000194</v>
      </c>
      <c r="D62" s="7" t="s">
        <v>184</v>
      </c>
      <c r="E62" s="8" t="s">
        <v>185</v>
      </c>
      <c r="F62" s="9">
        <v>43006</v>
      </c>
      <c r="G62" s="9">
        <v>43371</v>
      </c>
      <c r="H62" s="12">
        <v>0</v>
      </c>
      <c r="I62" s="11" t="s">
        <v>187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12882932000194</v>
      </c>
      <c r="D63" s="7" t="s">
        <v>184</v>
      </c>
      <c r="E63" s="8" t="s">
        <v>185</v>
      </c>
      <c r="F63" s="9">
        <v>43348</v>
      </c>
      <c r="G63" s="9">
        <v>43713</v>
      </c>
      <c r="H63" s="12">
        <v>0</v>
      </c>
      <c r="I63" s="11" t="s">
        <v>188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12882932000194</v>
      </c>
      <c r="D64" s="7" t="s">
        <v>184</v>
      </c>
      <c r="E64" s="8" t="s">
        <v>185</v>
      </c>
      <c r="F64" s="9">
        <v>43620</v>
      </c>
      <c r="G64" s="9">
        <v>43986</v>
      </c>
      <c r="H64" s="12">
        <v>0</v>
      </c>
      <c r="I64" s="11" t="s">
        <v>189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12882932000194</v>
      </c>
      <c r="D65" s="7" t="s">
        <v>184</v>
      </c>
      <c r="E65" s="8" t="s">
        <v>185</v>
      </c>
      <c r="F65" s="9">
        <v>43642</v>
      </c>
      <c r="G65" s="9">
        <v>44008</v>
      </c>
      <c r="H65" s="12">
        <v>0</v>
      </c>
      <c r="I65" s="11" t="s">
        <v>190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12882932000194</v>
      </c>
      <c r="D66" s="7" t="s">
        <v>184</v>
      </c>
      <c r="E66" s="8" t="s">
        <v>185</v>
      </c>
      <c r="F66" s="9">
        <v>43994</v>
      </c>
      <c r="G66" s="9">
        <v>44359</v>
      </c>
      <c r="H66" s="12">
        <v>0</v>
      </c>
      <c r="I66" s="11" t="s">
        <v>191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12882932000194</v>
      </c>
      <c r="D67" s="7" t="s">
        <v>184</v>
      </c>
      <c r="E67" s="8" t="s">
        <v>185</v>
      </c>
      <c r="F67" s="9">
        <v>44364</v>
      </c>
      <c r="G67" s="9">
        <v>44729</v>
      </c>
      <c r="H67" s="12">
        <v>0</v>
      </c>
      <c r="I67" s="11" t="s">
        <v>192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12882932000194</v>
      </c>
      <c r="D68" s="7" t="s">
        <v>184</v>
      </c>
      <c r="E68" s="8" t="s">
        <v>185</v>
      </c>
      <c r="F68" s="9">
        <v>44743</v>
      </c>
      <c r="G68" s="9">
        <v>45108</v>
      </c>
      <c r="H68" s="12">
        <v>0</v>
      </c>
      <c r="I68" s="11" t="s">
        <v>193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12882932000194</v>
      </c>
      <c r="D69" s="7" t="s">
        <v>184</v>
      </c>
      <c r="E69" s="8" t="s">
        <v>185</v>
      </c>
      <c r="F69" s="9">
        <v>44927</v>
      </c>
      <c r="G69" s="9">
        <v>45017</v>
      </c>
      <c r="H69" s="12">
        <v>0</v>
      </c>
      <c r="I69" s="11" t="s">
        <v>194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26375970000165</v>
      </c>
      <c r="D70" s="7" t="s">
        <v>195</v>
      </c>
      <c r="E70" s="8" t="s">
        <v>196</v>
      </c>
      <c r="F70" s="9" t="s">
        <v>197</v>
      </c>
      <c r="G70" s="9" t="s">
        <v>198</v>
      </c>
      <c r="H70" s="12">
        <v>0</v>
      </c>
      <c r="I70" s="11" t="s">
        <v>199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41754506000173</v>
      </c>
      <c r="D71" s="7" t="s">
        <v>200</v>
      </c>
      <c r="E71" s="8" t="s">
        <v>201</v>
      </c>
      <c r="F71" s="9">
        <v>44531</v>
      </c>
      <c r="G71" s="9">
        <v>46722</v>
      </c>
      <c r="H71" s="12">
        <v>150</v>
      </c>
      <c r="I71" s="11" t="s">
        <v>202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41754506000173</v>
      </c>
      <c r="D72" s="7" t="s">
        <v>200</v>
      </c>
      <c r="E72" s="8" t="s">
        <v>201</v>
      </c>
      <c r="F72" s="9">
        <v>44557</v>
      </c>
      <c r="G72" s="9">
        <v>46748</v>
      </c>
      <c r="H72" s="12">
        <v>150</v>
      </c>
      <c r="I72" s="11" t="s">
        <v>203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27534506000137</v>
      </c>
      <c r="D73" s="7" t="s">
        <v>204</v>
      </c>
      <c r="E73" s="8" t="s">
        <v>205</v>
      </c>
      <c r="F73" s="9" t="s">
        <v>206</v>
      </c>
      <c r="G73" s="9">
        <v>43770</v>
      </c>
      <c r="H73" s="12">
        <v>45480</v>
      </c>
      <c r="I73" s="11" t="s">
        <v>207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9595245000183</v>
      </c>
      <c r="D74" s="7" t="s">
        <v>208</v>
      </c>
      <c r="E74" s="8" t="s">
        <v>209</v>
      </c>
      <c r="F74" s="9">
        <v>44075</v>
      </c>
      <c r="G74" s="9">
        <v>44440</v>
      </c>
      <c r="H74" s="12">
        <v>850</v>
      </c>
      <c r="I74" s="11" t="s">
        <v>210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10473437000104</v>
      </c>
      <c r="D75" s="7" t="s">
        <v>211</v>
      </c>
      <c r="E75" s="8" t="s">
        <v>212</v>
      </c>
      <c r="F75" s="9">
        <v>44958</v>
      </c>
      <c r="G75" s="9">
        <v>45323</v>
      </c>
      <c r="H75" s="12">
        <v>8</v>
      </c>
      <c r="I75" s="11" t="s">
        <v>213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49324221000104</v>
      </c>
      <c r="D76" s="7" t="s">
        <v>214</v>
      </c>
      <c r="E76" s="8" t="s">
        <v>215</v>
      </c>
      <c r="F76" s="9">
        <v>42781</v>
      </c>
      <c r="G76" s="9">
        <v>43465</v>
      </c>
      <c r="H76" s="12">
        <v>0</v>
      </c>
      <c r="I76" s="11" t="s">
        <v>216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49324221000104</v>
      </c>
      <c r="D77" s="7" t="s">
        <v>214</v>
      </c>
      <c r="E77" s="8" t="s">
        <v>215</v>
      </c>
      <c r="F77" s="9">
        <v>43342</v>
      </c>
      <c r="G77" s="9">
        <v>43830</v>
      </c>
      <c r="H77" s="12">
        <v>0</v>
      </c>
      <c r="I77" s="11" t="s">
        <v>217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49324221000104</v>
      </c>
      <c r="D78" s="7" t="s">
        <v>214</v>
      </c>
      <c r="E78" s="8" t="s">
        <v>215</v>
      </c>
      <c r="F78" s="9">
        <v>43789</v>
      </c>
      <c r="G78" s="9">
        <v>44155</v>
      </c>
      <c r="H78" s="12">
        <v>0</v>
      </c>
      <c r="I78" s="11" t="s">
        <v>218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49324221000104</v>
      </c>
      <c r="D79" s="7" t="s">
        <v>214</v>
      </c>
      <c r="E79" s="8" t="s">
        <v>215</v>
      </c>
      <c r="F79" s="9">
        <v>43832</v>
      </c>
      <c r="G79" s="9">
        <v>44561</v>
      </c>
      <c r="H79" s="12">
        <v>0</v>
      </c>
      <c r="I79" s="11" t="s">
        <v>219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49324221000104</v>
      </c>
      <c r="D80" s="7" t="s">
        <v>214</v>
      </c>
      <c r="E80" s="8" t="s">
        <v>215</v>
      </c>
      <c r="F80" s="9">
        <v>44202</v>
      </c>
      <c r="G80" s="9">
        <v>44567</v>
      </c>
      <c r="H80" s="12">
        <v>0</v>
      </c>
      <c r="I80" s="11" t="s">
        <v>220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49324221000104</v>
      </c>
      <c r="D81" s="7" t="s">
        <v>214</v>
      </c>
      <c r="E81" s="8" t="s">
        <v>215</v>
      </c>
      <c r="F81" s="9">
        <v>44275</v>
      </c>
      <c r="G81" s="9">
        <v>44640</v>
      </c>
      <c r="H81" s="12">
        <v>0</v>
      </c>
      <c r="I81" s="11" t="s">
        <v>221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49324221000104</v>
      </c>
      <c r="D82" s="7" t="s">
        <v>214</v>
      </c>
      <c r="E82" s="8" t="s">
        <v>215</v>
      </c>
      <c r="F82" s="9">
        <v>44562</v>
      </c>
      <c r="G82" s="9">
        <v>44926</v>
      </c>
      <c r="H82" s="12">
        <v>0</v>
      </c>
      <c r="I82" s="11" t="s">
        <v>222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49324221000104</v>
      </c>
      <c r="D83" s="7" t="s">
        <v>214</v>
      </c>
      <c r="E83" s="8" t="s">
        <v>215</v>
      </c>
      <c r="F83" s="9">
        <v>44945</v>
      </c>
      <c r="G83" s="9">
        <v>45309</v>
      </c>
      <c r="H83" s="12">
        <v>0</v>
      </c>
      <c r="I83" s="11" t="s">
        <v>223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1440590000136</v>
      </c>
      <c r="D84" s="7" t="s">
        <v>224</v>
      </c>
      <c r="E84" s="8" t="s">
        <v>225</v>
      </c>
      <c r="F84" s="9">
        <v>42873</v>
      </c>
      <c r="G84" s="9">
        <v>43969</v>
      </c>
      <c r="H84" s="12">
        <v>0</v>
      </c>
      <c r="I84" s="11" t="s">
        <v>226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1440590000136</v>
      </c>
      <c r="D85" s="7" t="s">
        <v>224</v>
      </c>
      <c r="E85" s="8" t="s">
        <v>225</v>
      </c>
      <c r="F85" s="9">
        <v>44057</v>
      </c>
      <c r="G85" s="9">
        <v>45152</v>
      </c>
      <c r="H85" s="12">
        <v>0</v>
      </c>
      <c r="I85" s="11" t="s">
        <v>227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1440590000136</v>
      </c>
      <c r="D86" s="7" t="s">
        <v>224</v>
      </c>
      <c r="E86" s="8" t="s">
        <v>225</v>
      </c>
      <c r="F86" s="9">
        <v>44806</v>
      </c>
      <c r="G86" s="9">
        <v>45902</v>
      </c>
      <c r="H86" s="12">
        <v>85696</v>
      </c>
      <c r="I86" s="11" t="s">
        <v>228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1440590000136</v>
      </c>
      <c r="D87" s="7" t="s">
        <v>224</v>
      </c>
      <c r="E87" s="8" t="s">
        <v>229</v>
      </c>
      <c r="F87" s="9">
        <v>45092</v>
      </c>
      <c r="G87" s="9">
        <v>45458</v>
      </c>
      <c r="H87" s="12">
        <v>13654.7</v>
      </c>
      <c r="I87" s="11" t="s">
        <v>230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11189101000179</v>
      </c>
      <c r="D88" s="7" t="s">
        <v>231</v>
      </c>
      <c r="E88" s="8" t="s">
        <v>232</v>
      </c>
      <c r="F88" s="9">
        <v>42917</v>
      </c>
      <c r="G88" s="9">
        <v>43282</v>
      </c>
      <c r="H88" s="12">
        <v>0</v>
      </c>
      <c r="I88" s="11" t="s">
        <v>233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11189101000179</v>
      </c>
      <c r="D89" s="7" t="s">
        <v>231</v>
      </c>
      <c r="E89" s="8" t="s">
        <v>232</v>
      </c>
      <c r="F89" s="9">
        <v>43282</v>
      </c>
      <c r="G89" s="9">
        <v>43647</v>
      </c>
      <c r="H89" s="12">
        <v>0</v>
      </c>
      <c r="I89" s="11" t="s">
        <v>234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35844207000127</v>
      </c>
      <c r="D90" s="7" t="s">
        <v>235</v>
      </c>
      <c r="E90" s="8" t="s">
        <v>236</v>
      </c>
      <c r="F90" s="9">
        <v>44470</v>
      </c>
      <c r="G90" s="9">
        <v>44835</v>
      </c>
      <c r="H90" s="12">
        <v>1500</v>
      </c>
      <c r="I90" s="11" t="s">
        <v>237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33971594000137</v>
      </c>
      <c r="D91" s="7" t="s">
        <v>238</v>
      </c>
      <c r="E91" s="8" t="s">
        <v>239</v>
      </c>
      <c r="F91" s="9">
        <v>43770</v>
      </c>
      <c r="G91" s="9">
        <v>44136</v>
      </c>
      <c r="H91" s="12">
        <v>0</v>
      </c>
      <c r="I91" s="11" t="s">
        <v>240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11448247000353</v>
      </c>
      <c r="D92" s="7" t="s">
        <v>241</v>
      </c>
      <c r="E92" s="8" t="s">
        <v>242</v>
      </c>
      <c r="F92" s="9">
        <v>44357</v>
      </c>
      <c r="G92" s="9">
        <v>44722</v>
      </c>
      <c r="H92" s="12">
        <v>85860</v>
      </c>
      <c r="I92" s="11" t="s">
        <v>243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20548154000120</v>
      </c>
      <c r="D93" s="7" t="s">
        <v>244</v>
      </c>
      <c r="E93" s="8" t="s">
        <v>245</v>
      </c>
      <c r="F93" s="9">
        <v>43800</v>
      </c>
      <c r="G93" s="9">
        <v>44166</v>
      </c>
      <c r="H93" s="12">
        <v>20</v>
      </c>
      <c r="I93" s="11" t="s">
        <v>246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10564953000136</v>
      </c>
      <c r="D94" s="7" t="s">
        <v>247</v>
      </c>
      <c r="E94" s="8" t="s">
        <v>248</v>
      </c>
      <c r="F94" s="9">
        <v>42572</v>
      </c>
      <c r="G94" s="9">
        <v>44398</v>
      </c>
      <c r="H94" s="12">
        <v>0</v>
      </c>
      <c r="I94" s="11" t="s">
        <v>249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10564953000136</v>
      </c>
      <c r="D95" s="7" t="s">
        <v>247</v>
      </c>
      <c r="E95" s="8" t="s">
        <v>250</v>
      </c>
      <c r="F95" s="9">
        <v>44518</v>
      </c>
      <c r="G95" s="9">
        <v>46344</v>
      </c>
      <c r="H95" s="12">
        <v>0</v>
      </c>
      <c r="I95" s="11" t="s">
        <v>251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97406706000190</v>
      </c>
      <c r="D96" s="7" t="s">
        <v>252</v>
      </c>
      <c r="E96" s="8" t="s">
        <v>253</v>
      </c>
      <c r="F96" s="9" t="s">
        <v>254</v>
      </c>
      <c r="G96" s="9" t="s">
        <v>255</v>
      </c>
      <c r="H96" s="12">
        <v>55449</v>
      </c>
      <c r="I96" s="11" t="s">
        <v>256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21728590000143</v>
      </c>
      <c r="D97" s="7" t="s">
        <v>257</v>
      </c>
      <c r="E97" s="8" t="s">
        <v>258</v>
      </c>
      <c r="F97" s="9">
        <v>42795</v>
      </c>
      <c r="G97" s="9">
        <v>43160</v>
      </c>
      <c r="H97" s="12">
        <v>14500</v>
      </c>
      <c r="I97" s="11" t="s">
        <v>259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5844351000100</v>
      </c>
      <c r="D98" s="7" t="s">
        <v>260</v>
      </c>
      <c r="E98" s="8" t="s">
        <v>261</v>
      </c>
      <c r="F98" s="9">
        <v>42328</v>
      </c>
      <c r="G98" s="9">
        <v>42694</v>
      </c>
      <c r="H98" s="12">
        <v>65000</v>
      </c>
      <c r="I98" s="11" t="s">
        <v>262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5844351000100</v>
      </c>
      <c r="D99" s="7" t="s">
        <v>260</v>
      </c>
      <c r="E99" s="8" t="s">
        <v>261</v>
      </c>
      <c r="F99" s="9">
        <v>44155</v>
      </c>
      <c r="G99" s="9">
        <v>44520</v>
      </c>
      <c r="H99" s="12">
        <v>67000</v>
      </c>
      <c r="I99" s="11" t="s">
        <v>263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5844351000100</v>
      </c>
      <c r="D100" s="7" t="s">
        <v>264</v>
      </c>
      <c r="E100" s="8" t="s">
        <v>265</v>
      </c>
      <c r="F100" s="9">
        <v>44564</v>
      </c>
      <c r="G100" s="9">
        <v>44929</v>
      </c>
      <c r="H100" s="12">
        <v>343.75</v>
      </c>
      <c r="I100" s="11" t="s">
        <v>266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46139908000181</v>
      </c>
      <c r="D101" s="7" t="s">
        <v>267</v>
      </c>
      <c r="E101" s="8" t="s">
        <v>268</v>
      </c>
      <c r="F101" s="9">
        <v>44986</v>
      </c>
      <c r="G101" s="9">
        <v>45352</v>
      </c>
      <c r="H101" s="12">
        <v>198073.64</v>
      </c>
      <c r="I101" s="11" t="s">
        <v>269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23327871000110</v>
      </c>
      <c r="D102" s="7" t="s">
        <v>270</v>
      </c>
      <c r="E102" s="8" t="s">
        <v>271</v>
      </c>
      <c r="F102" s="9">
        <v>44958</v>
      </c>
      <c r="G102" s="9">
        <v>45323</v>
      </c>
      <c r="H102" s="12">
        <v>0</v>
      </c>
      <c r="I102" s="11" t="s">
        <v>272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19378769000176</v>
      </c>
      <c r="D103" s="7" t="s">
        <v>273</v>
      </c>
      <c r="E103" s="8" t="s">
        <v>274</v>
      </c>
      <c r="F103" s="9">
        <v>43794</v>
      </c>
      <c r="G103" s="9">
        <v>44160</v>
      </c>
      <c r="H103" s="12">
        <v>0</v>
      </c>
      <c r="I103" s="11" t="s">
        <v>275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19378769000176</v>
      </c>
      <c r="D104" s="7" t="s">
        <v>273</v>
      </c>
      <c r="E104" s="8" t="s">
        <v>274</v>
      </c>
      <c r="F104" s="9">
        <v>44341</v>
      </c>
      <c r="G104" s="9">
        <v>45802</v>
      </c>
      <c r="H104" s="12">
        <v>0</v>
      </c>
      <c r="I104" s="11" t="s">
        <v>276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14883237000172</v>
      </c>
      <c r="D105" s="7" t="s">
        <v>277</v>
      </c>
      <c r="E105" s="8" t="s">
        <v>278</v>
      </c>
      <c r="F105" s="9">
        <v>44440</v>
      </c>
      <c r="G105" s="9">
        <v>44805</v>
      </c>
      <c r="H105" s="12">
        <v>1350</v>
      </c>
      <c r="I105" s="11" t="s">
        <v>279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14883237000172</v>
      </c>
      <c r="D106" s="7" t="s">
        <v>277</v>
      </c>
      <c r="E106" s="8" t="s">
        <v>280</v>
      </c>
      <c r="F106" s="9">
        <v>45019</v>
      </c>
      <c r="G106" s="9">
        <v>45385</v>
      </c>
      <c r="H106" s="12">
        <v>6000</v>
      </c>
      <c r="I106" s="11" t="s">
        <v>281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11698838000117</v>
      </c>
      <c r="D107" s="7" t="s">
        <v>282</v>
      </c>
      <c r="E107" s="8" t="s">
        <v>283</v>
      </c>
      <c r="F107" s="9" t="s">
        <v>284</v>
      </c>
      <c r="G107" s="9" t="s">
        <v>285</v>
      </c>
      <c r="H107" s="12">
        <v>1788</v>
      </c>
      <c r="I107" s="11" t="s">
        <v>286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20265080000114</v>
      </c>
      <c r="D108" s="7" t="s">
        <v>287</v>
      </c>
      <c r="E108" s="8" t="s">
        <v>288</v>
      </c>
      <c r="F108" s="9">
        <v>43891</v>
      </c>
      <c r="G108" s="9">
        <v>44256</v>
      </c>
      <c r="H108" s="12">
        <v>800</v>
      </c>
      <c r="I108" s="11" t="s">
        <v>289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8902352000144</v>
      </c>
      <c r="D109" s="7" t="s">
        <v>290</v>
      </c>
      <c r="E109" s="8" t="s">
        <v>291</v>
      </c>
      <c r="F109" s="9">
        <v>43009</v>
      </c>
      <c r="G109" s="9">
        <v>43374</v>
      </c>
      <c r="H109" s="12">
        <v>3000</v>
      </c>
      <c r="I109" s="11" t="s">
        <v>292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46139908000181</v>
      </c>
      <c r="D110" s="7" t="s">
        <v>293</v>
      </c>
      <c r="E110" s="8" t="s">
        <v>294</v>
      </c>
      <c r="F110" s="9">
        <v>44774</v>
      </c>
      <c r="G110" s="9">
        <v>44927</v>
      </c>
      <c r="H110" s="12">
        <v>320603.2</v>
      </c>
      <c r="I110" s="11" t="s">
        <v>295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44069796000104</v>
      </c>
      <c r="D111" s="7" t="s">
        <v>296</v>
      </c>
      <c r="E111" s="8" t="s">
        <v>297</v>
      </c>
      <c r="F111" s="9">
        <v>44927</v>
      </c>
      <c r="G111" s="9">
        <v>45292</v>
      </c>
      <c r="H111" s="12">
        <v>4380</v>
      </c>
      <c r="I111" s="11" t="s">
        <v>298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44069796000104</v>
      </c>
      <c r="D112" s="7" t="s">
        <v>296</v>
      </c>
      <c r="E112" s="8" t="s">
        <v>299</v>
      </c>
      <c r="F112" s="9">
        <v>45017</v>
      </c>
      <c r="G112" s="9">
        <v>45383</v>
      </c>
      <c r="H112" s="12">
        <v>700</v>
      </c>
      <c r="I112" s="11" t="s">
        <v>300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8276880000135</v>
      </c>
      <c r="D113" s="7" t="s">
        <v>301</v>
      </c>
      <c r="E113" s="8" t="s">
        <v>302</v>
      </c>
      <c r="F113" s="9">
        <v>42309</v>
      </c>
      <c r="G113" s="9">
        <v>42675</v>
      </c>
      <c r="H113" s="12">
        <v>16000</v>
      </c>
      <c r="I113" s="11" t="s">
        <v>303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8276880000135</v>
      </c>
      <c r="D114" s="7" t="s">
        <v>301</v>
      </c>
      <c r="E114" s="8" t="s">
        <v>302</v>
      </c>
      <c r="F114" s="9">
        <v>44470</v>
      </c>
      <c r="G114" s="9">
        <v>44835</v>
      </c>
      <c r="H114" s="12">
        <v>20270.099999999999</v>
      </c>
      <c r="I114" s="11" t="s">
        <v>304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34529278000172</v>
      </c>
      <c r="D115" s="7" t="s">
        <v>305</v>
      </c>
      <c r="E115" s="8" t="s">
        <v>306</v>
      </c>
      <c r="F115" s="9" t="s">
        <v>307</v>
      </c>
      <c r="G115" s="9" t="s">
        <v>308</v>
      </c>
      <c r="H115" s="12">
        <v>14400</v>
      </c>
      <c r="I115" s="11" t="s">
        <v>309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6101092000182</v>
      </c>
      <c r="D116" s="7" t="s">
        <v>310</v>
      </c>
      <c r="E116" s="8" t="s">
        <v>311</v>
      </c>
      <c r="F116" s="9">
        <v>44574</v>
      </c>
      <c r="G116" s="9">
        <v>44939</v>
      </c>
      <c r="H116" s="12">
        <v>0</v>
      </c>
      <c r="I116" s="11" t="s">
        <v>312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13318896000101</v>
      </c>
      <c r="D117" s="7" t="s">
        <v>313</v>
      </c>
      <c r="E117" s="8" t="s">
        <v>314</v>
      </c>
      <c r="F117" s="9">
        <v>44637</v>
      </c>
      <c r="G117" s="9">
        <v>44698</v>
      </c>
      <c r="H117" s="12">
        <v>30000</v>
      </c>
      <c r="I117" s="17" t="s">
        <v>315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13318896000101</v>
      </c>
      <c r="D118" s="7" t="s">
        <v>313</v>
      </c>
      <c r="E118" s="8" t="s">
        <v>316</v>
      </c>
      <c r="F118" s="9">
        <v>45048</v>
      </c>
      <c r="G118" s="9">
        <v>45414</v>
      </c>
      <c r="H118" s="12">
        <v>3000</v>
      </c>
      <c r="I118" s="17" t="s">
        <v>317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27893009000125</v>
      </c>
      <c r="D119" s="7" t="s">
        <v>318</v>
      </c>
      <c r="E119" s="8" t="s">
        <v>319</v>
      </c>
      <c r="F119" s="9">
        <v>43132</v>
      </c>
      <c r="G119" s="9">
        <v>43497</v>
      </c>
      <c r="H119" s="12">
        <v>1800</v>
      </c>
      <c r="I119" s="11" t="s">
        <v>320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37462182000122</v>
      </c>
      <c r="D120" s="7" t="s">
        <v>321</v>
      </c>
      <c r="E120" s="8" t="s">
        <v>322</v>
      </c>
      <c r="F120" s="9">
        <v>44138</v>
      </c>
      <c r="G120" s="9">
        <v>44503</v>
      </c>
      <c r="H120" s="12">
        <v>4560</v>
      </c>
      <c r="I120" s="11" t="s">
        <v>323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37462182000122</v>
      </c>
      <c r="D121" s="7" t="s">
        <v>321</v>
      </c>
      <c r="E121" s="8" t="s">
        <v>324</v>
      </c>
      <c r="F121" s="9">
        <v>44927</v>
      </c>
      <c r="G121" s="9">
        <v>45292</v>
      </c>
      <c r="H121" s="12">
        <v>8101</v>
      </c>
      <c r="I121" s="11" t="s">
        <v>325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41894073000151</v>
      </c>
      <c r="D122" s="7" t="s">
        <v>326</v>
      </c>
      <c r="E122" s="8" t="s">
        <v>327</v>
      </c>
      <c r="F122" s="9">
        <v>45019</v>
      </c>
      <c r="G122" s="9">
        <v>45385</v>
      </c>
      <c r="H122" s="12">
        <v>5703.37</v>
      </c>
      <c r="I122" s="11" t="s">
        <v>328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10779833000156</v>
      </c>
      <c r="D123" s="7" t="s">
        <v>329</v>
      </c>
      <c r="E123" s="8" t="s">
        <v>330</v>
      </c>
      <c r="F123" s="9">
        <v>42332</v>
      </c>
      <c r="G123" s="9">
        <v>43063</v>
      </c>
      <c r="H123" s="12">
        <v>0</v>
      </c>
      <c r="I123" s="11" t="s">
        <v>331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10779833000156</v>
      </c>
      <c r="D124" s="7" t="s">
        <v>329</v>
      </c>
      <c r="E124" s="8" t="s">
        <v>330</v>
      </c>
      <c r="F124" s="9">
        <v>42845</v>
      </c>
      <c r="G124" s="9">
        <v>43575</v>
      </c>
      <c r="H124" s="12">
        <v>0</v>
      </c>
      <c r="I124" s="11" t="s">
        <v>332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10779833000156</v>
      </c>
      <c r="D125" s="7" t="s">
        <v>329</v>
      </c>
      <c r="E125" s="8" t="s">
        <v>330</v>
      </c>
      <c r="F125" s="9">
        <v>43564</v>
      </c>
      <c r="G125" s="9">
        <v>43930</v>
      </c>
      <c r="H125" s="12">
        <v>0</v>
      </c>
      <c r="I125" s="11" t="s">
        <v>333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10779833000156</v>
      </c>
      <c r="D126" s="7" t="s">
        <v>329</v>
      </c>
      <c r="E126" s="8" t="s">
        <v>330</v>
      </c>
      <c r="F126" s="9">
        <v>43782</v>
      </c>
      <c r="G126" s="9">
        <v>44513</v>
      </c>
      <c r="H126" s="12">
        <v>0</v>
      </c>
      <c r="I126" s="11" t="s">
        <v>334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10779833000156</v>
      </c>
      <c r="D127" s="7" t="s">
        <v>329</v>
      </c>
      <c r="E127" s="8" t="s">
        <v>330</v>
      </c>
      <c r="F127" s="9">
        <v>44513</v>
      </c>
      <c r="G127" s="9">
        <v>44878</v>
      </c>
      <c r="H127" s="12">
        <v>0</v>
      </c>
      <c r="I127" s="11" t="s">
        <v>335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10779833000156</v>
      </c>
      <c r="D128" s="7" t="s">
        <v>329</v>
      </c>
      <c r="E128" s="8" t="s">
        <v>330</v>
      </c>
      <c r="F128" s="9">
        <v>44878</v>
      </c>
      <c r="G128" s="9">
        <v>45243</v>
      </c>
      <c r="H128" s="12">
        <v>0</v>
      </c>
      <c r="I128" s="11" t="s">
        <v>336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13302865000154</v>
      </c>
      <c r="D129" s="7" t="s">
        <v>337</v>
      </c>
      <c r="E129" s="8" t="s">
        <v>338</v>
      </c>
      <c r="F129" s="9" t="s">
        <v>339</v>
      </c>
      <c r="G129" s="9" t="s">
        <v>340</v>
      </c>
      <c r="H129" s="12">
        <v>0</v>
      </c>
      <c r="I129" s="11" t="s">
        <v>341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29932922000119</v>
      </c>
      <c r="D130" s="7" t="s">
        <v>342</v>
      </c>
      <c r="E130" s="8" t="s">
        <v>343</v>
      </c>
      <c r="F130" s="9">
        <v>43944</v>
      </c>
      <c r="G130" s="9">
        <v>44309</v>
      </c>
      <c r="H130" s="12">
        <v>15000</v>
      </c>
      <c r="I130" s="11" t="s">
        <v>344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60619202001209</v>
      </c>
      <c r="D131" s="7" t="s">
        <v>345</v>
      </c>
      <c r="E131" s="8" t="s">
        <v>346</v>
      </c>
      <c r="F131" s="9">
        <v>42493</v>
      </c>
      <c r="G131" s="9">
        <v>44319</v>
      </c>
      <c r="H131" s="12">
        <v>0</v>
      </c>
      <c r="I131" s="11" t="s">
        <v>347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60619202001209</v>
      </c>
      <c r="D132" s="7" t="s">
        <v>348</v>
      </c>
      <c r="E132" s="8" t="s">
        <v>349</v>
      </c>
      <c r="F132" s="9">
        <v>42552</v>
      </c>
      <c r="G132" s="9">
        <v>44378</v>
      </c>
      <c r="H132" s="12">
        <v>0</v>
      </c>
      <c r="I132" s="11" t="s">
        <v>350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60619202001209</v>
      </c>
      <c r="D133" s="7" t="s">
        <v>351</v>
      </c>
      <c r="E133" s="8" t="s">
        <v>352</v>
      </c>
      <c r="F133" s="9">
        <v>43936</v>
      </c>
      <c r="G133" s="9">
        <v>45762</v>
      </c>
      <c r="H133" s="12">
        <v>0</v>
      </c>
      <c r="I133" s="11" t="s">
        <v>353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41699739000110</v>
      </c>
      <c r="D134" s="7" t="s">
        <v>354</v>
      </c>
      <c r="E134" s="8" t="s">
        <v>355</v>
      </c>
      <c r="F134" s="9">
        <v>44378</v>
      </c>
      <c r="G134" s="9">
        <v>44743</v>
      </c>
      <c r="H134" s="12">
        <v>33</v>
      </c>
      <c r="I134" s="11" t="s">
        <v>356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41699739000110</v>
      </c>
      <c r="D135" s="7" t="s">
        <v>354</v>
      </c>
      <c r="E135" s="8" t="s">
        <v>355</v>
      </c>
      <c r="F135" s="9">
        <v>44743</v>
      </c>
      <c r="G135" s="9">
        <v>45108</v>
      </c>
      <c r="H135" s="12">
        <v>38</v>
      </c>
      <c r="I135" s="11" t="s">
        <v>357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41699739000110</v>
      </c>
      <c r="D136" s="7" t="s">
        <v>354</v>
      </c>
      <c r="E136" s="8" t="s">
        <v>358</v>
      </c>
      <c r="F136" s="9">
        <v>44958</v>
      </c>
      <c r="G136" s="9">
        <v>45323</v>
      </c>
      <c r="H136" s="12">
        <v>0</v>
      </c>
      <c r="I136" s="11" t="s">
        <v>359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19362739000171</v>
      </c>
      <c r="D137" s="7" t="s">
        <v>360</v>
      </c>
      <c r="E137" s="8" t="s">
        <v>361</v>
      </c>
      <c r="F137" s="9">
        <v>43553</v>
      </c>
      <c r="G137" s="9">
        <v>43737</v>
      </c>
      <c r="H137" s="12">
        <v>6308.7</v>
      </c>
      <c r="I137" s="11" t="s">
        <v>362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7064732000194</v>
      </c>
      <c r="D138" s="7" t="s">
        <v>363</v>
      </c>
      <c r="E138" s="8" t="s">
        <v>364</v>
      </c>
      <c r="F138" s="9">
        <v>42886</v>
      </c>
      <c r="G138" s="9">
        <v>45808</v>
      </c>
      <c r="H138" s="12">
        <v>0</v>
      </c>
      <c r="I138" s="11" t="s">
        <v>365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7064732000194</v>
      </c>
      <c r="D139" s="7" t="s">
        <v>363</v>
      </c>
      <c r="E139" s="8" t="s">
        <v>364</v>
      </c>
      <c r="F139" s="9">
        <v>42930</v>
      </c>
      <c r="G139" s="9">
        <v>45852</v>
      </c>
      <c r="H139" s="12">
        <v>0</v>
      </c>
      <c r="I139" s="11" t="s">
        <v>366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92306257000275</v>
      </c>
      <c r="D140" s="7" t="s">
        <v>367</v>
      </c>
      <c r="E140" s="8" t="s">
        <v>368</v>
      </c>
      <c r="F140" s="9" t="s">
        <v>369</v>
      </c>
      <c r="G140" s="9" t="s">
        <v>370</v>
      </c>
      <c r="H140" s="12">
        <v>299180.03999999998</v>
      </c>
      <c r="I140" s="11" t="s">
        <v>371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43156972000182</v>
      </c>
      <c r="D141" s="7" t="s">
        <v>372</v>
      </c>
      <c r="E141" s="8" t="s">
        <v>373</v>
      </c>
      <c r="F141" s="9">
        <v>44501</v>
      </c>
      <c r="G141" s="9">
        <v>44866</v>
      </c>
      <c r="H141" s="12">
        <v>0</v>
      </c>
      <c r="I141" s="11" t="s">
        <v>374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11587975000184</v>
      </c>
      <c r="D142" s="7" t="s">
        <v>375</v>
      </c>
      <c r="E142" s="8" t="s">
        <v>376</v>
      </c>
      <c r="F142" s="9" t="s">
        <v>377</v>
      </c>
      <c r="G142" s="9" t="s">
        <v>378</v>
      </c>
      <c r="H142" s="12">
        <v>0</v>
      </c>
      <c r="I142" s="11" t="s">
        <v>379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1740827000102</v>
      </c>
      <c r="D143" s="7" t="s">
        <v>380</v>
      </c>
      <c r="E143" s="8" t="s">
        <v>381</v>
      </c>
      <c r="F143" s="9" t="s">
        <v>382</v>
      </c>
      <c r="G143" s="9" t="s">
        <v>383</v>
      </c>
      <c r="H143" s="12">
        <v>0</v>
      </c>
      <c r="I143" s="11" t="s">
        <v>384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12332754000128</v>
      </c>
      <c r="D144" s="7" t="s">
        <v>385</v>
      </c>
      <c r="E144" s="8" t="s">
        <v>386</v>
      </c>
      <c r="F144" s="9" t="s">
        <v>387</v>
      </c>
      <c r="G144" s="9" t="s">
        <v>388</v>
      </c>
      <c r="H144" s="12">
        <v>20220</v>
      </c>
      <c r="I144" s="11" t="s">
        <v>389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12332754000128</v>
      </c>
      <c r="D145" s="7" t="s">
        <v>390</v>
      </c>
      <c r="E145" s="8" t="s">
        <v>391</v>
      </c>
      <c r="F145" s="9">
        <v>44910</v>
      </c>
      <c r="G145" s="9">
        <v>45275</v>
      </c>
      <c r="H145" s="12">
        <v>7013</v>
      </c>
      <c r="I145" s="11" t="s">
        <v>117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27672794000196</v>
      </c>
      <c r="D146" s="7" t="s">
        <v>392</v>
      </c>
      <c r="E146" s="8" t="s">
        <v>393</v>
      </c>
      <c r="F146" s="9" t="s">
        <v>394</v>
      </c>
      <c r="G146" s="9" t="s">
        <v>395</v>
      </c>
      <c r="H146" s="12">
        <v>0</v>
      </c>
      <c r="I146" s="11" t="s">
        <v>396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>
        <v>1699696000159</v>
      </c>
      <c r="D147" s="7" t="s">
        <v>397</v>
      </c>
      <c r="E147" s="8" t="s">
        <v>398</v>
      </c>
      <c r="F147" s="9" t="s">
        <v>387</v>
      </c>
      <c r="G147" s="9" t="s">
        <v>388</v>
      </c>
      <c r="H147" s="12">
        <v>0</v>
      </c>
      <c r="I147" s="11" t="s">
        <v>399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>
        <v>1203383000168</v>
      </c>
      <c r="D148" s="7" t="s">
        <v>400</v>
      </c>
      <c r="E148" s="8" t="s">
        <v>401</v>
      </c>
      <c r="F148" s="9">
        <v>42339</v>
      </c>
      <c r="G148" s="9">
        <v>42705</v>
      </c>
      <c r="H148" s="12">
        <v>16860</v>
      </c>
      <c r="I148" s="11" t="s">
        <v>402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1203383000168</v>
      </c>
      <c r="D149" s="7" t="s">
        <v>400</v>
      </c>
      <c r="E149" s="8" t="s">
        <v>401</v>
      </c>
      <c r="F149" s="9">
        <v>44166</v>
      </c>
      <c r="G149" s="9">
        <v>44531</v>
      </c>
      <c r="H149" s="12">
        <v>22439</v>
      </c>
      <c r="I149" s="11" t="s">
        <v>403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10973084000101</v>
      </c>
      <c r="D150" s="7" t="s">
        <v>404</v>
      </c>
      <c r="E150" s="8" t="s">
        <v>405</v>
      </c>
      <c r="F150" s="9">
        <v>43070</v>
      </c>
      <c r="G150" s="9">
        <v>43435</v>
      </c>
      <c r="H150" s="12">
        <v>3.3000000000000002E-2</v>
      </c>
      <c r="I150" s="11" t="s">
        <v>406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>
        <v>10973084000101</v>
      </c>
      <c r="D151" s="7" t="s">
        <v>404</v>
      </c>
      <c r="E151" s="8" t="s">
        <v>405</v>
      </c>
      <c r="F151" s="9">
        <v>43435</v>
      </c>
      <c r="G151" s="9">
        <v>43800</v>
      </c>
      <c r="H151" s="12">
        <v>3.3000000000000002E-2</v>
      </c>
      <c r="I151" s="11" t="s">
        <v>407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24127434000115</v>
      </c>
      <c r="D152" s="7" t="s">
        <v>408</v>
      </c>
      <c r="E152" s="8" t="s">
        <v>409</v>
      </c>
      <c r="F152" s="9" t="s">
        <v>394</v>
      </c>
      <c r="G152" s="9" t="s">
        <v>395</v>
      </c>
      <c r="H152" s="12">
        <v>71712</v>
      </c>
      <c r="I152" s="11" t="s">
        <v>410</v>
      </c>
    </row>
    <row r="153" spans="1:9" ht="20.25" customHeight="1" x14ac:dyDescent="0.2">
      <c r="A153" s="4">
        <f>IFERROR(VLOOKUP(B153,'[1]DADOS (OCULTAR)'!$Q$3:$S$103,3,0),"")</f>
        <v>10583920000800</v>
      </c>
      <c r="B153" s="18" t="s">
        <v>9</v>
      </c>
      <c r="C153" s="6">
        <v>24127434000115</v>
      </c>
      <c r="D153" s="7" t="s">
        <v>408</v>
      </c>
      <c r="E153" s="8" t="s">
        <v>409</v>
      </c>
      <c r="F153" s="9">
        <v>45017</v>
      </c>
      <c r="G153" s="9">
        <v>45383</v>
      </c>
      <c r="H153" s="12">
        <v>7000</v>
      </c>
      <c r="I153" s="11" t="s">
        <v>411</v>
      </c>
    </row>
    <row r="154" spans="1:9" ht="20.25" customHeight="1" x14ac:dyDescent="0.2">
      <c r="A154" s="4">
        <f>IFERROR(VLOOKUP(B154,'[1]DADOS (OCULTAR)'!$Q$3:$S$103,3,0),"")</f>
        <v>10583920000800</v>
      </c>
      <c r="B154" s="18" t="s">
        <v>9</v>
      </c>
      <c r="C154" s="6">
        <v>8747635000169</v>
      </c>
      <c r="D154" s="7" t="s">
        <v>412</v>
      </c>
      <c r="E154" s="8" t="s">
        <v>413</v>
      </c>
      <c r="F154" s="9">
        <v>44970</v>
      </c>
      <c r="G154" s="9">
        <v>45335</v>
      </c>
      <c r="H154" s="12">
        <v>70</v>
      </c>
      <c r="I154" s="11" t="s">
        <v>414</v>
      </c>
    </row>
    <row r="155" spans="1:9" ht="20.25" customHeight="1" x14ac:dyDescent="0.2">
      <c r="A155" s="4">
        <f>IFERROR(VLOOKUP(B155,'[1]DADOS (OCULTAR)'!$Q$3:$S$103,3,0),"")</f>
        <v>10583920000800</v>
      </c>
      <c r="B155" s="18" t="s">
        <v>9</v>
      </c>
      <c r="C155" s="6">
        <v>8675394000190</v>
      </c>
      <c r="D155" s="7" t="s">
        <v>415</v>
      </c>
      <c r="E155" s="8" t="s">
        <v>416</v>
      </c>
      <c r="F155" s="9">
        <v>44501</v>
      </c>
      <c r="G155" s="9">
        <v>44866</v>
      </c>
      <c r="H155" s="12">
        <v>3350</v>
      </c>
      <c r="I155" s="11" t="s">
        <v>417</v>
      </c>
    </row>
    <row r="156" spans="1:9" ht="20.25" customHeight="1" x14ac:dyDescent="0.2">
      <c r="A156" s="4">
        <f>IFERROR(VLOOKUP(B156,'[1]DADOS (OCULTAR)'!$Q$3:$S$103,3,0),"")</f>
        <v>10583920000800</v>
      </c>
      <c r="B156" s="18" t="s">
        <v>9</v>
      </c>
      <c r="C156" s="6">
        <v>58426628000133</v>
      </c>
      <c r="D156" s="7" t="s">
        <v>418</v>
      </c>
      <c r="E156" s="8" t="s">
        <v>419</v>
      </c>
      <c r="F156" s="9">
        <v>42335</v>
      </c>
      <c r="G156" s="9">
        <v>42701</v>
      </c>
      <c r="H156" s="12">
        <v>0</v>
      </c>
      <c r="I156" s="11" t="s">
        <v>420</v>
      </c>
    </row>
    <row r="157" spans="1:9" ht="20.25" customHeight="1" x14ac:dyDescent="0.2">
      <c r="A157" s="4">
        <f>IFERROR(VLOOKUP(B157,'[1]DADOS (OCULTAR)'!$Q$3:$S$103,3,0),"")</f>
        <v>10583920000800</v>
      </c>
      <c r="B157" s="18" t="s">
        <v>9</v>
      </c>
      <c r="C157" s="6">
        <v>58426628000133</v>
      </c>
      <c r="D157" s="7" t="s">
        <v>418</v>
      </c>
      <c r="E157" s="8" t="s">
        <v>419</v>
      </c>
      <c r="F157" s="9" t="s">
        <v>421</v>
      </c>
      <c r="G157" s="9" t="s">
        <v>422</v>
      </c>
      <c r="H157" s="12">
        <v>0</v>
      </c>
      <c r="I157" s="11" t="s">
        <v>423</v>
      </c>
    </row>
    <row r="158" spans="1:9" ht="20.25" customHeight="1" x14ac:dyDescent="0.2">
      <c r="A158" s="4">
        <f>IFERROR(VLOOKUP(B158,'[1]DADOS (OCULTAR)'!$Q$3:$S$103,3,0),"")</f>
        <v>10583920000800</v>
      </c>
      <c r="B158" s="18" t="s">
        <v>9</v>
      </c>
      <c r="C158" s="6">
        <v>15344731000121</v>
      </c>
      <c r="D158" s="7" t="s">
        <v>424</v>
      </c>
      <c r="E158" s="8" t="s">
        <v>425</v>
      </c>
      <c r="F158" s="9">
        <v>45062</v>
      </c>
      <c r="G158" s="9">
        <v>45428</v>
      </c>
      <c r="H158" s="12">
        <v>112631.81</v>
      </c>
      <c r="I158" s="11" t="s">
        <v>426</v>
      </c>
    </row>
    <row r="159" spans="1:9" ht="20.25" customHeight="1" x14ac:dyDescent="0.2">
      <c r="A159" s="4">
        <f>IFERROR(VLOOKUP(B159,'[1]DADOS (OCULTAR)'!$Q$3:$S$103,3,0),"")</f>
        <v>10583920000800</v>
      </c>
      <c r="B159" s="18" t="s">
        <v>9</v>
      </c>
      <c r="C159" s="6">
        <v>1449930000785</v>
      </c>
      <c r="D159" s="7" t="s">
        <v>427</v>
      </c>
      <c r="E159" s="8" t="s">
        <v>428</v>
      </c>
      <c r="F159" s="9">
        <v>42476</v>
      </c>
      <c r="G159" s="9">
        <v>45763</v>
      </c>
      <c r="H159" s="12">
        <v>185250.72</v>
      </c>
      <c r="I159" s="11" t="s">
        <v>429</v>
      </c>
    </row>
    <row r="160" spans="1:9" ht="20.25" customHeight="1" x14ac:dyDescent="0.2">
      <c r="A160" s="4">
        <f>IFERROR(VLOOKUP(B160,'[1]DADOS (OCULTAR)'!$Q$3:$S$103,3,0),"")</f>
        <v>10583920000800</v>
      </c>
      <c r="B160" s="18" t="s">
        <v>9</v>
      </c>
      <c r="C160" s="6">
        <v>1449930000785</v>
      </c>
      <c r="D160" s="7" t="s">
        <v>427</v>
      </c>
      <c r="E160" s="8" t="s">
        <v>428</v>
      </c>
      <c r="F160" s="9" t="s">
        <v>430</v>
      </c>
      <c r="G160" s="9">
        <v>45941</v>
      </c>
      <c r="H160" s="12">
        <v>188495.88</v>
      </c>
      <c r="I160" s="11" t="s">
        <v>431</v>
      </c>
    </row>
    <row r="161" spans="1:9" ht="20.25" customHeight="1" x14ac:dyDescent="0.2">
      <c r="A161" s="4">
        <f>IFERROR(VLOOKUP(B161,'[1]DADOS (OCULTAR)'!$Q$3:$S$103,3,0),"")</f>
        <v>10583920000800</v>
      </c>
      <c r="B161" s="18" t="s">
        <v>9</v>
      </c>
      <c r="C161" s="6">
        <v>7575881000118</v>
      </c>
      <c r="D161" s="7" t="s">
        <v>432</v>
      </c>
      <c r="E161" s="8" t="s">
        <v>433</v>
      </c>
      <c r="F161" s="9">
        <v>43891</v>
      </c>
      <c r="G161" s="9">
        <v>44256</v>
      </c>
      <c r="H161" s="12">
        <v>9771.27</v>
      </c>
      <c r="I161" s="11" t="s">
        <v>434</v>
      </c>
    </row>
    <row r="162" spans="1:9" ht="20.25" customHeight="1" x14ac:dyDescent="0.2">
      <c r="A162" s="4">
        <f>IFERROR(VLOOKUP(B162,'[1]DADOS (OCULTAR)'!$Q$3:$S$103,3,0),"")</f>
        <v>10583920000800</v>
      </c>
      <c r="B162" s="18" t="s">
        <v>9</v>
      </c>
      <c r="C162" s="6">
        <v>7575881000118</v>
      </c>
      <c r="D162" s="7" t="s">
        <v>432</v>
      </c>
      <c r="E162" s="8" t="s">
        <v>433</v>
      </c>
      <c r="F162" s="9">
        <v>43935</v>
      </c>
      <c r="G162" s="9">
        <v>44300</v>
      </c>
      <c r="H162" s="12">
        <v>9771.27</v>
      </c>
      <c r="I162" s="11" t="s">
        <v>435</v>
      </c>
    </row>
    <row r="163" spans="1:9" ht="20.25" customHeight="1" x14ac:dyDescent="0.2">
      <c r="A163" s="4">
        <f>IFERROR(VLOOKUP(B163,'[1]DADOS (OCULTAR)'!$Q$3:$S$103,3,0),"")</f>
        <v>10583920000800</v>
      </c>
      <c r="B163" s="18" t="s">
        <v>9</v>
      </c>
      <c r="C163" s="6">
        <v>7655966000106</v>
      </c>
      <c r="D163" s="7" t="s">
        <v>436</v>
      </c>
      <c r="E163" s="8" t="s">
        <v>437</v>
      </c>
      <c r="F163" s="9">
        <v>44896</v>
      </c>
      <c r="G163" s="9">
        <v>45261</v>
      </c>
      <c r="H163" s="12">
        <v>0</v>
      </c>
      <c r="I163" s="11" t="s">
        <v>117</v>
      </c>
    </row>
    <row r="164" spans="1:9" ht="20.25" customHeight="1" x14ac:dyDescent="0.2">
      <c r="A164" s="4">
        <f>IFERROR(VLOOKUP(B164,'[1]DADOS (OCULTAR)'!$Q$3:$S$103,3,0),"")</f>
        <v>10583920000800</v>
      </c>
      <c r="B164" s="18" t="s">
        <v>9</v>
      </c>
      <c r="C164" s="6">
        <v>16783034000130</v>
      </c>
      <c r="D164" s="7" t="s">
        <v>438</v>
      </c>
      <c r="E164" s="8" t="s">
        <v>439</v>
      </c>
      <c r="F164" s="9">
        <v>44166</v>
      </c>
      <c r="G164" s="9">
        <v>44531</v>
      </c>
      <c r="H164" s="12">
        <v>2000</v>
      </c>
      <c r="I164" s="11" t="s">
        <v>440</v>
      </c>
    </row>
    <row r="165" spans="1:9" ht="20.25" customHeight="1" x14ac:dyDescent="0.2">
      <c r="A165" s="4">
        <f>IFERROR(VLOOKUP(B165,'[1]DADOS (OCULTAR)'!$Q$3:$S$103,3,0),"")</f>
        <v>10583920000800</v>
      </c>
      <c r="B165" s="18" t="s">
        <v>9</v>
      </c>
      <c r="C165" s="6">
        <v>54565478000198</v>
      </c>
      <c r="D165" s="7" t="s">
        <v>441</v>
      </c>
      <c r="E165" s="8" t="s">
        <v>442</v>
      </c>
      <c r="F165" s="9">
        <v>44774</v>
      </c>
      <c r="G165" s="9">
        <v>45870</v>
      </c>
      <c r="H165" s="12">
        <v>4500</v>
      </c>
      <c r="I165" s="11" t="s">
        <v>443</v>
      </c>
    </row>
    <row r="166" spans="1:9" ht="20.25" customHeight="1" x14ac:dyDescent="0.2">
      <c r="A166" s="4">
        <f>IFERROR(VLOOKUP(B166,'[1]DADOS (OCULTAR)'!$Q$3:$S$103,3,0),"")</f>
        <v>10583920000800</v>
      </c>
      <c r="B166" s="18" t="s">
        <v>9</v>
      </c>
      <c r="C166" s="6">
        <v>36823760000146</v>
      </c>
      <c r="D166" s="7" t="s">
        <v>444</v>
      </c>
      <c r="E166" s="8" t="s">
        <v>445</v>
      </c>
      <c r="F166" s="9">
        <v>44197</v>
      </c>
      <c r="G166" s="9">
        <v>44562</v>
      </c>
      <c r="H166" s="12">
        <v>1500</v>
      </c>
      <c r="I166" s="11" t="s">
        <v>446</v>
      </c>
    </row>
    <row r="167" spans="1:9" ht="20.25" customHeight="1" x14ac:dyDescent="0.2">
      <c r="A167" s="4">
        <f>IFERROR(VLOOKUP(B167,'[1]DADOS (OCULTAR)'!$Q$3:$S$103,3,0),"")</f>
        <v>10583920000800</v>
      </c>
      <c r="B167" s="18" t="s">
        <v>9</v>
      </c>
      <c r="C167" s="6">
        <v>90347840000894</v>
      </c>
      <c r="D167" s="7" t="s">
        <v>447</v>
      </c>
      <c r="E167" s="8" t="s">
        <v>448</v>
      </c>
      <c r="F167" s="9">
        <v>42328</v>
      </c>
      <c r="G167" s="9">
        <v>42694</v>
      </c>
      <c r="H167" s="12">
        <v>2315.1799999999998</v>
      </c>
      <c r="I167" s="11" t="s">
        <v>449</v>
      </c>
    </row>
    <row r="168" spans="1:9" ht="20.25" customHeight="1" x14ac:dyDescent="0.2">
      <c r="A168" s="4">
        <f>IFERROR(VLOOKUP(B168,'[1]DADOS (OCULTAR)'!$Q$3:$S$103,3,0),"")</f>
        <v>10583920000800</v>
      </c>
      <c r="B168" s="18" t="s">
        <v>9</v>
      </c>
      <c r="C168" s="6">
        <v>90347840000894</v>
      </c>
      <c r="D168" s="7" t="s">
        <v>447</v>
      </c>
      <c r="E168" s="8" t="s">
        <v>448</v>
      </c>
      <c r="F168" s="9">
        <v>43941</v>
      </c>
      <c r="G168" s="9">
        <v>44305</v>
      </c>
      <c r="H168" s="12">
        <v>2315.1799999999998</v>
      </c>
      <c r="I168" s="11" t="s">
        <v>450</v>
      </c>
    </row>
    <row r="169" spans="1:9" ht="20.25" customHeight="1" x14ac:dyDescent="0.2">
      <c r="A169" s="4">
        <f>IFERROR(VLOOKUP(B169,'[1]DADOS (OCULTAR)'!$Q$3:$S$103,3,0),"")</f>
        <v>10583920000800</v>
      </c>
      <c r="B169" s="18" t="s">
        <v>9</v>
      </c>
      <c r="C169" s="6">
        <v>90347840000894</v>
      </c>
      <c r="D169" s="7" t="s">
        <v>447</v>
      </c>
      <c r="E169" s="8" t="s">
        <v>448</v>
      </c>
      <c r="F169" s="9">
        <v>44306</v>
      </c>
      <c r="G169" s="9">
        <v>44670</v>
      </c>
      <c r="H169" s="12">
        <v>2315.1799999999998</v>
      </c>
      <c r="I169" s="11" t="s">
        <v>450</v>
      </c>
    </row>
    <row r="170" spans="1:9" ht="20.25" customHeight="1" x14ac:dyDescent="0.2">
      <c r="A170" s="4">
        <f>IFERROR(VLOOKUP(B170,'[1]DADOS (OCULTAR)'!$Q$3:$S$103,3,0),"")</f>
        <v>10583920000800</v>
      </c>
      <c r="B170" s="18" t="s">
        <v>9</v>
      </c>
      <c r="C170" s="6">
        <v>15471241000196</v>
      </c>
      <c r="D170" s="7" t="s">
        <v>451</v>
      </c>
      <c r="E170" s="8" t="s">
        <v>452</v>
      </c>
      <c r="F170" s="9">
        <v>44683</v>
      </c>
      <c r="G170" s="9">
        <v>45048</v>
      </c>
      <c r="H170" s="12">
        <v>2423</v>
      </c>
      <c r="I170" s="11" t="s">
        <v>453</v>
      </c>
    </row>
    <row r="171" spans="1:9" ht="20.25" customHeight="1" x14ac:dyDescent="0.2">
      <c r="A171" s="4">
        <f>IFERROR(VLOOKUP(B171,'[1]DADOS (OCULTAR)'!$Q$3:$S$103,3,0),"")</f>
        <v>10583920000800</v>
      </c>
      <c r="B171" s="18" t="s">
        <v>9</v>
      </c>
      <c r="C171" s="6">
        <v>53113791000122</v>
      </c>
      <c r="D171" s="7" t="s">
        <v>454</v>
      </c>
      <c r="E171" s="8" t="s">
        <v>455</v>
      </c>
      <c r="F171" s="9">
        <v>43619</v>
      </c>
      <c r="G171" s="9">
        <v>43985</v>
      </c>
      <c r="H171" s="12">
        <v>2381</v>
      </c>
      <c r="I171" s="11" t="s">
        <v>456</v>
      </c>
    </row>
    <row r="172" spans="1:9" ht="20.25" customHeight="1" x14ac:dyDescent="0.2">
      <c r="A172" s="4">
        <f>IFERROR(VLOOKUP(B172,'[1]DADOS (OCULTAR)'!$Q$3:$S$103,3,0),"")</f>
        <v>10583920000800</v>
      </c>
      <c r="B172" s="18" t="s">
        <v>9</v>
      </c>
      <c r="C172" s="6">
        <v>53113791000122</v>
      </c>
      <c r="D172" s="7" t="s">
        <v>454</v>
      </c>
      <c r="E172" s="8" t="s">
        <v>455</v>
      </c>
      <c r="F172" s="9">
        <v>43670</v>
      </c>
      <c r="G172" s="9">
        <v>44036</v>
      </c>
      <c r="H172" s="12">
        <v>7266</v>
      </c>
      <c r="I172" s="11" t="s">
        <v>457</v>
      </c>
    </row>
    <row r="173" spans="1:9" ht="20.25" customHeight="1" x14ac:dyDescent="0.2">
      <c r="A173" s="4">
        <f>IFERROR(VLOOKUP(B173,'[1]DADOS (OCULTAR)'!$Q$3:$S$103,3,0),"")</f>
        <v>10583920000800</v>
      </c>
      <c r="B173" s="18" t="s">
        <v>9</v>
      </c>
      <c r="C173" s="6">
        <v>53113791000122</v>
      </c>
      <c r="D173" s="7" t="s">
        <v>454</v>
      </c>
      <c r="E173" s="8" t="s">
        <v>455</v>
      </c>
      <c r="F173" s="9">
        <v>43680</v>
      </c>
      <c r="G173" s="9">
        <v>44046</v>
      </c>
      <c r="H173" s="12">
        <v>2885.66</v>
      </c>
      <c r="I173" s="11" t="s">
        <v>458</v>
      </c>
    </row>
    <row r="174" spans="1:9" ht="20.25" customHeight="1" x14ac:dyDescent="0.2">
      <c r="A174" s="4">
        <f>IFERROR(VLOOKUP(B174,'[1]DADOS (OCULTAR)'!$Q$3:$S$103,3,0),"")</f>
        <v>10583920000800</v>
      </c>
      <c r="B174" s="18" t="s">
        <v>9</v>
      </c>
      <c r="C174" s="6">
        <v>53113791000122</v>
      </c>
      <c r="D174" s="7" t="s">
        <v>454</v>
      </c>
      <c r="E174" s="8" t="s">
        <v>455</v>
      </c>
      <c r="F174" s="9">
        <v>43902</v>
      </c>
      <c r="G174" s="9">
        <v>44267</v>
      </c>
      <c r="H174" s="12">
        <v>2383.61</v>
      </c>
      <c r="I174" s="11" t="s">
        <v>459</v>
      </c>
    </row>
    <row r="175" spans="1:9" ht="20.25" customHeight="1" x14ac:dyDescent="0.2">
      <c r="A175" s="4">
        <f>IFERROR(VLOOKUP(B175,'[1]DADOS (OCULTAR)'!$Q$3:$S$103,3,0),"")</f>
        <v>10583920000800</v>
      </c>
      <c r="B175" s="18" t="s">
        <v>9</v>
      </c>
      <c r="C175" s="6">
        <v>53113791000122</v>
      </c>
      <c r="D175" s="7" t="s">
        <v>454</v>
      </c>
      <c r="E175" s="8" t="s">
        <v>455</v>
      </c>
      <c r="F175" s="9">
        <v>43957</v>
      </c>
      <c r="G175" s="9">
        <v>44322</v>
      </c>
      <c r="H175" s="12">
        <v>8244.25</v>
      </c>
      <c r="I175" s="11" t="s">
        <v>460</v>
      </c>
    </row>
    <row r="176" spans="1:9" ht="20.25" customHeight="1" x14ac:dyDescent="0.2">
      <c r="A176" s="4">
        <f>IFERROR(VLOOKUP(B176,'[1]DADOS (OCULTAR)'!$Q$3:$S$103,3,0),"")</f>
        <v>10583920000800</v>
      </c>
      <c r="B176" s="18" t="s">
        <v>9</v>
      </c>
      <c r="C176" s="6">
        <v>53113791000122</v>
      </c>
      <c r="D176" s="7" t="s">
        <v>454</v>
      </c>
      <c r="E176" s="8" t="s">
        <v>455</v>
      </c>
      <c r="F176" s="9">
        <v>43992</v>
      </c>
      <c r="G176" s="9">
        <v>44357</v>
      </c>
      <c r="H176" s="12">
        <v>3307.35</v>
      </c>
      <c r="I176" s="11" t="s">
        <v>461</v>
      </c>
    </row>
    <row r="177" spans="1:9" ht="20.25" customHeight="1" x14ac:dyDescent="0.2">
      <c r="A177" s="4">
        <f>IFERROR(VLOOKUP(B177,'[1]DADOS (OCULTAR)'!$Q$3:$S$103,3,0),"")</f>
        <v>10583920000800</v>
      </c>
      <c r="B177" s="18" t="s">
        <v>9</v>
      </c>
      <c r="C177" s="6">
        <v>53113791000122</v>
      </c>
      <c r="D177" s="7" t="s">
        <v>454</v>
      </c>
      <c r="E177" s="8" t="s">
        <v>455</v>
      </c>
      <c r="F177" s="9">
        <v>44068</v>
      </c>
      <c r="G177" s="9">
        <v>44433</v>
      </c>
      <c r="H177" s="12">
        <v>3707.36</v>
      </c>
      <c r="I177" s="11" t="s">
        <v>462</v>
      </c>
    </row>
    <row r="178" spans="1:9" ht="20.25" customHeight="1" x14ac:dyDescent="0.2">
      <c r="A178" s="4">
        <f>IFERROR(VLOOKUP(B178,'[1]DADOS (OCULTAR)'!$Q$3:$S$103,3,0),"")</f>
        <v>10583920000800</v>
      </c>
      <c r="B178" s="18" t="s">
        <v>9</v>
      </c>
      <c r="C178" s="6">
        <v>53113791000122</v>
      </c>
      <c r="D178" s="7" t="s">
        <v>454</v>
      </c>
      <c r="E178" s="8" t="s">
        <v>455</v>
      </c>
      <c r="F178" s="9">
        <v>44531</v>
      </c>
      <c r="G178" s="9">
        <v>44896</v>
      </c>
      <c r="H178" s="12">
        <v>4419.3900000000003</v>
      </c>
      <c r="I178" s="11" t="s">
        <v>463</v>
      </c>
    </row>
    <row r="179" spans="1:9" ht="20.25" customHeight="1" x14ac:dyDescent="0.2">
      <c r="A179" s="4">
        <f>IFERROR(VLOOKUP(B179,'[1]DADOS (OCULTAR)'!$Q$3:$S$103,3,0),"")</f>
        <v>10583920000800</v>
      </c>
      <c r="B179" s="18" t="s">
        <v>9</v>
      </c>
      <c r="C179" s="6" t="s">
        <v>464</v>
      </c>
      <c r="D179" s="7" t="s">
        <v>465</v>
      </c>
      <c r="E179" s="8" t="s">
        <v>466</v>
      </c>
      <c r="F179" s="9">
        <v>42717</v>
      </c>
      <c r="G179" s="9" t="s">
        <v>467</v>
      </c>
      <c r="H179" s="12">
        <v>0</v>
      </c>
      <c r="I179" s="11" t="s">
        <v>468</v>
      </c>
    </row>
    <row r="180" spans="1:9" ht="20.25" customHeight="1" x14ac:dyDescent="0.2">
      <c r="A180" s="4">
        <f>IFERROR(VLOOKUP(B180,'[1]DADOS (OCULTAR)'!$Q$3:$S$103,3,0),"")</f>
        <v>10583920000800</v>
      </c>
      <c r="B180" s="18" t="s">
        <v>9</v>
      </c>
      <c r="C180" s="6" t="s">
        <v>464</v>
      </c>
      <c r="D180" s="7" t="s">
        <v>465</v>
      </c>
      <c r="E180" s="8" t="s">
        <v>466</v>
      </c>
      <c r="F180" s="9">
        <v>44908</v>
      </c>
      <c r="G180" s="9">
        <v>45273</v>
      </c>
      <c r="H180" s="12">
        <v>0</v>
      </c>
      <c r="I180" s="11" t="s">
        <v>469</v>
      </c>
    </row>
    <row r="181" spans="1:9" ht="20.25" customHeight="1" x14ac:dyDescent="0.2">
      <c r="A181" s="4">
        <f>IFERROR(VLOOKUP(B181,'[1]DADOS (OCULTAR)'!$Q$3:$S$103,3,0),"")</f>
        <v>10583920000800</v>
      </c>
      <c r="B181" s="18" t="s">
        <v>9</v>
      </c>
      <c r="C181" s="6">
        <v>7160019000144</v>
      </c>
      <c r="D181" s="7" t="s">
        <v>470</v>
      </c>
      <c r="E181" s="8" t="s">
        <v>471</v>
      </c>
      <c r="F181" s="9">
        <v>43800</v>
      </c>
      <c r="G181" s="9">
        <v>44166</v>
      </c>
      <c r="H181" s="12">
        <v>0</v>
      </c>
      <c r="I181" s="11" t="s">
        <v>472</v>
      </c>
    </row>
    <row r="182" spans="1:9" ht="20.25" customHeight="1" x14ac:dyDescent="0.2">
      <c r="A182" s="4">
        <f>IFERROR(VLOOKUP(B182,'[1]DADOS (OCULTAR)'!$Q$3:$S$103,3,0),"")</f>
        <v>10583920000800</v>
      </c>
      <c r="B182" s="18" t="s">
        <v>9</v>
      </c>
      <c r="C182" s="6">
        <v>7160019000144</v>
      </c>
      <c r="D182" s="7" t="s">
        <v>470</v>
      </c>
      <c r="E182" s="8" t="s">
        <v>471</v>
      </c>
      <c r="F182" s="9">
        <v>43800</v>
      </c>
      <c r="G182" s="9">
        <v>44166</v>
      </c>
      <c r="H182" s="12">
        <v>0</v>
      </c>
      <c r="I182" s="11" t="s">
        <v>473</v>
      </c>
    </row>
    <row r="183" spans="1:9" ht="20.25" customHeight="1" x14ac:dyDescent="0.2">
      <c r="A183" s="4">
        <f>IFERROR(VLOOKUP(B183,'[1]DADOS (OCULTAR)'!$Q$3:$S$103,3,0),"")</f>
        <v>10583920000800</v>
      </c>
      <c r="B183" s="18" t="s">
        <v>9</v>
      </c>
      <c r="C183" s="6">
        <v>18204483000101</v>
      </c>
      <c r="D183" s="7" t="s">
        <v>474</v>
      </c>
      <c r="E183" s="8" t="s">
        <v>475</v>
      </c>
      <c r="F183" s="9" t="s">
        <v>394</v>
      </c>
      <c r="G183" s="9" t="s">
        <v>395</v>
      </c>
      <c r="H183" s="12">
        <v>247976.76</v>
      </c>
      <c r="I183" s="11" t="s">
        <v>476</v>
      </c>
    </row>
    <row r="184" spans="1:9" ht="20.25" customHeight="1" x14ac:dyDescent="0.2">
      <c r="A184" s="4">
        <f>IFERROR(VLOOKUP(B184,'[1]DADOS (OCULTAR)'!$Q$3:$S$103,3,0),"")</f>
        <v>10583920000800</v>
      </c>
      <c r="B184" s="18" t="s">
        <v>9</v>
      </c>
      <c r="C184" s="6">
        <v>18204483000101</v>
      </c>
      <c r="D184" s="7" t="s">
        <v>474</v>
      </c>
      <c r="E184" s="8" t="s">
        <v>475</v>
      </c>
      <c r="F184" s="9">
        <v>45017</v>
      </c>
      <c r="G184" s="9">
        <v>45383</v>
      </c>
      <c r="H184" s="12">
        <v>27155.599999999999</v>
      </c>
      <c r="I184" s="11" t="s">
        <v>477</v>
      </c>
    </row>
    <row r="185" spans="1:9" ht="20.25" customHeight="1" x14ac:dyDescent="0.2">
      <c r="A185" s="4">
        <f>IFERROR(VLOOKUP(B185,'[1]DADOS (OCULTAR)'!$Q$3:$S$103,3,0),"")</f>
        <v>10583920000800</v>
      </c>
      <c r="B185" s="18" t="s">
        <v>9</v>
      </c>
      <c r="C185" s="6">
        <v>11844663000109</v>
      </c>
      <c r="D185" s="7" t="s">
        <v>478</v>
      </c>
      <c r="E185" s="8" t="s">
        <v>479</v>
      </c>
      <c r="F185" s="9" t="s">
        <v>480</v>
      </c>
      <c r="G185" s="9" t="s">
        <v>481</v>
      </c>
      <c r="H185" s="12">
        <v>8400</v>
      </c>
      <c r="I185" s="11" t="s">
        <v>482</v>
      </c>
    </row>
    <row r="186" spans="1:9" ht="20.25" customHeight="1" x14ac:dyDescent="0.2">
      <c r="A186" s="4" t="str">
        <f>IFERROR(VLOOKUP(B186,'[1]DADOS (OCULTAR)'!$Q$3:$S$103,3,0),"")</f>
        <v/>
      </c>
      <c r="B186" s="18"/>
      <c r="C186" s="6"/>
      <c r="D186" s="7"/>
      <c r="E186" s="8"/>
      <c r="F186" s="9"/>
      <c r="G186" s="9"/>
      <c r="H186" s="12"/>
      <c r="I186" s="19"/>
    </row>
    <row r="187" spans="1:9" ht="20.25" customHeight="1" x14ac:dyDescent="0.2">
      <c r="A187" s="4" t="str">
        <f>IFERROR(VLOOKUP(B187,'[1]DADOS (OCULTAR)'!$Q$3:$S$103,3,0),"")</f>
        <v/>
      </c>
      <c r="B187" s="18"/>
      <c r="C187" s="6"/>
      <c r="D187" s="7"/>
      <c r="E187" s="8"/>
      <c r="F187" s="9"/>
      <c r="G187" s="9"/>
      <c r="H187" s="12"/>
      <c r="I187" s="19"/>
    </row>
    <row r="188" spans="1:9" ht="20.25" customHeight="1" x14ac:dyDescent="0.2">
      <c r="A188" s="4" t="str">
        <f>IFERROR(VLOOKUP(B188,'[1]DADOS (OCULTAR)'!$Q$3:$S$103,3,0),"")</f>
        <v/>
      </c>
      <c r="B188" s="18"/>
      <c r="C188" s="6"/>
      <c r="D188" s="7"/>
      <c r="E188" s="8"/>
      <c r="F188" s="9"/>
      <c r="G188" s="9"/>
      <c r="H188" s="12"/>
      <c r="I188" s="19"/>
    </row>
    <row r="189" spans="1:9" ht="20.25" customHeight="1" x14ac:dyDescent="0.2">
      <c r="A189" s="4" t="str">
        <f>IFERROR(VLOOKUP(B189,'[1]DADOS (OCULTAR)'!$Q$3:$S$103,3,0),"")</f>
        <v/>
      </c>
      <c r="B189" s="18"/>
      <c r="C189" s="6"/>
      <c r="D189" s="7"/>
      <c r="E189" s="8"/>
      <c r="F189" s="9"/>
      <c r="G189" s="9"/>
      <c r="H189" s="12"/>
      <c r="I189" s="19"/>
    </row>
    <row r="190" spans="1:9" ht="20.25" customHeight="1" x14ac:dyDescent="0.2">
      <c r="A190" s="4" t="str">
        <f>IFERROR(VLOOKUP(B190,'[1]DADOS (OCULTAR)'!$Q$3:$S$103,3,0),"")</f>
        <v/>
      </c>
      <c r="B190" s="18"/>
      <c r="C190" s="6"/>
      <c r="D190" s="7"/>
      <c r="E190" s="8"/>
      <c r="F190" s="9"/>
      <c r="G190" s="9"/>
      <c r="H190" s="12"/>
      <c r="I190" s="19"/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autoFilter ref="A1:I991" xr:uid="{00000000-0001-0000-1500-000000000000}"/>
  <dataValidations count="1">
    <dataValidation type="list" allowBlank="1" showInputMessage="1" showErrorMessage="1" sqref="B2:B990" xr:uid="{F41E0BEF-BAE3-4349-A9C9-A6FB73758579}">
      <formula1>UNIDADES_OSS</formula1>
    </dataValidation>
  </dataValidations>
  <hyperlinks>
    <hyperlink ref="I26" r:id="rId1" xr:uid="{01A8D106-E28E-412E-B880-9B2C97C26D1A}"/>
    <hyperlink ref="I49" r:id="rId2" xr:uid="{22ED4BD8-7BF9-4B85-891B-76AEB85FD892}"/>
    <hyperlink ref="I69" r:id="rId3" xr:uid="{95E2F904-F68E-4B4A-8733-5F7F7C73B9E1}"/>
    <hyperlink ref="I121" r:id="rId4" xr:uid="{0CF5A6A1-9677-4AC4-97DE-815D7EC77589}"/>
    <hyperlink ref="I184" r:id="rId5" xr:uid="{F8390D5F-E6CD-4B11-BF43-14312BC1F5C5}"/>
    <hyperlink ref="I20" r:id="rId6" xr:uid="{6DBA724A-14BA-42D8-983B-E6EEB59620B1}"/>
    <hyperlink ref="I19" r:id="rId7" xr:uid="{E065D70B-E6AF-4C85-A654-52E7C01FAE25}"/>
    <hyperlink ref="I83" r:id="rId8" xr:uid="{64D2BE7C-22A4-4CEF-A5A5-A189D8EDC0AF}"/>
    <hyperlink ref="I56" r:id="rId9" xr:uid="{3F53D606-D6D7-42C1-A19C-D3F4639E98F7}"/>
    <hyperlink ref="I59" r:id="rId10" xr:uid="{6C0EFB24-4F46-4CD2-B5E6-93E3449C4875}"/>
    <hyperlink ref="I87" r:id="rId11" xr:uid="{8C84D8DA-37EF-433C-AC0A-ACFA1131D03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2023-07-25T11:32:17Z</dcterms:created>
  <dcterms:modified xsi:type="dcterms:W3CDTF">2023-07-25T11:32:27Z</dcterms:modified>
</cp:coreProperties>
</file>