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YBELLE\Desktop\"/>
    </mc:Choice>
  </mc:AlternateContent>
  <xr:revisionPtr revIDLastSave="0" documentId="8_{83E81FEA-B10D-471F-A128-5DDA90B66CD4}" xr6:coauthVersionLast="47" xr6:coauthVersionMax="47" xr10:uidLastSave="{00000000-0000-0000-0000-000000000000}"/>
  <bookViews>
    <workbookView xWindow="-120" yWindow="-120" windowWidth="20730" windowHeight="11160" xr2:uid="{9D88B4E1-930E-43B9-851B-B97C8673F7D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AB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AB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AB4736" i="1" s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AB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AB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AB4204" i="1" s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AB4188" i="1" s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AB3987" i="1" s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AB3971" i="1" s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B3493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B3477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B3461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B3445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AB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AB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AB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AB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AB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AB2125" i="1" s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AB2109" i="1" s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AB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AB2093" i="1" s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AB2077" i="1" s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AB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AB2061" i="1" s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AB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AB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AB2029" i="1" s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AB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AB2013" i="1" s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AB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AB1997" i="1" s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AB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AB1981" i="1" s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AB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AB1965" i="1" s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AB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AB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AB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AB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AB1877" i="1" s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AB1845" i="1" s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AB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AB1813" i="1" s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AB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AB1434" i="1" s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B1196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B1180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B1164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B1035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B955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B907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B891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B875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B859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B811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B779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B763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B715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B699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B683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AB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AB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AB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AB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AB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6" i="1" l="1"/>
  <c r="AB26" i="1"/>
  <c r="AB46" i="1"/>
  <c r="AB13" i="1"/>
  <c r="AB17" i="1"/>
  <c r="AB29" i="1"/>
  <c r="AB33" i="1"/>
  <c r="AB45" i="1"/>
  <c r="AB4" i="1"/>
  <c r="AB16" i="1"/>
  <c r="AB24" i="1"/>
  <c r="AB32" i="1"/>
  <c r="AB40" i="1"/>
  <c r="AB44" i="1"/>
  <c r="AB48" i="1"/>
  <c r="AB52" i="1"/>
  <c r="AB56" i="1"/>
  <c r="AB60" i="1"/>
  <c r="AB64" i="1"/>
  <c r="AB68" i="1"/>
  <c r="AB72" i="1"/>
  <c r="AB76" i="1"/>
  <c r="AB79" i="1"/>
  <c r="AB82" i="1"/>
  <c r="AB85" i="1"/>
  <c r="AB92" i="1"/>
  <c r="AB95" i="1"/>
  <c r="AB98" i="1"/>
  <c r="AB101" i="1"/>
  <c r="AB108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1" i="1"/>
  <c r="AB308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523" i="1"/>
  <c r="AB5" i="1"/>
  <c r="AB9" i="1"/>
  <c r="AB21" i="1"/>
  <c r="AB25" i="1"/>
  <c r="AB37" i="1"/>
  <c r="AB8" i="1"/>
  <c r="AB12" i="1"/>
  <c r="AB20" i="1"/>
  <c r="AB28" i="1"/>
  <c r="AB3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8" i="1"/>
  <c r="AB81" i="1"/>
  <c r="AB88" i="1"/>
  <c r="AB91" i="1"/>
  <c r="AB94" i="1"/>
  <c r="AB97" i="1"/>
  <c r="AB104" i="1"/>
  <c r="AB107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4" i="1"/>
  <c r="AB307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82" i="1"/>
  <c r="AB484" i="1"/>
  <c r="AB491" i="1"/>
  <c r="AB22" i="1"/>
  <c r="AB41" i="1"/>
  <c r="AB49" i="1"/>
  <c r="AB53" i="1"/>
  <c r="AB57" i="1"/>
  <c r="AB61" i="1"/>
  <c r="AB65" i="1"/>
  <c r="AB69" i="1"/>
  <c r="AB73" i="1"/>
  <c r="AB80" i="1"/>
  <c r="AB83" i="1"/>
  <c r="AB89" i="1"/>
  <c r="AB96" i="1"/>
  <c r="AB99" i="1"/>
  <c r="AB105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9" i="1"/>
  <c r="AB305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98" i="1"/>
  <c r="AB500" i="1"/>
  <c r="AB518" i="1"/>
  <c r="AB552" i="1"/>
  <c r="AB580" i="1"/>
  <c r="S476" i="1"/>
  <c r="AB476" i="1" s="1"/>
  <c r="P481" i="1"/>
  <c r="V483" i="1"/>
  <c r="AB483" i="1" s="1"/>
  <c r="Z487" i="1"/>
  <c r="AB487" i="1" s="1"/>
  <c r="AB489" i="1"/>
  <c r="M490" i="1"/>
  <c r="AB490" i="1" s="1"/>
  <c r="S492" i="1"/>
  <c r="AB492" i="1" s="1"/>
  <c r="P497" i="1"/>
  <c r="V499" i="1"/>
  <c r="AB499" i="1" s="1"/>
  <c r="Z503" i="1"/>
  <c r="AB503" i="1" s="1"/>
  <c r="AB505" i="1"/>
  <c r="Z507" i="1"/>
  <c r="AB507" i="1" s="1"/>
  <c r="M510" i="1"/>
  <c r="AB510" i="1" s="1"/>
  <c r="S512" i="1"/>
  <c r="AB512" i="1" s="1"/>
  <c r="AB513" i="1"/>
  <c r="Z515" i="1"/>
  <c r="AB515" i="1" s="1"/>
  <c r="M518" i="1"/>
  <c r="AB520" i="1"/>
  <c r="S520" i="1"/>
  <c r="AB521" i="1"/>
  <c r="Z523" i="1"/>
  <c r="M526" i="1"/>
  <c r="AB526" i="1" s="1"/>
  <c r="S528" i="1"/>
  <c r="AB528" i="1" s="1"/>
  <c r="AB529" i="1"/>
  <c r="Z531" i="1"/>
  <c r="AB531" i="1" s="1"/>
  <c r="M534" i="1"/>
  <c r="AB534" i="1" s="1"/>
  <c r="AB536" i="1"/>
  <c r="S536" i="1"/>
  <c r="AB537" i="1"/>
  <c r="Z539" i="1"/>
  <c r="AB539" i="1" s="1"/>
  <c r="M542" i="1"/>
  <c r="AB542" i="1" s="1"/>
  <c r="S544" i="1"/>
  <c r="AB544" i="1" s="1"/>
  <c r="M687" i="1"/>
  <c r="AB687" i="1" s="1"/>
  <c r="V688" i="1"/>
  <c r="AB689" i="1"/>
  <c r="S689" i="1"/>
  <c r="P690" i="1"/>
  <c r="Z692" i="1"/>
  <c r="AB694" i="1"/>
  <c r="M703" i="1"/>
  <c r="AB703" i="1" s="1"/>
  <c r="V704" i="1"/>
  <c r="AB705" i="1"/>
  <c r="S705" i="1"/>
  <c r="P706" i="1"/>
  <c r="Z708" i="1"/>
  <c r="AB710" i="1"/>
  <c r="M719" i="1"/>
  <c r="AB719" i="1" s="1"/>
  <c r="V720" i="1"/>
  <c r="AB721" i="1"/>
  <c r="S721" i="1"/>
  <c r="P722" i="1"/>
  <c r="Z724" i="1"/>
  <c r="AB726" i="1"/>
  <c r="M735" i="1"/>
  <c r="AB735" i="1" s="1"/>
  <c r="V736" i="1"/>
  <c r="AB737" i="1"/>
  <c r="S737" i="1"/>
  <c r="P738" i="1"/>
  <c r="Z740" i="1"/>
  <c r="AB742" i="1"/>
  <c r="M751" i="1"/>
  <c r="AB751" i="1" s="1"/>
  <c r="V752" i="1"/>
  <c r="AB753" i="1"/>
  <c r="S753" i="1"/>
  <c r="P754" i="1"/>
  <c r="Z756" i="1"/>
  <c r="AB758" i="1"/>
  <c r="M767" i="1"/>
  <c r="AB767" i="1" s="1"/>
  <c r="V768" i="1"/>
  <c r="AB769" i="1"/>
  <c r="S769" i="1"/>
  <c r="P770" i="1"/>
  <c r="Z772" i="1"/>
  <c r="AB774" i="1"/>
  <c r="M783" i="1"/>
  <c r="AB783" i="1" s="1"/>
  <c r="V784" i="1"/>
  <c r="AB785" i="1"/>
  <c r="S785" i="1"/>
  <c r="P786" i="1"/>
  <c r="Z788" i="1"/>
  <c r="AB790" i="1"/>
  <c r="M799" i="1"/>
  <c r="AB799" i="1" s="1"/>
  <c r="V800" i="1"/>
  <c r="AB801" i="1"/>
  <c r="S801" i="1"/>
  <c r="P802" i="1"/>
  <c r="Z804" i="1"/>
  <c r="AB806" i="1"/>
  <c r="M815" i="1"/>
  <c r="AB815" i="1" s="1"/>
  <c r="V816" i="1"/>
  <c r="AB817" i="1"/>
  <c r="S817" i="1"/>
  <c r="P818" i="1"/>
  <c r="Z820" i="1"/>
  <c r="AB822" i="1"/>
  <c r="M831" i="1"/>
  <c r="AB831" i="1" s="1"/>
  <c r="V832" i="1"/>
  <c r="AB833" i="1"/>
  <c r="S833" i="1"/>
  <c r="P834" i="1"/>
  <c r="Z836" i="1"/>
  <c r="AB838" i="1"/>
  <c r="M847" i="1"/>
  <c r="AB847" i="1" s="1"/>
  <c r="V848" i="1"/>
  <c r="AB849" i="1"/>
  <c r="S849" i="1"/>
  <c r="P850" i="1"/>
  <c r="Z852" i="1"/>
  <c r="AB854" i="1"/>
  <c r="M863" i="1"/>
  <c r="AB863" i="1" s="1"/>
  <c r="V864" i="1"/>
  <c r="AB865" i="1"/>
  <c r="S865" i="1"/>
  <c r="P866" i="1"/>
  <c r="Z868" i="1"/>
  <c r="AB870" i="1"/>
  <c r="M879" i="1"/>
  <c r="AB879" i="1" s="1"/>
  <c r="V880" i="1"/>
  <c r="AB881" i="1"/>
  <c r="S881" i="1"/>
  <c r="P882" i="1"/>
  <c r="Z884" i="1"/>
  <c r="AB886" i="1"/>
  <c r="M895" i="1"/>
  <c r="AB895" i="1" s="1"/>
  <c r="V896" i="1"/>
  <c r="AB897" i="1"/>
  <c r="S897" i="1"/>
  <c r="P898" i="1"/>
  <c r="Z900" i="1"/>
  <c r="AB902" i="1"/>
  <c r="M911" i="1"/>
  <c r="AB911" i="1" s="1"/>
  <c r="V912" i="1"/>
  <c r="AB913" i="1"/>
  <c r="S913" i="1"/>
  <c r="P914" i="1"/>
  <c r="Z916" i="1"/>
  <c r="AB918" i="1"/>
  <c r="M927" i="1"/>
  <c r="AB927" i="1" s="1"/>
  <c r="V928" i="1"/>
  <c r="AB929" i="1"/>
  <c r="S929" i="1"/>
  <c r="P930" i="1"/>
  <c r="Z932" i="1"/>
  <c r="AB934" i="1"/>
  <c r="M943" i="1"/>
  <c r="AB943" i="1" s="1"/>
  <c r="V944" i="1"/>
  <c r="AB945" i="1"/>
  <c r="S945" i="1"/>
  <c r="P946" i="1"/>
  <c r="Z948" i="1"/>
  <c r="AB950" i="1"/>
  <c r="M959" i="1"/>
  <c r="AB959" i="1" s="1"/>
  <c r="V960" i="1"/>
  <c r="AB961" i="1"/>
  <c r="S961" i="1"/>
  <c r="P962" i="1"/>
  <c r="Z964" i="1"/>
  <c r="AB966" i="1"/>
  <c r="M975" i="1"/>
  <c r="AB975" i="1" s="1"/>
  <c r="V976" i="1"/>
  <c r="AB977" i="1"/>
  <c r="S977" i="1"/>
  <c r="P978" i="1"/>
  <c r="Z980" i="1"/>
  <c r="AB982" i="1"/>
  <c r="M991" i="1"/>
  <c r="AB991" i="1" s="1"/>
  <c r="V992" i="1"/>
  <c r="AB993" i="1"/>
  <c r="S993" i="1"/>
  <c r="P994" i="1"/>
  <c r="Z996" i="1"/>
  <c r="AB998" i="1"/>
  <c r="M1007" i="1"/>
  <c r="AB1007" i="1" s="1"/>
  <c r="V1008" i="1"/>
  <c r="AB1009" i="1"/>
  <c r="S1009" i="1"/>
  <c r="P1010" i="1"/>
  <c r="Z1012" i="1"/>
  <c r="AB1014" i="1"/>
  <c r="M1023" i="1"/>
  <c r="AB1023" i="1" s="1"/>
  <c r="V1024" i="1"/>
  <c r="AB1025" i="1"/>
  <c r="S1025" i="1"/>
  <c r="P1026" i="1"/>
  <c r="Z1028" i="1"/>
  <c r="AB1030" i="1"/>
  <c r="M1039" i="1"/>
  <c r="AB1039" i="1" s="1"/>
  <c r="V1040" i="1"/>
  <c r="AB1041" i="1"/>
  <c r="S1041" i="1"/>
  <c r="P1042" i="1"/>
  <c r="Z1044" i="1"/>
  <c r="AB1046" i="1"/>
  <c r="AB1052" i="1"/>
  <c r="M1055" i="1"/>
  <c r="AB1055" i="1" s="1"/>
  <c r="V1056" i="1"/>
  <c r="AB1057" i="1"/>
  <c r="S1057" i="1"/>
  <c r="P1058" i="1"/>
  <c r="Z1060" i="1"/>
  <c r="AB1062" i="1"/>
  <c r="AB1068" i="1"/>
  <c r="M1071" i="1"/>
  <c r="AB1071" i="1" s="1"/>
  <c r="V1072" i="1"/>
  <c r="AB1073" i="1"/>
  <c r="S1073" i="1"/>
  <c r="P1074" i="1"/>
  <c r="Z1076" i="1"/>
  <c r="AB1078" i="1"/>
  <c r="AB1084" i="1"/>
  <c r="M1087" i="1"/>
  <c r="AB1087" i="1" s="1"/>
  <c r="V1088" i="1"/>
  <c r="AB1089" i="1"/>
  <c r="S1089" i="1"/>
  <c r="P1090" i="1"/>
  <c r="Z1092" i="1"/>
  <c r="AB1094" i="1"/>
  <c r="AB1100" i="1"/>
  <c r="M1103" i="1"/>
  <c r="AB1103" i="1" s="1"/>
  <c r="V1104" i="1"/>
  <c r="AB1105" i="1"/>
  <c r="S1105" i="1"/>
  <c r="P1106" i="1"/>
  <c r="Z1108" i="1"/>
  <c r="AB1110" i="1"/>
  <c r="AB1116" i="1"/>
  <c r="M1119" i="1"/>
  <c r="AB1119" i="1" s="1"/>
  <c r="V1120" i="1"/>
  <c r="AB1121" i="1"/>
  <c r="S1121" i="1"/>
  <c r="P1122" i="1"/>
  <c r="Z1124" i="1"/>
  <c r="AB1126" i="1"/>
  <c r="AB1132" i="1"/>
  <c r="M1135" i="1"/>
  <c r="AB1135" i="1" s="1"/>
  <c r="V1136" i="1"/>
  <c r="AB1137" i="1"/>
  <c r="S1137" i="1"/>
  <c r="P1138" i="1"/>
  <c r="Z1140" i="1"/>
  <c r="AB1142" i="1"/>
  <c r="AB1148" i="1"/>
  <c r="V1154" i="1"/>
  <c r="S1159" i="1"/>
  <c r="P1168" i="1"/>
  <c r="AB1184" i="1"/>
  <c r="V1186" i="1"/>
  <c r="S1191" i="1"/>
  <c r="P1200" i="1"/>
  <c r="AB1234" i="1"/>
  <c r="AB1241" i="1"/>
  <c r="AB1248" i="1"/>
  <c r="AB1266" i="1"/>
  <c r="AB1273" i="1"/>
  <c r="AB1280" i="1"/>
  <c r="AB1296" i="1"/>
  <c r="AB1298" i="1"/>
  <c r="AB1328" i="1"/>
  <c r="AB1344" i="1"/>
  <c r="AB1360" i="1"/>
  <c r="AB1376" i="1"/>
  <c r="AB1392" i="1"/>
  <c r="AB1408" i="1"/>
  <c r="AB1424" i="1"/>
  <c r="AB1440" i="1"/>
  <c r="AB1456" i="1"/>
  <c r="AB1472" i="1"/>
  <c r="AB616" i="1"/>
  <c r="AB620" i="1"/>
  <c r="AB628" i="1"/>
  <c r="AB704" i="1"/>
  <c r="AB736" i="1"/>
  <c r="AB778" i="1"/>
  <c r="AB784" i="1"/>
  <c r="AB800" i="1"/>
  <c r="AB810" i="1"/>
  <c r="AB816" i="1"/>
  <c r="AB832" i="1"/>
  <c r="AB842" i="1"/>
  <c r="AB848" i="1"/>
  <c r="AB864" i="1"/>
  <c r="AB880" i="1"/>
  <c r="AB885" i="1"/>
  <c r="AB896" i="1"/>
  <c r="AB912" i="1"/>
  <c r="AB928" i="1"/>
  <c r="AB944" i="1"/>
  <c r="AB960" i="1"/>
  <c r="AB976" i="1"/>
  <c r="AB992" i="1"/>
  <c r="AB1008" i="1"/>
  <c r="AB1024" i="1"/>
  <c r="AB1040" i="1"/>
  <c r="AB1056" i="1"/>
  <c r="AB1072" i="1"/>
  <c r="AB1088" i="1"/>
  <c r="AB1104" i="1"/>
  <c r="AB1120" i="1"/>
  <c r="AB1136" i="1"/>
  <c r="AB592" i="1"/>
  <c r="AB636" i="1"/>
  <c r="AB644" i="1"/>
  <c r="AB652" i="1"/>
  <c r="AB688" i="1"/>
  <c r="AB720" i="1"/>
  <c r="AB746" i="1"/>
  <c r="AB752" i="1"/>
  <c r="AB768" i="1"/>
  <c r="AB481" i="1"/>
  <c r="AB497" i="1"/>
  <c r="AB508" i="1"/>
  <c r="AB516" i="1"/>
  <c r="AB517" i="1"/>
  <c r="AB524" i="1"/>
  <c r="AB532" i="1"/>
  <c r="AB533" i="1"/>
  <c r="AB540" i="1"/>
  <c r="Z680" i="1"/>
  <c r="AB680" i="1" s="1"/>
  <c r="P682" i="1"/>
  <c r="AB682" i="1" s="1"/>
  <c r="Z684" i="1"/>
  <c r="AB684" i="1" s="1"/>
  <c r="AB686" i="1"/>
  <c r="AB692" i="1"/>
  <c r="M695" i="1"/>
  <c r="AB695" i="1" s="1"/>
  <c r="V696" i="1"/>
  <c r="S697" i="1"/>
  <c r="AB697" i="1" s="1"/>
  <c r="P698" i="1"/>
  <c r="AB698" i="1" s="1"/>
  <c r="Z700" i="1"/>
  <c r="AB700" i="1" s="1"/>
  <c r="AB702" i="1"/>
  <c r="AB708" i="1"/>
  <c r="M711" i="1"/>
  <c r="AB711" i="1" s="1"/>
  <c r="V712" i="1"/>
  <c r="AB712" i="1" s="1"/>
  <c r="S713" i="1"/>
  <c r="AB713" i="1" s="1"/>
  <c r="P714" i="1"/>
  <c r="AB714" i="1" s="1"/>
  <c r="Z716" i="1"/>
  <c r="AB716" i="1" s="1"/>
  <c r="AB718" i="1"/>
  <c r="AB724" i="1"/>
  <c r="M727" i="1"/>
  <c r="AB727" i="1" s="1"/>
  <c r="V728" i="1"/>
  <c r="S729" i="1"/>
  <c r="AB729" i="1" s="1"/>
  <c r="P730" i="1"/>
  <c r="AB730" i="1" s="1"/>
  <c r="Z732" i="1"/>
  <c r="AB732" i="1" s="1"/>
  <c r="AB734" i="1"/>
  <c r="AB740" i="1"/>
  <c r="M743" i="1"/>
  <c r="AB743" i="1" s="1"/>
  <c r="V744" i="1"/>
  <c r="S745" i="1"/>
  <c r="AB745" i="1" s="1"/>
  <c r="P746" i="1"/>
  <c r="Z748" i="1"/>
  <c r="AB748" i="1" s="1"/>
  <c r="AB750" i="1"/>
  <c r="AB756" i="1"/>
  <c r="M759" i="1"/>
  <c r="AB759" i="1" s="1"/>
  <c r="V760" i="1"/>
  <c r="S761" i="1"/>
  <c r="AB761" i="1" s="1"/>
  <c r="P762" i="1"/>
  <c r="AB762" i="1" s="1"/>
  <c r="Z764" i="1"/>
  <c r="AB764" i="1" s="1"/>
  <c r="AB766" i="1"/>
  <c r="AB772" i="1"/>
  <c r="M775" i="1"/>
  <c r="AB775" i="1" s="1"/>
  <c r="V776" i="1"/>
  <c r="AB776" i="1" s="1"/>
  <c r="S777" i="1"/>
  <c r="AB777" i="1" s="1"/>
  <c r="P778" i="1"/>
  <c r="Z780" i="1"/>
  <c r="AB780" i="1" s="1"/>
  <c r="AB782" i="1"/>
  <c r="AB788" i="1"/>
  <c r="M791" i="1"/>
  <c r="AB791" i="1" s="1"/>
  <c r="V792" i="1"/>
  <c r="S793" i="1"/>
  <c r="AB793" i="1" s="1"/>
  <c r="P794" i="1"/>
  <c r="AB794" i="1" s="1"/>
  <c r="Z796" i="1"/>
  <c r="AB796" i="1" s="1"/>
  <c r="AB798" i="1"/>
  <c r="AB804" i="1"/>
  <c r="M807" i="1"/>
  <c r="AB807" i="1" s="1"/>
  <c r="V808" i="1"/>
  <c r="S809" i="1"/>
  <c r="AB809" i="1" s="1"/>
  <c r="P810" i="1"/>
  <c r="Z812" i="1"/>
  <c r="AB812" i="1" s="1"/>
  <c r="AB814" i="1"/>
  <c r="AB820" i="1"/>
  <c r="M823" i="1"/>
  <c r="AB823" i="1" s="1"/>
  <c r="V824" i="1"/>
  <c r="S825" i="1"/>
  <c r="AB825" i="1" s="1"/>
  <c r="P826" i="1"/>
  <c r="AB826" i="1" s="1"/>
  <c r="Z828" i="1"/>
  <c r="AB828" i="1" s="1"/>
  <c r="AB830" i="1"/>
  <c r="AB836" i="1"/>
  <c r="M839" i="1"/>
  <c r="AB839" i="1" s="1"/>
  <c r="V840" i="1"/>
  <c r="AB840" i="1" s="1"/>
  <c r="S841" i="1"/>
  <c r="AB841" i="1" s="1"/>
  <c r="P842" i="1"/>
  <c r="Z844" i="1"/>
  <c r="AB844" i="1" s="1"/>
  <c r="AB846" i="1"/>
  <c r="AB852" i="1"/>
  <c r="M855" i="1"/>
  <c r="AB855" i="1" s="1"/>
  <c r="V856" i="1"/>
  <c r="S857" i="1"/>
  <c r="AB857" i="1" s="1"/>
  <c r="P858" i="1"/>
  <c r="AB858" i="1" s="1"/>
  <c r="Z860" i="1"/>
  <c r="AB860" i="1" s="1"/>
  <c r="AB862" i="1"/>
  <c r="AB868" i="1"/>
  <c r="M871" i="1"/>
  <c r="AB871" i="1" s="1"/>
  <c r="V872" i="1"/>
  <c r="S873" i="1"/>
  <c r="AB873" i="1" s="1"/>
  <c r="P874" i="1"/>
  <c r="AB874" i="1" s="1"/>
  <c r="Z876" i="1"/>
  <c r="AB876" i="1" s="1"/>
  <c r="AB878" i="1"/>
  <c r="AB884" i="1"/>
  <c r="M887" i="1"/>
  <c r="AB887" i="1" s="1"/>
  <c r="V888" i="1"/>
  <c r="S889" i="1"/>
  <c r="AB889" i="1" s="1"/>
  <c r="P890" i="1"/>
  <c r="AB890" i="1" s="1"/>
  <c r="Z892" i="1"/>
  <c r="AB892" i="1" s="1"/>
  <c r="AB894" i="1"/>
  <c r="AB900" i="1"/>
  <c r="M903" i="1"/>
  <c r="AB903" i="1" s="1"/>
  <c r="V904" i="1"/>
  <c r="AB904" i="1" s="1"/>
  <c r="S905" i="1"/>
  <c r="AB905" i="1" s="1"/>
  <c r="P906" i="1"/>
  <c r="AB906" i="1" s="1"/>
  <c r="Z908" i="1"/>
  <c r="AB908" i="1" s="1"/>
  <c r="AB910" i="1"/>
  <c r="AB916" i="1"/>
  <c r="M919" i="1"/>
  <c r="AB919" i="1" s="1"/>
  <c r="V920" i="1"/>
  <c r="S921" i="1"/>
  <c r="AB921" i="1" s="1"/>
  <c r="P922" i="1"/>
  <c r="AB922" i="1" s="1"/>
  <c r="Z924" i="1"/>
  <c r="AB924" i="1" s="1"/>
  <c r="AB926" i="1"/>
  <c r="AB932" i="1"/>
  <c r="M935" i="1"/>
  <c r="AB935" i="1" s="1"/>
  <c r="V936" i="1"/>
  <c r="S937" i="1"/>
  <c r="AB937" i="1" s="1"/>
  <c r="P938" i="1"/>
  <c r="AB938" i="1" s="1"/>
  <c r="Z940" i="1"/>
  <c r="AB940" i="1" s="1"/>
  <c r="AB942" i="1"/>
  <c r="AB948" i="1"/>
  <c r="M951" i="1"/>
  <c r="AB951" i="1" s="1"/>
  <c r="V952" i="1"/>
  <c r="S953" i="1"/>
  <c r="AB953" i="1" s="1"/>
  <c r="P954" i="1"/>
  <c r="AB954" i="1" s="1"/>
  <c r="Z956" i="1"/>
  <c r="AB956" i="1" s="1"/>
  <c r="AB958" i="1"/>
  <c r="AB964" i="1"/>
  <c r="M967" i="1"/>
  <c r="AB967" i="1" s="1"/>
  <c r="V968" i="1"/>
  <c r="AB968" i="1" s="1"/>
  <c r="S969" i="1"/>
  <c r="AB969" i="1" s="1"/>
  <c r="P970" i="1"/>
  <c r="AB970" i="1" s="1"/>
  <c r="Z972" i="1"/>
  <c r="AB972" i="1" s="1"/>
  <c r="AB974" i="1"/>
  <c r="AB980" i="1"/>
  <c r="M983" i="1"/>
  <c r="AB983" i="1" s="1"/>
  <c r="V984" i="1"/>
  <c r="S985" i="1"/>
  <c r="AB985" i="1" s="1"/>
  <c r="P986" i="1"/>
  <c r="AB986" i="1" s="1"/>
  <c r="Z988" i="1"/>
  <c r="AB988" i="1" s="1"/>
  <c r="AB990" i="1"/>
  <c r="AB996" i="1"/>
  <c r="M999" i="1"/>
  <c r="AB999" i="1" s="1"/>
  <c r="V1000" i="1"/>
  <c r="S1001" i="1"/>
  <c r="AB1001" i="1" s="1"/>
  <c r="P1002" i="1"/>
  <c r="AB1002" i="1" s="1"/>
  <c r="Z1004" i="1"/>
  <c r="AB1004" i="1" s="1"/>
  <c r="AB1006" i="1"/>
  <c r="AB1012" i="1"/>
  <c r="M1015" i="1"/>
  <c r="AB1015" i="1" s="1"/>
  <c r="V1016" i="1"/>
  <c r="S1017" i="1"/>
  <c r="AB1017" i="1" s="1"/>
  <c r="P1018" i="1"/>
  <c r="AB1018" i="1" s="1"/>
  <c r="Z1020" i="1"/>
  <c r="AB1020" i="1" s="1"/>
  <c r="AB1022" i="1"/>
  <c r="AB1028" i="1"/>
  <c r="M1031" i="1"/>
  <c r="AB1031" i="1" s="1"/>
  <c r="V1032" i="1"/>
  <c r="AB1032" i="1" s="1"/>
  <c r="S1033" i="1"/>
  <c r="AB1033" i="1" s="1"/>
  <c r="P1034" i="1"/>
  <c r="AB1034" i="1" s="1"/>
  <c r="Z1036" i="1"/>
  <c r="AB1036" i="1" s="1"/>
  <c r="AB1038" i="1"/>
  <c r="AB1044" i="1"/>
  <c r="AB1054" i="1"/>
  <c r="AB1060" i="1"/>
  <c r="AB1070" i="1"/>
  <c r="AB1076" i="1"/>
  <c r="AB1086" i="1"/>
  <c r="AB1092" i="1"/>
  <c r="AB1102" i="1"/>
  <c r="AB1108" i="1"/>
  <c r="AB1118" i="1"/>
  <c r="AB1124" i="1"/>
  <c r="AB1134" i="1"/>
  <c r="AB1140" i="1"/>
  <c r="AB1152" i="1"/>
  <c r="AB1154" i="1"/>
  <c r="AB1177" i="1"/>
  <c r="AB1186" i="1"/>
  <c r="AB1209" i="1"/>
  <c r="AB1216" i="1"/>
  <c r="AB1218" i="1"/>
  <c r="AB1225" i="1"/>
  <c r="AB1232" i="1"/>
  <c r="AB1250" i="1"/>
  <c r="AB1257" i="1"/>
  <c r="AB1264" i="1"/>
  <c r="AB1282" i="1"/>
  <c r="AB1289" i="1"/>
  <c r="AB1312" i="1"/>
  <c r="AB1320" i="1"/>
  <c r="AB1336" i="1"/>
  <c r="AB1352" i="1"/>
  <c r="AB1368" i="1"/>
  <c r="AB1384" i="1"/>
  <c r="AB1400" i="1"/>
  <c r="AB1416" i="1"/>
  <c r="AB1432" i="1"/>
  <c r="AB1448" i="1"/>
  <c r="AB1464" i="1"/>
  <c r="AB1480" i="1"/>
  <c r="AB632" i="1"/>
  <c r="P477" i="1"/>
  <c r="AB477" i="1" s="1"/>
  <c r="V479" i="1"/>
  <c r="AB479" i="1" s="1"/>
  <c r="Z483" i="1"/>
  <c r="AB485" i="1"/>
  <c r="M486" i="1"/>
  <c r="AB486" i="1" s="1"/>
  <c r="S488" i="1"/>
  <c r="AB488" i="1" s="1"/>
  <c r="P493" i="1"/>
  <c r="AB493" i="1" s="1"/>
  <c r="V495" i="1"/>
  <c r="AB495" i="1" s="1"/>
  <c r="Z499" i="1"/>
  <c r="AB501" i="1"/>
  <c r="M502" i="1"/>
  <c r="AB502" i="1" s="1"/>
  <c r="S504" i="1"/>
  <c r="AB504" i="1" s="1"/>
  <c r="P509" i="1"/>
  <c r="AB509" i="1" s="1"/>
  <c r="V511" i="1"/>
  <c r="AB511" i="1" s="1"/>
  <c r="P517" i="1"/>
  <c r="V519" i="1"/>
  <c r="AB519" i="1" s="1"/>
  <c r="P525" i="1"/>
  <c r="AB525" i="1" s="1"/>
  <c r="V527" i="1"/>
  <c r="AB527" i="1" s="1"/>
  <c r="P533" i="1"/>
  <c r="V535" i="1"/>
  <c r="AB535" i="1" s="1"/>
  <c r="P541" i="1"/>
  <c r="AB541" i="1" s="1"/>
  <c r="V543" i="1"/>
  <c r="AB543" i="1" s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90" i="1"/>
  <c r="AB696" i="1"/>
  <c r="AB701" i="1"/>
  <c r="AB706" i="1"/>
  <c r="AB717" i="1"/>
  <c r="AB722" i="1"/>
  <c r="AB728" i="1"/>
  <c r="AB733" i="1"/>
  <c r="AB738" i="1"/>
  <c r="AB744" i="1"/>
  <c r="AB749" i="1"/>
  <c r="AB754" i="1"/>
  <c r="AB760" i="1"/>
  <c r="AB765" i="1"/>
  <c r="AB770" i="1"/>
  <c r="AB781" i="1"/>
  <c r="AB786" i="1"/>
  <c r="AB792" i="1"/>
  <c r="AB797" i="1"/>
  <c r="AB802" i="1"/>
  <c r="AB808" i="1"/>
  <c r="AB813" i="1"/>
  <c r="AB818" i="1"/>
  <c r="AB824" i="1"/>
  <c r="AB829" i="1"/>
  <c r="AB834" i="1"/>
  <c r="AB845" i="1"/>
  <c r="AB850" i="1"/>
  <c r="AB856" i="1"/>
  <c r="AB861" i="1"/>
  <c r="AB866" i="1"/>
  <c r="AB872" i="1"/>
  <c r="AB877" i="1"/>
  <c r="AB882" i="1"/>
  <c r="AB888" i="1"/>
  <c r="AB893" i="1"/>
  <c r="AB898" i="1"/>
  <c r="AB909" i="1"/>
  <c r="AB914" i="1"/>
  <c r="AB920" i="1"/>
  <c r="AB925" i="1"/>
  <c r="AB930" i="1"/>
  <c r="AB936" i="1"/>
  <c r="AB941" i="1"/>
  <c r="AB946" i="1"/>
  <c r="AB952" i="1"/>
  <c r="AB957" i="1"/>
  <c r="AB962" i="1"/>
  <c r="AB973" i="1"/>
  <c r="AB978" i="1"/>
  <c r="AB984" i="1"/>
  <c r="AB989" i="1"/>
  <c r="AB994" i="1"/>
  <c r="AB1000" i="1"/>
  <c r="AB1005" i="1"/>
  <c r="AB1010" i="1"/>
  <c r="AB1016" i="1"/>
  <c r="AB1021" i="1"/>
  <c r="AB1026" i="1"/>
  <c r="AB1037" i="1"/>
  <c r="AB1042" i="1"/>
  <c r="AB1048" i="1"/>
  <c r="AB1053" i="1"/>
  <c r="AB1058" i="1"/>
  <c r="AB1064" i="1"/>
  <c r="AB1069" i="1"/>
  <c r="AB1074" i="1"/>
  <c r="AB1080" i="1"/>
  <c r="AB1085" i="1"/>
  <c r="AB1090" i="1"/>
  <c r="AB1096" i="1"/>
  <c r="AB1101" i="1"/>
  <c r="AB1106" i="1"/>
  <c r="AB1112" i="1"/>
  <c r="AB1117" i="1"/>
  <c r="AB1122" i="1"/>
  <c r="AB1128" i="1"/>
  <c r="AB1133" i="1"/>
  <c r="AB1138" i="1"/>
  <c r="AB1144" i="1"/>
  <c r="AB1161" i="1"/>
  <c r="AB1193" i="1"/>
  <c r="AB1245" i="1"/>
  <c r="AB1277" i="1"/>
  <c r="AB1309" i="1"/>
  <c r="AB1330" i="1"/>
  <c r="AB1346" i="1"/>
  <c r="AB1362" i="1"/>
  <c r="AB1378" i="1"/>
  <c r="AB1394" i="1"/>
  <c r="AB1410" i="1"/>
  <c r="AB1426" i="1"/>
  <c r="AB1442" i="1"/>
  <c r="AB1458" i="1"/>
  <c r="AB1474" i="1"/>
  <c r="AB1507" i="1"/>
  <c r="AB1531" i="1"/>
  <c r="AB1567" i="1"/>
  <c r="AB1655" i="1"/>
  <c r="AB1659" i="1"/>
  <c r="AB1663" i="1"/>
  <c r="AB1711" i="1"/>
  <c r="AB1735" i="1"/>
  <c r="AB1739" i="1"/>
  <c r="AB1743" i="1"/>
  <c r="AB1747" i="1"/>
  <c r="AB1751" i="1"/>
  <c r="AB1167" i="1"/>
  <c r="M1168" i="1"/>
  <c r="AB1168" i="1" s="1"/>
  <c r="M1200" i="1"/>
  <c r="AB1200" i="1" s="1"/>
  <c r="AB1263" i="1"/>
  <c r="S1370" i="1"/>
  <c r="AB1370" i="1" s="1"/>
  <c r="V1481" i="1"/>
  <c r="S1482" i="1"/>
  <c r="AB1482" i="1" s="1"/>
  <c r="P1487" i="1"/>
  <c r="Z1489" i="1"/>
  <c r="Z1493" i="1"/>
  <c r="Z1501" i="1"/>
  <c r="P1503" i="1"/>
  <c r="AB1503" i="1" s="1"/>
  <c r="Z1505" i="1"/>
  <c r="P1507" i="1"/>
  <c r="Z1509" i="1"/>
  <c r="Z1513" i="1"/>
  <c r="P1515" i="1"/>
  <c r="AB1515" i="1" s="1"/>
  <c r="Z1517" i="1"/>
  <c r="Z1521" i="1"/>
  <c r="Z1525" i="1"/>
  <c r="P1527" i="1"/>
  <c r="AB1527" i="1" s="1"/>
  <c r="Z1529" i="1"/>
  <c r="P1531" i="1"/>
  <c r="Z1533" i="1"/>
  <c r="Z1541" i="1"/>
  <c r="P1543" i="1"/>
  <c r="AB1543" i="1" s="1"/>
  <c r="Z1557" i="1"/>
  <c r="Z1561" i="1"/>
  <c r="P1563" i="1"/>
  <c r="AB1563" i="1" s="1"/>
  <c r="Z1565" i="1"/>
  <c r="P1567" i="1"/>
  <c r="Z1569" i="1"/>
  <c r="Z1593" i="1"/>
  <c r="P1615" i="1"/>
  <c r="AB1615" i="1" s="1"/>
  <c r="Z1617" i="1"/>
  <c r="P1619" i="1"/>
  <c r="AB1619" i="1" s="1"/>
  <c r="Z1621" i="1"/>
  <c r="Z1653" i="1"/>
  <c r="P1655" i="1"/>
  <c r="Z1657" i="1"/>
  <c r="P1659" i="1"/>
  <c r="Z1661" i="1"/>
  <c r="P1663" i="1"/>
  <c r="Z1669" i="1"/>
  <c r="P1671" i="1"/>
  <c r="AB1671" i="1" s="1"/>
  <c r="Z1673" i="1"/>
  <c r="S1674" i="1"/>
  <c r="P1675" i="1"/>
  <c r="AB1675" i="1" s="1"/>
  <c r="Z1681" i="1"/>
  <c r="Z1685" i="1"/>
  <c r="P1711" i="1"/>
  <c r="Z1713" i="1"/>
  <c r="P1715" i="1"/>
  <c r="AB1715" i="1" s="1"/>
  <c r="Z1717" i="1"/>
  <c r="Z1721" i="1"/>
  <c r="Z1725" i="1"/>
  <c r="P1727" i="1"/>
  <c r="AB1727" i="1" s="1"/>
  <c r="Z1733" i="1"/>
  <c r="P1735" i="1"/>
  <c r="M1736" i="1"/>
  <c r="AB1736" i="1" s="1"/>
  <c r="Z1737" i="1"/>
  <c r="S1738" i="1"/>
  <c r="P1739" i="1"/>
  <c r="M1740" i="1"/>
  <c r="AB1740" i="1" s="1"/>
  <c r="Z1741" i="1"/>
  <c r="S1742" i="1"/>
  <c r="P1743" i="1"/>
  <c r="M1744" i="1"/>
  <c r="AB1744" i="1" s="1"/>
  <c r="Z1745" i="1"/>
  <c r="S1746" i="1"/>
  <c r="P1747" i="1"/>
  <c r="M1748" i="1"/>
  <c r="AB1748" i="1" s="1"/>
  <c r="Z1749" i="1"/>
  <c r="S1750" i="1"/>
  <c r="P1751" i="1"/>
  <c r="M1752" i="1"/>
  <c r="AB1752" i="1" s="1"/>
  <c r="Z1753" i="1"/>
  <c r="AB1753" i="1" s="1"/>
  <c r="S1754" i="1"/>
  <c r="AB1758" i="1"/>
  <c r="AB1760" i="1"/>
  <c r="AB1765" i="1"/>
  <c r="AB1767" i="1"/>
  <c r="AB1787" i="1"/>
  <c r="AB1789" i="1"/>
  <c r="AB1827" i="1"/>
  <c r="AB1851" i="1"/>
  <c r="AB1853" i="1"/>
  <c r="V1149" i="1"/>
  <c r="AB1149" i="1" s="1"/>
  <c r="Z1153" i="1"/>
  <c r="AB1155" i="1"/>
  <c r="M1156" i="1"/>
  <c r="AB1156" i="1" s="1"/>
  <c r="S1158" i="1"/>
  <c r="AB1158" i="1" s="1"/>
  <c r="P1163" i="1"/>
  <c r="AB1163" i="1" s="1"/>
  <c r="V1165" i="1"/>
  <c r="AB1165" i="1" s="1"/>
  <c r="Z1169" i="1"/>
  <c r="AB1171" i="1"/>
  <c r="M1172" i="1"/>
  <c r="AB1172" i="1" s="1"/>
  <c r="S1174" i="1"/>
  <c r="AB1174" i="1" s="1"/>
  <c r="P1179" i="1"/>
  <c r="AB1179" i="1" s="1"/>
  <c r="V1181" i="1"/>
  <c r="AB1181" i="1" s="1"/>
  <c r="Z1185" i="1"/>
  <c r="AB1187" i="1"/>
  <c r="M1188" i="1"/>
  <c r="AB1188" i="1" s="1"/>
  <c r="S1190" i="1"/>
  <c r="AB1190" i="1" s="1"/>
  <c r="P1195" i="1"/>
  <c r="AB1195" i="1" s="1"/>
  <c r="V1197" i="1"/>
  <c r="AB1197" i="1" s="1"/>
  <c r="Z1201" i="1"/>
  <c r="AB1203" i="1"/>
  <c r="M1204" i="1"/>
  <c r="AB1204" i="1" s="1"/>
  <c r="S1206" i="1"/>
  <c r="AB1206" i="1" s="1"/>
  <c r="P1211" i="1"/>
  <c r="AB1211" i="1" s="1"/>
  <c r="V1213" i="1"/>
  <c r="AB1213" i="1" s="1"/>
  <c r="Z1217" i="1"/>
  <c r="AB1219" i="1"/>
  <c r="M1220" i="1"/>
  <c r="AB1220" i="1" s="1"/>
  <c r="S1222" i="1"/>
  <c r="AB1222" i="1" s="1"/>
  <c r="P1227" i="1"/>
  <c r="AB1227" i="1" s="1"/>
  <c r="V1229" i="1"/>
  <c r="AB1229" i="1" s="1"/>
  <c r="Z1233" i="1"/>
  <c r="AB1235" i="1"/>
  <c r="M1236" i="1"/>
  <c r="AB1236" i="1" s="1"/>
  <c r="S1238" i="1"/>
  <c r="AB1238" i="1" s="1"/>
  <c r="P1243" i="1"/>
  <c r="AB1243" i="1" s="1"/>
  <c r="V1245" i="1"/>
  <c r="Z1249" i="1"/>
  <c r="AB1251" i="1"/>
  <c r="M1252" i="1"/>
  <c r="AB1252" i="1" s="1"/>
  <c r="S1254" i="1"/>
  <c r="AB1254" i="1" s="1"/>
  <c r="P1259" i="1"/>
  <c r="AB1259" i="1" s="1"/>
  <c r="V1261" i="1"/>
  <c r="AB1261" i="1" s="1"/>
  <c r="Z1265" i="1"/>
  <c r="AB1267" i="1"/>
  <c r="M1268" i="1"/>
  <c r="AB1268" i="1" s="1"/>
  <c r="S1270" i="1"/>
  <c r="AB1270" i="1" s="1"/>
  <c r="P1275" i="1"/>
  <c r="AB1275" i="1" s="1"/>
  <c r="V1277" i="1"/>
  <c r="Z1281" i="1"/>
  <c r="AB1283" i="1"/>
  <c r="M1284" i="1"/>
  <c r="AB1284" i="1" s="1"/>
  <c r="S1286" i="1"/>
  <c r="AB1286" i="1" s="1"/>
  <c r="P1291" i="1"/>
  <c r="AB1291" i="1" s="1"/>
  <c r="V1293" i="1"/>
  <c r="AB1293" i="1" s="1"/>
  <c r="Z1297" i="1"/>
  <c r="AB1299" i="1"/>
  <c r="M1300" i="1"/>
  <c r="AB1300" i="1" s="1"/>
  <c r="S1302" i="1"/>
  <c r="AB1302" i="1" s="1"/>
  <c r="P1307" i="1"/>
  <c r="AB1307" i="1" s="1"/>
  <c r="V1309" i="1"/>
  <c r="Z1313" i="1"/>
  <c r="AB1315" i="1"/>
  <c r="M1316" i="1"/>
  <c r="AB1316" i="1" s="1"/>
  <c r="Z1317" i="1"/>
  <c r="AB1321" i="1"/>
  <c r="Z1325" i="1"/>
  <c r="AB1329" i="1"/>
  <c r="Z1333" i="1"/>
  <c r="AB1337" i="1"/>
  <c r="Z1341" i="1"/>
  <c r="AB1345" i="1"/>
  <c r="Z1349" i="1"/>
  <c r="AB1353" i="1"/>
  <c r="Z1357" i="1"/>
  <c r="AB1361" i="1"/>
  <c r="Z1365" i="1"/>
  <c r="AB1369" i="1"/>
  <c r="Z1373" i="1"/>
  <c r="AB1377" i="1"/>
  <c r="Z1381" i="1"/>
  <c r="AB1385" i="1"/>
  <c r="Z1389" i="1"/>
  <c r="AB1393" i="1"/>
  <c r="Z1397" i="1"/>
  <c r="AB1401" i="1"/>
  <c r="Z1405" i="1"/>
  <c r="AB1409" i="1"/>
  <c r="Z1413" i="1"/>
  <c r="AB1417" i="1"/>
  <c r="Z1421" i="1"/>
  <c r="AB1425" i="1"/>
  <c r="Z1429" i="1"/>
  <c r="AB1433" i="1"/>
  <c r="Z1437" i="1"/>
  <c r="AB1441" i="1"/>
  <c r="Z1445" i="1"/>
  <c r="AB1449" i="1"/>
  <c r="Z1453" i="1"/>
  <c r="AB1457" i="1"/>
  <c r="Z1461" i="1"/>
  <c r="AB1465" i="1"/>
  <c r="Z1469" i="1"/>
  <c r="AB1473" i="1"/>
  <c r="Z1477" i="1"/>
  <c r="AB1481" i="1"/>
  <c r="Z1485" i="1"/>
  <c r="V1489" i="1"/>
  <c r="AB1489" i="1" s="1"/>
  <c r="AB1490" i="1"/>
  <c r="V1493" i="1"/>
  <c r="AB1493" i="1" s="1"/>
  <c r="AB1494" i="1"/>
  <c r="V1497" i="1"/>
  <c r="AB1497" i="1" s="1"/>
  <c r="AB1498" i="1"/>
  <c r="V1501" i="1"/>
  <c r="AB1501" i="1" s="1"/>
  <c r="AB1502" i="1"/>
  <c r="V1505" i="1"/>
  <c r="AB1505" i="1" s="1"/>
  <c r="AB1506" i="1"/>
  <c r="V1509" i="1"/>
  <c r="AB1509" i="1" s="1"/>
  <c r="AB1510" i="1"/>
  <c r="V1513" i="1"/>
  <c r="AB1513" i="1" s="1"/>
  <c r="AB1514" i="1"/>
  <c r="V1517" i="1"/>
  <c r="AB1517" i="1" s="1"/>
  <c r="AB1518" i="1"/>
  <c r="V1521" i="1"/>
  <c r="AB1521" i="1" s="1"/>
  <c r="AB1522" i="1"/>
  <c r="V1525" i="1"/>
  <c r="AB1525" i="1" s="1"/>
  <c r="AB1526" i="1"/>
  <c r="V1529" i="1"/>
  <c r="AB1529" i="1" s="1"/>
  <c r="AB1530" i="1"/>
  <c r="V1533" i="1"/>
  <c r="AB1533" i="1" s="1"/>
  <c r="AB1534" i="1"/>
  <c r="V1537" i="1"/>
  <c r="AB1537" i="1" s="1"/>
  <c r="AB1538" i="1"/>
  <c r="V1541" i="1"/>
  <c r="AB1541" i="1" s="1"/>
  <c r="AB1542" i="1"/>
  <c r="V1545" i="1"/>
  <c r="AB1545" i="1" s="1"/>
  <c r="AB1546" i="1"/>
  <c r="V1549" i="1"/>
  <c r="AB1549" i="1" s="1"/>
  <c r="AB1550" i="1"/>
  <c r="V1553" i="1"/>
  <c r="AB1553" i="1" s="1"/>
  <c r="AB1554" i="1"/>
  <c r="V1557" i="1"/>
  <c r="AB1557" i="1" s="1"/>
  <c r="AB1558" i="1"/>
  <c r="V1561" i="1"/>
  <c r="AB1561" i="1" s="1"/>
  <c r="AB1562" i="1"/>
  <c r="V1565" i="1"/>
  <c r="AB1565" i="1" s="1"/>
  <c r="AB1566" i="1"/>
  <c r="V1569" i="1"/>
  <c r="AB1569" i="1" s="1"/>
  <c r="AB1570" i="1"/>
  <c r="V1573" i="1"/>
  <c r="AB1573" i="1" s="1"/>
  <c r="AB1574" i="1"/>
  <c r="V1577" i="1"/>
  <c r="AB1577" i="1" s="1"/>
  <c r="AB1578" i="1"/>
  <c r="V1581" i="1"/>
  <c r="AB1581" i="1" s="1"/>
  <c r="AB1582" i="1"/>
  <c r="V1585" i="1"/>
  <c r="AB1585" i="1" s="1"/>
  <c r="AB1586" i="1"/>
  <c r="V1589" i="1"/>
  <c r="AB1589" i="1" s="1"/>
  <c r="AB1590" i="1"/>
  <c r="V1593" i="1"/>
  <c r="AB1593" i="1" s="1"/>
  <c r="AB1594" i="1"/>
  <c r="V1597" i="1"/>
  <c r="AB1597" i="1" s="1"/>
  <c r="AB1598" i="1"/>
  <c r="V1601" i="1"/>
  <c r="AB1601" i="1" s="1"/>
  <c r="AB1602" i="1"/>
  <c r="V1605" i="1"/>
  <c r="AB1605" i="1" s="1"/>
  <c r="AB1606" i="1"/>
  <c r="V1609" i="1"/>
  <c r="AB1609" i="1" s="1"/>
  <c r="AB1610" i="1"/>
  <c r="V1613" i="1"/>
  <c r="AB1613" i="1" s="1"/>
  <c r="AB1614" i="1"/>
  <c r="V1617" i="1"/>
  <c r="AB1617" i="1" s="1"/>
  <c r="AB1618" i="1"/>
  <c r="V1621" i="1"/>
  <c r="AB1621" i="1" s="1"/>
  <c r="AB1622" i="1"/>
  <c r="V1625" i="1"/>
  <c r="AB1625" i="1" s="1"/>
  <c r="AB1626" i="1"/>
  <c r="V1629" i="1"/>
  <c r="AB1629" i="1" s="1"/>
  <c r="AB1630" i="1"/>
  <c r="V1633" i="1"/>
  <c r="AB1633" i="1" s="1"/>
  <c r="AB1634" i="1"/>
  <c r="V1637" i="1"/>
  <c r="AB1637" i="1" s="1"/>
  <c r="AB1638" i="1"/>
  <c r="V1641" i="1"/>
  <c r="AB1641" i="1" s="1"/>
  <c r="AB1642" i="1"/>
  <c r="V1645" i="1"/>
  <c r="AB1645" i="1" s="1"/>
  <c r="AB1646" i="1"/>
  <c r="V1649" i="1"/>
  <c r="AB1649" i="1" s="1"/>
  <c r="AB1650" i="1"/>
  <c r="V1653" i="1"/>
  <c r="AB1653" i="1" s="1"/>
  <c r="AB1654" i="1"/>
  <c r="V1657" i="1"/>
  <c r="AB1657" i="1" s="1"/>
  <c r="AB1658" i="1"/>
  <c r="V1661" i="1"/>
  <c r="AB1661" i="1" s="1"/>
  <c r="AB1662" i="1"/>
  <c r="V1665" i="1"/>
  <c r="AB1665" i="1" s="1"/>
  <c r="AB1666" i="1"/>
  <c r="V1669" i="1"/>
  <c r="AB1669" i="1" s="1"/>
  <c r="AB1670" i="1"/>
  <c r="V1673" i="1"/>
  <c r="AB1673" i="1" s="1"/>
  <c r="AB1674" i="1"/>
  <c r="V1677" i="1"/>
  <c r="AB1677" i="1" s="1"/>
  <c r="AB1678" i="1"/>
  <c r="V1681" i="1"/>
  <c r="AB1681" i="1" s="1"/>
  <c r="AB1682" i="1"/>
  <c r="V1685" i="1"/>
  <c r="AB1685" i="1" s="1"/>
  <c r="AB1686" i="1"/>
  <c r="V1689" i="1"/>
  <c r="AB1689" i="1" s="1"/>
  <c r="AB1690" i="1"/>
  <c r="V1693" i="1"/>
  <c r="AB1693" i="1" s="1"/>
  <c r="AB1694" i="1"/>
  <c r="V1697" i="1"/>
  <c r="AB1697" i="1" s="1"/>
  <c r="AB1698" i="1"/>
  <c r="V1701" i="1"/>
  <c r="AB1701" i="1" s="1"/>
  <c r="AB1702" i="1"/>
  <c r="V1705" i="1"/>
  <c r="AB1705" i="1" s="1"/>
  <c r="AB1706" i="1"/>
  <c r="V1709" i="1"/>
  <c r="AB1709" i="1" s="1"/>
  <c r="AB1710" i="1"/>
  <c r="V1713" i="1"/>
  <c r="AB1713" i="1" s="1"/>
  <c r="AB1714" i="1"/>
  <c r="V1717" i="1"/>
  <c r="AB1717" i="1" s="1"/>
  <c r="AB1718" i="1"/>
  <c r="V1721" i="1"/>
  <c r="AB1721" i="1" s="1"/>
  <c r="AB1722" i="1"/>
  <c r="V1725" i="1"/>
  <c r="AB1725" i="1" s="1"/>
  <c r="AB1726" i="1"/>
  <c r="V1729" i="1"/>
  <c r="AB1729" i="1" s="1"/>
  <c r="AB1730" i="1"/>
  <c r="V1733" i="1"/>
  <c r="AB1733" i="1" s="1"/>
  <c r="AB1734" i="1"/>
  <c r="V1737" i="1"/>
  <c r="AB1737" i="1" s="1"/>
  <c r="AB1738" i="1"/>
  <c r="V1741" i="1"/>
  <c r="AB1741" i="1" s="1"/>
  <c r="AB1742" i="1"/>
  <c r="V1745" i="1"/>
  <c r="AB1745" i="1" s="1"/>
  <c r="AB1746" i="1"/>
  <c r="V1749" i="1"/>
  <c r="AB1749" i="1" s="1"/>
  <c r="AB1750" i="1"/>
  <c r="AB1754" i="1"/>
  <c r="AB1756" i="1"/>
  <c r="AB1761" i="1"/>
  <c r="AB1763" i="1"/>
  <c r="AB1779" i="1"/>
  <c r="AB1803" i="1"/>
  <c r="AB1805" i="1"/>
  <c r="AB1843" i="1"/>
  <c r="AB1867" i="1"/>
  <c r="AB1869" i="1"/>
  <c r="P1151" i="1"/>
  <c r="AB1151" i="1" s="1"/>
  <c r="V1153" i="1"/>
  <c r="AB1153" i="1" s="1"/>
  <c r="Z1157" i="1"/>
  <c r="AB1157" i="1" s="1"/>
  <c r="AB1159" i="1"/>
  <c r="M1160" i="1"/>
  <c r="AB1160" i="1" s="1"/>
  <c r="S1162" i="1"/>
  <c r="AB1162" i="1" s="1"/>
  <c r="P1167" i="1"/>
  <c r="V1169" i="1"/>
  <c r="AB1169" i="1" s="1"/>
  <c r="Z1173" i="1"/>
  <c r="AB1173" i="1" s="1"/>
  <c r="AB1175" i="1"/>
  <c r="M1176" i="1"/>
  <c r="AB1176" i="1" s="1"/>
  <c r="S1178" i="1"/>
  <c r="AB1178" i="1" s="1"/>
  <c r="P1183" i="1"/>
  <c r="AB1183" i="1" s="1"/>
  <c r="V1185" i="1"/>
  <c r="AB1185" i="1" s="1"/>
  <c r="Z1189" i="1"/>
  <c r="AB1189" i="1" s="1"/>
  <c r="AB1191" i="1"/>
  <c r="M1192" i="1"/>
  <c r="AB1192" i="1" s="1"/>
  <c r="S1194" i="1"/>
  <c r="AB1194" i="1" s="1"/>
  <c r="P1199" i="1"/>
  <c r="AB1199" i="1" s="1"/>
  <c r="V1201" i="1"/>
  <c r="AB1201" i="1" s="1"/>
  <c r="Z1205" i="1"/>
  <c r="AB1205" i="1" s="1"/>
  <c r="AB1207" i="1"/>
  <c r="M1208" i="1"/>
  <c r="AB1208" i="1" s="1"/>
  <c r="S1210" i="1"/>
  <c r="AB1210" i="1" s="1"/>
  <c r="P1215" i="1"/>
  <c r="AB1215" i="1" s="1"/>
  <c r="V1217" i="1"/>
  <c r="AB1217" i="1" s="1"/>
  <c r="Z1221" i="1"/>
  <c r="AB1221" i="1" s="1"/>
  <c r="AB1223" i="1"/>
  <c r="M1224" i="1"/>
  <c r="AB1224" i="1" s="1"/>
  <c r="S1226" i="1"/>
  <c r="AB1226" i="1" s="1"/>
  <c r="P1231" i="1"/>
  <c r="AB1231" i="1" s="1"/>
  <c r="V1233" i="1"/>
  <c r="AB1233" i="1" s="1"/>
  <c r="Z1237" i="1"/>
  <c r="AB1237" i="1" s="1"/>
  <c r="AB1239" i="1"/>
  <c r="M1240" i="1"/>
  <c r="AB1240" i="1" s="1"/>
  <c r="S1242" i="1"/>
  <c r="AB1242" i="1" s="1"/>
  <c r="P1247" i="1"/>
  <c r="AB1247" i="1" s="1"/>
  <c r="V1249" i="1"/>
  <c r="AB1249" i="1" s="1"/>
  <c r="Z1253" i="1"/>
  <c r="AB1253" i="1" s="1"/>
  <c r="AB1255" i="1"/>
  <c r="M1256" i="1"/>
  <c r="AB1256" i="1" s="1"/>
  <c r="S1258" i="1"/>
  <c r="AB1258" i="1" s="1"/>
  <c r="P1263" i="1"/>
  <c r="V1265" i="1"/>
  <c r="AB1265" i="1" s="1"/>
  <c r="Z1269" i="1"/>
  <c r="AB1269" i="1" s="1"/>
  <c r="AB1271" i="1"/>
  <c r="M1272" i="1"/>
  <c r="AB1272" i="1" s="1"/>
  <c r="S1274" i="1"/>
  <c r="AB1274" i="1" s="1"/>
  <c r="P1279" i="1"/>
  <c r="AB1279" i="1" s="1"/>
  <c r="V1281" i="1"/>
  <c r="AB1281" i="1" s="1"/>
  <c r="Z1285" i="1"/>
  <c r="AB1285" i="1" s="1"/>
  <c r="AB1287" i="1"/>
  <c r="M1288" i="1"/>
  <c r="AB1288" i="1" s="1"/>
  <c r="S1290" i="1"/>
  <c r="AB1290" i="1" s="1"/>
  <c r="P1295" i="1"/>
  <c r="AB1295" i="1" s="1"/>
  <c r="V1297" i="1"/>
  <c r="AB1297" i="1" s="1"/>
  <c r="Z1301" i="1"/>
  <c r="AB1301" i="1" s="1"/>
  <c r="AB1303" i="1"/>
  <c r="M1304" i="1"/>
  <c r="AB1304" i="1" s="1"/>
  <c r="S1306" i="1"/>
  <c r="AB1306" i="1" s="1"/>
  <c r="P1311" i="1"/>
  <c r="AB1311" i="1" s="1"/>
  <c r="V1313" i="1"/>
  <c r="AB1313" i="1" s="1"/>
  <c r="V1317" i="1"/>
  <c r="AB1317" i="1" s="1"/>
  <c r="S1318" i="1"/>
  <c r="AB1318" i="1" s="1"/>
  <c r="AB1319" i="1"/>
  <c r="P1323" i="1"/>
  <c r="AB1323" i="1" s="1"/>
  <c r="M1324" i="1"/>
  <c r="AB1324" i="1" s="1"/>
  <c r="V1325" i="1"/>
  <c r="AB1325" i="1" s="1"/>
  <c r="S1326" i="1"/>
  <c r="AB1326" i="1" s="1"/>
  <c r="AB1327" i="1"/>
  <c r="P1331" i="1"/>
  <c r="AB1331" i="1" s="1"/>
  <c r="M1332" i="1"/>
  <c r="AB1332" i="1" s="1"/>
  <c r="V1333" i="1"/>
  <c r="AB1333" i="1" s="1"/>
  <c r="S1334" i="1"/>
  <c r="AB1334" i="1" s="1"/>
  <c r="AB1335" i="1"/>
  <c r="P1339" i="1"/>
  <c r="AB1339" i="1" s="1"/>
  <c r="M1340" i="1"/>
  <c r="AB1340" i="1" s="1"/>
  <c r="V1341" i="1"/>
  <c r="AB1341" i="1" s="1"/>
  <c r="S1342" i="1"/>
  <c r="AB1342" i="1" s="1"/>
  <c r="AB1343" i="1"/>
  <c r="P1347" i="1"/>
  <c r="AB1347" i="1" s="1"/>
  <c r="M1348" i="1"/>
  <c r="AB1348" i="1" s="1"/>
  <c r="V1349" i="1"/>
  <c r="AB1349" i="1" s="1"/>
  <c r="S1350" i="1"/>
  <c r="AB1350" i="1" s="1"/>
  <c r="AB1351" i="1"/>
  <c r="P1355" i="1"/>
  <c r="AB1355" i="1" s="1"/>
  <c r="M1356" i="1"/>
  <c r="AB1356" i="1" s="1"/>
  <c r="V1357" i="1"/>
  <c r="AB1357" i="1" s="1"/>
  <c r="S1358" i="1"/>
  <c r="AB1358" i="1" s="1"/>
  <c r="AB1359" i="1"/>
  <c r="P1363" i="1"/>
  <c r="AB1363" i="1" s="1"/>
  <c r="M1364" i="1"/>
  <c r="AB1364" i="1" s="1"/>
  <c r="V1365" i="1"/>
  <c r="AB1365" i="1" s="1"/>
  <c r="S1366" i="1"/>
  <c r="AB1366" i="1" s="1"/>
  <c r="AB1367" i="1"/>
  <c r="P1371" i="1"/>
  <c r="AB1371" i="1" s="1"/>
  <c r="M1372" i="1"/>
  <c r="AB1372" i="1" s="1"/>
  <c r="V1373" i="1"/>
  <c r="AB1373" i="1" s="1"/>
  <c r="S1374" i="1"/>
  <c r="AB1374" i="1" s="1"/>
  <c r="AB1375" i="1"/>
  <c r="P1379" i="1"/>
  <c r="AB1379" i="1" s="1"/>
  <c r="M1380" i="1"/>
  <c r="AB1380" i="1" s="1"/>
  <c r="V1381" i="1"/>
  <c r="AB1381" i="1" s="1"/>
  <c r="S1382" i="1"/>
  <c r="AB1382" i="1" s="1"/>
  <c r="AB1383" i="1"/>
  <c r="P1387" i="1"/>
  <c r="AB1387" i="1" s="1"/>
  <c r="M1388" i="1"/>
  <c r="AB1388" i="1" s="1"/>
  <c r="V1389" i="1"/>
  <c r="AB1389" i="1" s="1"/>
  <c r="S1390" i="1"/>
  <c r="AB1390" i="1" s="1"/>
  <c r="AB1391" i="1"/>
  <c r="P1395" i="1"/>
  <c r="AB1395" i="1" s="1"/>
  <c r="M1396" i="1"/>
  <c r="AB1396" i="1" s="1"/>
  <c r="V1397" i="1"/>
  <c r="AB1397" i="1" s="1"/>
  <c r="S1398" i="1"/>
  <c r="AB1398" i="1" s="1"/>
  <c r="AB1399" i="1"/>
  <c r="P1403" i="1"/>
  <c r="AB1403" i="1" s="1"/>
  <c r="M1404" i="1"/>
  <c r="AB1404" i="1" s="1"/>
  <c r="V1405" i="1"/>
  <c r="AB1405" i="1" s="1"/>
  <c r="S1406" i="1"/>
  <c r="AB1406" i="1" s="1"/>
  <c r="AB1407" i="1"/>
  <c r="P1411" i="1"/>
  <c r="AB1411" i="1" s="1"/>
  <c r="M1412" i="1"/>
  <c r="AB1412" i="1" s="1"/>
  <c r="V1413" i="1"/>
  <c r="AB1413" i="1" s="1"/>
  <c r="S1414" i="1"/>
  <c r="AB1414" i="1" s="1"/>
  <c r="AB1415" i="1"/>
  <c r="P1419" i="1"/>
  <c r="AB1419" i="1" s="1"/>
  <c r="M1420" i="1"/>
  <c r="AB1420" i="1" s="1"/>
  <c r="V1421" i="1"/>
  <c r="AB1421" i="1" s="1"/>
  <c r="S1422" i="1"/>
  <c r="AB1422" i="1" s="1"/>
  <c r="AB1423" i="1"/>
  <c r="P1427" i="1"/>
  <c r="AB1427" i="1" s="1"/>
  <c r="M1428" i="1"/>
  <c r="AB1428" i="1" s="1"/>
  <c r="V1429" i="1"/>
  <c r="AB1429" i="1" s="1"/>
  <c r="S1430" i="1"/>
  <c r="AB1430" i="1" s="1"/>
  <c r="AB1431" i="1"/>
  <c r="P1435" i="1"/>
  <c r="AB1435" i="1" s="1"/>
  <c r="M1436" i="1"/>
  <c r="AB1436" i="1" s="1"/>
  <c r="V1437" i="1"/>
  <c r="AB1437" i="1" s="1"/>
  <c r="S1438" i="1"/>
  <c r="AB1438" i="1" s="1"/>
  <c r="AB1439" i="1"/>
  <c r="P1443" i="1"/>
  <c r="AB1443" i="1" s="1"/>
  <c r="M1444" i="1"/>
  <c r="AB1444" i="1" s="1"/>
  <c r="V1445" i="1"/>
  <c r="AB1445" i="1" s="1"/>
  <c r="S1446" i="1"/>
  <c r="AB1446" i="1" s="1"/>
  <c r="AB1447" i="1"/>
  <c r="P1451" i="1"/>
  <c r="AB1451" i="1" s="1"/>
  <c r="M1452" i="1"/>
  <c r="AB1452" i="1" s="1"/>
  <c r="V1453" i="1"/>
  <c r="AB1453" i="1" s="1"/>
  <c r="S1454" i="1"/>
  <c r="AB1454" i="1" s="1"/>
  <c r="AB1455" i="1"/>
  <c r="P1459" i="1"/>
  <c r="AB1459" i="1" s="1"/>
  <c r="M1460" i="1"/>
  <c r="AB1460" i="1" s="1"/>
  <c r="V1461" i="1"/>
  <c r="AB1461" i="1" s="1"/>
  <c r="S1462" i="1"/>
  <c r="AB1462" i="1" s="1"/>
  <c r="AB1463" i="1"/>
  <c r="P1467" i="1"/>
  <c r="AB1467" i="1" s="1"/>
  <c r="M1468" i="1"/>
  <c r="AB1468" i="1" s="1"/>
  <c r="V1469" i="1"/>
  <c r="AB1469" i="1" s="1"/>
  <c r="S1470" i="1"/>
  <c r="AB1470" i="1" s="1"/>
  <c r="AB1471" i="1"/>
  <c r="P1475" i="1"/>
  <c r="AB1475" i="1" s="1"/>
  <c r="M1476" i="1"/>
  <c r="AB1476" i="1" s="1"/>
  <c r="V1477" i="1"/>
  <c r="AB1477" i="1" s="1"/>
  <c r="S1478" i="1"/>
  <c r="AB1478" i="1" s="1"/>
  <c r="AB1479" i="1"/>
  <c r="P1483" i="1"/>
  <c r="AB1483" i="1" s="1"/>
  <c r="M1484" i="1"/>
  <c r="AB1484" i="1" s="1"/>
  <c r="V1485" i="1"/>
  <c r="AB1485" i="1" s="1"/>
  <c r="S1486" i="1"/>
  <c r="AB1486" i="1" s="1"/>
  <c r="AB1487" i="1"/>
  <c r="AB1757" i="1"/>
  <c r="AB1759" i="1"/>
  <c r="AB1766" i="1"/>
  <c r="AB1795" i="1"/>
  <c r="AB1819" i="1"/>
  <c r="AB1821" i="1"/>
  <c r="AB1859" i="1"/>
  <c r="AB1883" i="1"/>
  <c r="AB1885" i="1"/>
  <c r="AB1770" i="1"/>
  <c r="AB1786" i="1"/>
  <c r="AB1802" i="1"/>
  <c r="AB1818" i="1"/>
  <c r="AB1834" i="1"/>
  <c r="AB1850" i="1"/>
  <c r="AB1866" i="1"/>
  <c r="AB1882" i="1"/>
  <c r="AB1898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P2127" i="1"/>
  <c r="Z2129" i="1"/>
  <c r="AB2129" i="1" s="1"/>
  <c r="M2132" i="1"/>
  <c r="AB2132" i="1" s="1"/>
  <c r="V2133" i="1"/>
  <c r="AB2133" i="1" s="1"/>
  <c r="S2138" i="1"/>
  <c r="AB2138" i="1" s="1"/>
  <c r="AB2139" i="1"/>
  <c r="P2143" i="1"/>
  <c r="Z2145" i="1"/>
  <c r="AB2145" i="1" s="1"/>
  <c r="M2148" i="1"/>
  <c r="AB2148" i="1" s="1"/>
  <c r="V2149" i="1"/>
  <c r="AB2154" i="1"/>
  <c r="S2154" i="1"/>
  <c r="AB2155" i="1"/>
  <c r="P2159" i="1"/>
  <c r="Z2161" i="1"/>
  <c r="AB2161" i="1" s="1"/>
  <c r="M2164" i="1"/>
  <c r="AB2164" i="1" s="1"/>
  <c r="V2165" i="1"/>
  <c r="AB2165" i="1" s="1"/>
  <c r="AB2170" i="1"/>
  <c r="S2170" i="1"/>
  <c r="AB2171" i="1"/>
  <c r="P2175" i="1"/>
  <c r="Z2177" i="1"/>
  <c r="AB2177" i="1" s="1"/>
  <c r="M2180" i="1"/>
  <c r="AB2180" i="1" s="1"/>
  <c r="V2181" i="1"/>
  <c r="AB2181" i="1" s="1"/>
  <c r="AB2186" i="1"/>
  <c r="S2186" i="1"/>
  <c r="AB2187" i="1"/>
  <c r="P2191" i="1"/>
  <c r="Z2193" i="1"/>
  <c r="AB2193" i="1" s="1"/>
  <c r="M2196" i="1"/>
  <c r="AB2196" i="1" s="1"/>
  <c r="V2197" i="1"/>
  <c r="AB2197" i="1" s="1"/>
  <c r="S2202" i="1"/>
  <c r="AB2202" i="1" s="1"/>
  <c r="AB2203" i="1"/>
  <c r="P2207" i="1"/>
  <c r="Z2209" i="1"/>
  <c r="AB2209" i="1" s="1"/>
  <c r="M2212" i="1"/>
  <c r="AB2212" i="1" s="1"/>
  <c r="V2213" i="1"/>
  <c r="AB2213" i="1" s="1"/>
  <c r="AB2218" i="1"/>
  <c r="S2218" i="1"/>
  <c r="AB2219" i="1"/>
  <c r="P2223" i="1"/>
  <c r="Z2225" i="1"/>
  <c r="AB2225" i="1" s="1"/>
  <c r="M2232" i="1"/>
  <c r="AB2232" i="1" s="1"/>
  <c r="V2233" i="1"/>
  <c r="AB2465" i="1"/>
  <c r="AB2467" i="1"/>
  <c r="AB2474" i="1"/>
  <c r="AB2476" i="1"/>
  <c r="AB2481" i="1"/>
  <c r="AB2486" i="1"/>
  <c r="AB2490" i="1"/>
  <c r="AB2500" i="1"/>
  <c r="AB2520" i="1"/>
  <c r="AB2545" i="1"/>
  <c r="AB2550" i="1"/>
  <c r="AB2554" i="1"/>
  <c r="AB2564" i="1"/>
  <c r="V1768" i="1"/>
  <c r="AB1768" i="1" s="1"/>
  <c r="Z1772" i="1"/>
  <c r="AB1772" i="1" s="1"/>
  <c r="M1775" i="1"/>
  <c r="AB1775" i="1" s="1"/>
  <c r="S1777" i="1"/>
  <c r="AB1777" i="1" s="1"/>
  <c r="P1782" i="1"/>
  <c r="V1784" i="1"/>
  <c r="AB1784" i="1" s="1"/>
  <c r="Z1788" i="1"/>
  <c r="AB1788" i="1" s="1"/>
  <c r="M1791" i="1"/>
  <c r="AB1791" i="1" s="1"/>
  <c r="S1793" i="1"/>
  <c r="AB1793" i="1" s="1"/>
  <c r="P1798" i="1"/>
  <c r="V1800" i="1"/>
  <c r="AB1800" i="1" s="1"/>
  <c r="Z1804" i="1"/>
  <c r="AB1804" i="1" s="1"/>
  <c r="M1807" i="1"/>
  <c r="AB1807" i="1" s="1"/>
  <c r="S1809" i="1"/>
  <c r="AB1809" i="1" s="1"/>
  <c r="P1814" i="1"/>
  <c r="V1816" i="1"/>
  <c r="AB1816" i="1" s="1"/>
  <c r="Z1820" i="1"/>
  <c r="AB1820" i="1" s="1"/>
  <c r="M1823" i="1"/>
  <c r="AB1823" i="1" s="1"/>
  <c r="S1825" i="1"/>
  <c r="AB1825" i="1" s="1"/>
  <c r="P1830" i="1"/>
  <c r="V1832" i="1"/>
  <c r="AB1832" i="1" s="1"/>
  <c r="Z1836" i="1"/>
  <c r="AB1836" i="1" s="1"/>
  <c r="M1839" i="1"/>
  <c r="AB1839" i="1" s="1"/>
  <c r="S1841" i="1"/>
  <c r="AB1841" i="1" s="1"/>
  <c r="P1846" i="1"/>
  <c r="V1848" i="1"/>
  <c r="AB1848" i="1" s="1"/>
  <c r="Z1852" i="1"/>
  <c r="AB1852" i="1" s="1"/>
  <c r="M1855" i="1"/>
  <c r="AB1855" i="1" s="1"/>
  <c r="S1857" i="1"/>
  <c r="AB1857" i="1" s="1"/>
  <c r="P1862" i="1"/>
  <c r="V1864" i="1"/>
  <c r="AB1864" i="1" s="1"/>
  <c r="Z1868" i="1"/>
  <c r="AB1868" i="1" s="1"/>
  <c r="M1871" i="1"/>
  <c r="AB1871" i="1" s="1"/>
  <c r="S1873" i="1"/>
  <c r="AB1873" i="1" s="1"/>
  <c r="P1878" i="1"/>
  <c r="V1880" i="1"/>
  <c r="AB1880" i="1" s="1"/>
  <c r="Z1884" i="1"/>
  <c r="AB1884" i="1" s="1"/>
  <c r="M1887" i="1"/>
  <c r="AB1887" i="1" s="1"/>
  <c r="S1889" i="1"/>
  <c r="AB1889" i="1" s="1"/>
  <c r="AB1894" i="1"/>
  <c r="S1894" i="1"/>
  <c r="AB1895" i="1"/>
  <c r="P1899" i="1"/>
  <c r="AB1899" i="1" s="1"/>
  <c r="Z1901" i="1"/>
  <c r="AB1901" i="1" s="1"/>
  <c r="M1904" i="1"/>
  <c r="AB1904" i="1" s="1"/>
  <c r="V1905" i="1"/>
  <c r="AB1905" i="1" s="1"/>
  <c r="AB1910" i="1"/>
  <c r="AB1911" i="1"/>
  <c r="AB1926" i="1"/>
  <c r="AB1927" i="1"/>
  <c r="AB1942" i="1"/>
  <c r="AB1943" i="1"/>
  <c r="AB1958" i="1"/>
  <c r="AB1959" i="1"/>
  <c r="AB1974" i="1"/>
  <c r="AB1975" i="1"/>
  <c r="AB1990" i="1"/>
  <c r="AB1991" i="1"/>
  <c r="AB2006" i="1"/>
  <c r="AB2007" i="1"/>
  <c r="AB2022" i="1"/>
  <c r="AB2023" i="1"/>
  <c r="AB2038" i="1"/>
  <c r="AB2039" i="1"/>
  <c r="AB2054" i="1"/>
  <c r="AB2055" i="1"/>
  <c r="AB2070" i="1"/>
  <c r="AB2071" i="1"/>
  <c r="AB2086" i="1"/>
  <c r="AB2087" i="1"/>
  <c r="AB2102" i="1"/>
  <c r="AB2103" i="1"/>
  <c r="AB2118" i="1"/>
  <c r="AB2119" i="1"/>
  <c r="AB2135" i="1"/>
  <c r="AB2151" i="1"/>
  <c r="AB2167" i="1"/>
  <c r="AB2183" i="1"/>
  <c r="AB2199" i="1"/>
  <c r="AB2215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447" i="1"/>
  <c r="AB2454" i="1"/>
  <c r="AB2456" i="1"/>
  <c r="AB1778" i="1"/>
  <c r="AB1794" i="1"/>
  <c r="AB1810" i="1"/>
  <c r="AB1826" i="1"/>
  <c r="AB1842" i="1"/>
  <c r="AB1858" i="1"/>
  <c r="AB1874" i="1"/>
  <c r="AB1890" i="1"/>
  <c r="AB1922" i="1"/>
  <c r="AB1938" i="1"/>
  <c r="AB1954" i="1"/>
  <c r="AB1970" i="1"/>
  <c r="AB1986" i="1"/>
  <c r="AB2002" i="1"/>
  <c r="AB2018" i="1"/>
  <c r="AB2034" i="1"/>
  <c r="AB2050" i="1"/>
  <c r="AB2066" i="1"/>
  <c r="AB2082" i="1"/>
  <c r="M2092" i="1"/>
  <c r="AB2092" i="1" s="1"/>
  <c r="AB2098" i="1"/>
  <c r="AB2114" i="1"/>
  <c r="M2124" i="1"/>
  <c r="AB2124" i="1" s="1"/>
  <c r="AB2130" i="1"/>
  <c r="AB2146" i="1"/>
  <c r="AB2162" i="1"/>
  <c r="M2172" i="1"/>
  <c r="AB2172" i="1" s="1"/>
  <c r="V2173" i="1"/>
  <c r="AB2173" i="1" s="1"/>
  <c r="AB2178" i="1"/>
  <c r="M2188" i="1"/>
  <c r="AB2188" i="1" s="1"/>
  <c r="V2189" i="1"/>
  <c r="AB2189" i="1" s="1"/>
  <c r="AB2194" i="1"/>
  <c r="S2194" i="1"/>
  <c r="M2204" i="1"/>
  <c r="AB2204" i="1" s="1"/>
  <c r="AB2210" i="1"/>
  <c r="AB2226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50" i="1"/>
  <c r="AB2452" i="1"/>
  <c r="AB2457" i="1"/>
  <c r="AB2459" i="1"/>
  <c r="AB2466" i="1"/>
  <c r="AB2468" i="1"/>
  <c r="AB2473" i="1"/>
  <c r="AB2475" i="1"/>
  <c r="AB2488" i="1"/>
  <c r="AB2513" i="1"/>
  <c r="AB2518" i="1"/>
  <c r="AB2522" i="1"/>
  <c r="AB2532" i="1"/>
  <c r="AB2552" i="1"/>
  <c r="S1769" i="1"/>
  <c r="AB1769" i="1" s="1"/>
  <c r="P1774" i="1"/>
  <c r="AB1774" i="1" s="1"/>
  <c r="V1776" i="1"/>
  <c r="AB1776" i="1" s="1"/>
  <c r="Z1780" i="1"/>
  <c r="AB1780" i="1" s="1"/>
  <c r="AB1782" i="1"/>
  <c r="M1783" i="1"/>
  <c r="AB1783" i="1" s="1"/>
  <c r="S1785" i="1"/>
  <c r="AB1785" i="1" s="1"/>
  <c r="P1790" i="1"/>
  <c r="AB1790" i="1" s="1"/>
  <c r="V1792" i="1"/>
  <c r="AB1792" i="1" s="1"/>
  <c r="Z1796" i="1"/>
  <c r="AB1796" i="1" s="1"/>
  <c r="AB1798" i="1"/>
  <c r="M1799" i="1"/>
  <c r="AB1799" i="1" s="1"/>
  <c r="S1801" i="1"/>
  <c r="AB1801" i="1" s="1"/>
  <c r="P1806" i="1"/>
  <c r="AB1806" i="1" s="1"/>
  <c r="V1808" i="1"/>
  <c r="AB1808" i="1" s="1"/>
  <c r="Z1812" i="1"/>
  <c r="AB1812" i="1" s="1"/>
  <c r="AB1814" i="1"/>
  <c r="M1815" i="1"/>
  <c r="AB1815" i="1" s="1"/>
  <c r="S1817" i="1"/>
  <c r="AB1817" i="1" s="1"/>
  <c r="P1822" i="1"/>
  <c r="AB1822" i="1" s="1"/>
  <c r="V1824" i="1"/>
  <c r="AB1824" i="1" s="1"/>
  <c r="Z1828" i="1"/>
  <c r="AB1828" i="1" s="1"/>
  <c r="AB1830" i="1"/>
  <c r="M1831" i="1"/>
  <c r="AB1831" i="1" s="1"/>
  <c r="S1833" i="1"/>
  <c r="AB1833" i="1" s="1"/>
  <c r="P1838" i="1"/>
  <c r="AB1838" i="1" s="1"/>
  <c r="V1840" i="1"/>
  <c r="AB1840" i="1" s="1"/>
  <c r="Z1844" i="1"/>
  <c r="AB1844" i="1" s="1"/>
  <c r="AB1846" i="1"/>
  <c r="M1847" i="1"/>
  <c r="AB1847" i="1" s="1"/>
  <c r="S1849" i="1"/>
  <c r="AB1849" i="1" s="1"/>
  <c r="P1854" i="1"/>
  <c r="AB1854" i="1" s="1"/>
  <c r="V1856" i="1"/>
  <c r="AB1856" i="1" s="1"/>
  <c r="Z1860" i="1"/>
  <c r="AB1860" i="1" s="1"/>
  <c r="AB1862" i="1"/>
  <c r="M1863" i="1"/>
  <c r="AB1863" i="1" s="1"/>
  <c r="S1865" i="1"/>
  <c r="AB1865" i="1" s="1"/>
  <c r="P1870" i="1"/>
  <c r="AB1870" i="1" s="1"/>
  <c r="V1872" i="1"/>
  <c r="AB1872" i="1" s="1"/>
  <c r="Z1876" i="1"/>
  <c r="AB1876" i="1" s="1"/>
  <c r="AB1878" i="1"/>
  <c r="M1879" i="1"/>
  <c r="AB1879" i="1" s="1"/>
  <c r="S1881" i="1"/>
  <c r="AB1881" i="1" s="1"/>
  <c r="P1886" i="1"/>
  <c r="AB1886" i="1" s="1"/>
  <c r="V1888" i="1"/>
  <c r="AB1888" i="1" s="1"/>
  <c r="P1891" i="1"/>
  <c r="AB1891" i="1" s="1"/>
  <c r="Z1893" i="1"/>
  <c r="AB1893" i="1" s="1"/>
  <c r="M1896" i="1"/>
  <c r="AB1896" i="1" s="1"/>
  <c r="V1897" i="1"/>
  <c r="AB1897" i="1" s="1"/>
  <c r="AB1902" i="1"/>
  <c r="S1902" i="1"/>
  <c r="AB1903" i="1"/>
  <c r="P1907" i="1"/>
  <c r="AB1907" i="1" s="1"/>
  <c r="Z1909" i="1"/>
  <c r="AB1909" i="1" s="1"/>
  <c r="M1912" i="1"/>
  <c r="AB1912" i="1" s="1"/>
  <c r="V1913" i="1"/>
  <c r="AB1913" i="1" s="1"/>
  <c r="AB1918" i="1"/>
  <c r="S1918" i="1"/>
  <c r="AB1919" i="1"/>
  <c r="P1923" i="1"/>
  <c r="AB1923" i="1" s="1"/>
  <c r="Z1925" i="1"/>
  <c r="AB1925" i="1" s="1"/>
  <c r="M1928" i="1"/>
  <c r="AB1928" i="1" s="1"/>
  <c r="V1929" i="1"/>
  <c r="AB1929" i="1" s="1"/>
  <c r="S1934" i="1"/>
  <c r="AB1934" i="1" s="1"/>
  <c r="AB1935" i="1"/>
  <c r="P1939" i="1"/>
  <c r="AB1939" i="1" s="1"/>
  <c r="Z1941" i="1"/>
  <c r="AB1941" i="1" s="1"/>
  <c r="M1944" i="1"/>
  <c r="AB1944" i="1" s="1"/>
  <c r="V1945" i="1"/>
  <c r="AB1945" i="1" s="1"/>
  <c r="AB1950" i="1"/>
  <c r="S1950" i="1"/>
  <c r="AB1951" i="1"/>
  <c r="P1955" i="1"/>
  <c r="AB1955" i="1" s="1"/>
  <c r="Z1957" i="1"/>
  <c r="AB1957" i="1" s="1"/>
  <c r="M1960" i="1"/>
  <c r="AB1960" i="1" s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AB1982" i="1"/>
  <c r="S1982" i="1"/>
  <c r="AB1983" i="1"/>
  <c r="P1987" i="1"/>
  <c r="AB1987" i="1" s="1"/>
  <c r="Z1989" i="1"/>
  <c r="AB1989" i="1" s="1"/>
  <c r="M1992" i="1"/>
  <c r="AB1992" i="1" s="1"/>
  <c r="V1993" i="1"/>
  <c r="AB1993" i="1" s="1"/>
  <c r="S1998" i="1"/>
  <c r="AB1998" i="1" s="1"/>
  <c r="AB1999" i="1"/>
  <c r="P2003" i="1"/>
  <c r="AB2003" i="1" s="1"/>
  <c r="Z2005" i="1"/>
  <c r="AB2005" i="1" s="1"/>
  <c r="M2008" i="1"/>
  <c r="AB2008" i="1" s="1"/>
  <c r="V2009" i="1"/>
  <c r="AB2009" i="1" s="1"/>
  <c r="AB2014" i="1"/>
  <c r="S2014" i="1"/>
  <c r="AB2015" i="1"/>
  <c r="P2019" i="1"/>
  <c r="AB2019" i="1" s="1"/>
  <c r="Z2021" i="1"/>
  <c r="AB2021" i="1" s="1"/>
  <c r="M2024" i="1"/>
  <c r="AB2024" i="1" s="1"/>
  <c r="V2025" i="1"/>
  <c r="AB2025" i="1" s="1"/>
  <c r="AB2030" i="1"/>
  <c r="S2030" i="1"/>
  <c r="AB2031" i="1"/>
  <c r="P2035" i="1"/>
  <c r="AB2035" i="1" s="1"/>
  <c r="Z2037" i="1"/>
  <c r="AB2037" i="1" s="1"/>
  <c r="M2040" i="1"/>
  <c r="AB2040" i="1" s="1"/>
  <c r="V2041" i="1"/>
  <c r="AB2041" i="1" s="1"/>
  <c r="AB2046" i="1"/>
  <c r="S2046" i="1"/>
  <c r="AB2047" i="1"/>
  <c r="P2051" i="1"/>
  <c r="AB2051" i="1" s="1"/>
  <c r="Z2053" i="1"/>
  <c r="AB2053" i="1" s="1"/>
  <c r="M2056" i="1"/>
  <c r="AB2056" i="1" s="1"/>
  <c r="V2057" i="1"/>
  <c r="AB2057" i="1" s="1"/>
  <c r="S2062" i="1"/>
  <c r="AB2062" i="1" s="1"/>
  <c r="AB2063" i="1"/>
  <c r="P2067" i="1"/>
  <c r="AB2067" i="1" s="1"/>
  <c r="Z2069" i="1"/>
  <c r="AB2069" i="1" s="1"/>
  <c r="M2072" i="1"/>
  <c r="AB2072" i="1" s="1"/>
  <c r="V2073" i="1"/>
  <c r="AB2073" i="1" s="1"/>
  <c r="AB2078" i="1"/>
  <c r="S2078" i="1"/>
  <c r="AB2079" i="1"/>
  <c r="P2083" i="1"/>
  <c r="AB2083" i="1" s="1"/>
  <c r="Z2085" i="1"/>
  <c r="AB2085" i="1" s="1"/>
  <c r="M2088" i="1"/>
  <c r="AB2088" i="1" s="1"/>
  <c r="V2089" i="1"/>
  <c r="AB2089" i="1" s="1"/>
  <c r="AB2094" i="1"/>
  <c r="S2094" i="1"/>
  <c r="AB2095" i="1"/>
  <c r="P2099" i="1"/>
  <c r="AB2099" i="1" s="1"/>
  <c r="Z2101" i="1"/>
  <c r="AB2101" i="1" s="1"/>
  <c r="M2104" i="1"/>
  <c r="AB2104" i="1" s="1"/>
  <c r="V2105" i="1"/>
  <c r="AB2105" i="1" s="1"/>
  <c r="AB2110" i="1"/>
  <c r="S2110" i="1"/>
  <c r="AB2111" i="1"/>
  <c r="P2115" i="1"/>
  <c r="AB2115" i="1" s="1"/>
  <c r="Z2117" i="1"/>
  <c r="AB2117" i="1" s="1"/>
  <c r="M2120" i="1"/>
  <c r="AB2120" i="1" s="1"/>
  <c r="V2121" i="1"/>
  <c r="AB2121" i="1" s="1"/>
  <c r="S2126" i="1"/>
  <c r="AB2126" i="1" s="1"/>
  <c r="AB2127" i="1"/>
  <c r="P2131" i="1"/>
  <c r="AB2131" i="1" s="1"/>
  <c r="Z2133" i="1"/>
  <c r="M2136" i="1"/>
  <c r="AB2136" i="1" s="1"/>
  <c r="V2137" i="1"/>
  <c r="AB2137" i="1" s="1"/>
  <c r="AB2142" i="1"/>
  <c r="S2142" i="1"/>
  <c r="AB2143" i="1"/>
  <c r="P2147" i="1"/>
  <c r="AB2147" i="1" s="1"/>
  <c r="Z2149" i="1"/>
  <c r="AB2149" i="1" s="1"/>
  <c r="M2152" i="1"/>
  <c r="AB2152" i="1" s="1"/>
  <c r="V2153" i="1"/>
  <c r="AB2153" i="1" s="1"/>
  <c r="AB2158" i="1"/>
  <c r="S2158" i="1"/>
  <c r="AB2159" i="1"/>
  <c r="P2163" i="1"/>
  <c r="AB2163" i="1" s="1"/>
  <c r="Z2165" i="1"/>
  <c r="M2168" i="1"/>
  <c r="AB2168" i="1" s="1"/>
  <c r="V2169" i="1"/>
  <c r="AB2169" i="1" s="1"/>
  <c r="AB2174" i="1"/>
  <c r="S2174" i="1"/>
  <c r="AB2175" i="1"/>
  <c r="P2179" i="1"/>
  <c r="AB2179" i="1" s="1"/>
  <c r="Z2181" i="1"/>
  <c r="M2184" i="1"/>
  <c r="AB2184" i="1" s="1"/>
  <c r="V2185" i="1"/>
  <c r="AB2185" i="1" s="1"/>
  <c r="S2190" i="1"/>
  <c r="AB2190" i="1" s="1"/>
  <c r="AB2191" i="1"/>
  <c r="P2195" i="1"/>
  <c r="AB2195" i="1" s="1"/>
  <c r="Z2197" i="1"/>
  <c r="M2200" i="1"/>
  <c r="AB2200" i="1" s="1"/>
  <c r="V2201" i="1"/>
  <c r="AB2201" i="1" s="1"/>
  <c r="AB2206" i="1"/>
  <c r="S2206" i="1"/>
  <c r="AB2207" i="1"/>
  <c r="P2211" i="1"/>
  <c r="AB2211" i="1" s="1"/>
  <c r="Z2213" i="1"/>
  <c r="M2216" i="1"/>
  <c r="AB2216" i="1" s="1"/>
  <c r="V2217" i="1"/>
  <c r="AB2217" i="1" s="1"/>
  <c r="AB2222" i="1"/>
  <c r="S2222" i="1"/>
  <c r="AB2223" i="1"/>
  <c r="M2228" i="1"/>
  <c r="AB2228" i="1" s="1"/>
  <c r="V2229" i="1"/>
  <c r="AB2229" i="1" s="1"/>
  <c r="AB2230" i="1"/>
  <c r="S2230" i="1"/>
  <c r="P2231" i="1"/>
  <c r="AB2231" i="1" s="1"/>
  <c r="Z2233" i="1"/>
  <c r="AB2233" i="1" s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446" i="1"/>
  <c r="AB2448" i="1"/>
  <c r="AB2453" i="1"/>
  <c r="AB2455" i="1"/>
  <c r="AB2462" i="1"/>
  <c r="AB2464" i="1"/>
  <c r="AB2469" i="1"/>
  <c r="AB2478" i="1"/>
  <c r="AB2480" i="1"/>
  <c r="AB2529" i="1"/>
  <c r="AB2534" i="1"/>
  <c r="AB2538" i="1"/>
  <c r="AB2617" i="1"/>
  <c r="AB2633" i="1"/>
  <c r="AB2649" i="1"/>
  <c r="AB2665" i="1"/>
  <c r="AB2681" i="1"/>
  <c r="AB2697" i="1"/>
  <c r="AB2580" i="1"/>
  <c r="AB2596" i="1"/>
  <c r="AB2612" i="1"/>
  <c r="AB2628" i="1"/>
  <c r="AB2644" i="1"/>
  <c r="AB2660" i="1"/>
  <c r="AB2676" i="1"/>
  <c r="AB2692" i="1"/>
  <c r="AB2708" i="1"/>
  <c r="P2712" i="1"/>
  <c r="Z2714" i="1"/>
  <c r="AB2714" i="1" s="1"/>
  <c r="M2717" i="1"/>
  <c r="AB2717" i="1" s="1"/>
  <c r="V2718" i="1"/>
  <c r="AB2718" i="1" s="1"/>
  <c r="S2723" i="1"/>
  <c r="AB2723" i="1" s="1"/>
  <c r="AB2724" i="1"/>
  <c r="P2728" i="1"/>
  <c r="Z2730" i="1"/>
  <c r="AB2730" i="1" s="1"/>
  <c r="M2733" i="1"/>
  <c r="AB2733" i="1" s="1"/>
  <c r="V2734" i="1"/>
  <c r="AB2734" i="1" s="1"/>
  <c r="AB2739" i="1"/>
  <c r="S2739" i="1"/>
  <c r="AB2740" i="1"/>
  <c r="P2744" i="1"/>
  <c r="Z2746" i="1"/>
  <c r="AB2746" i="1" s="1"/>
  <c r="M2749" i="1"/>
  <c r="AB2749" i="1" s="1"/>
  <c r="V2750" i="1"/>
  <c r="AB2750" i="1" s="1"/>
  <c r="AB2755" i="1"/>
  <c r="S2755" i="1"/>
  <c r="AB2756" i="1"/>
  <c r="P2760" i="1"/>
  <c r="Z2762" i="1"/>
  <c r="AB2762" i="1" s="1"/>
  <c r="M2765" i="1"/>
  <c r="AB2765" i="1" s="1"/>
  <c r="V2766" i="1"/>
  <c r="AB2766" i="1" s="1"/>
  <c r="AB2771" i="1"/>
  <c r="S2771" i="1"/>
  <c r="AB2772" i="1"/>
  <c r="P2776" i="1"/>
  <c r="Z2778" i="1"/>
  <c r="AB2778" i="1" s="1"/>
  <c r="M2781" i="1"/>
  <c r="AB2781" i="1" s="1"/>
  <c r="V2782" i="1"/>
  <c r="AB2782" i="1" s="1"/>
  <c r="S2787" i="1"/>
  <c r="AB2787" i="1" s="1"/>
  <c r="AB2788" i="1"/>
  <c r="P2792" i="1"/>
  <c r="Z2794" i="1"/>
  <c r="AB2794" i="1" s="1"/>
  <c r="M2797" i="1"/>
  <c r="AB2797" i="1" s="1"/>
  <c r="V2798" i="1"/>
  <c r="AB2798" i="1" s="1"/>
  <c r="AB2803" i="1"/>
  <c r="S2803" i="1"/>
  <c r="AB2804" i="1"/>
  <c r="P2808" i="1"/>
  <c r="Z2810" i="1"/>
  <c r="AB2810" i="1" s="1"/>
  <c r="M2813" i="1"/>
  <c r="AB2813" i="1" s="1"/>
  <c r="V2814" i="1"/>
  <c r="AB2814" i="1" s="1"/>
  <c r="AB2819" i="1"/>
  <c r="S2819" i="1"/>
  <c r="AB2820" i="1"/>
  <c r="P2824" i="1"/>
  <c r="Z2826" i="1"/>
  <c r="AB2826" i="1" s="1"/>
  <c r="M2829" i="1"/>
  <c r="AB2829" i="1" s="1"/>
  <c r="V2830" i="1"/>
  <c r="AB2830" i="1" s="1"/>
  <c r="AB2835" i="1"/>
  <c r="S2835" i="1"/>
  <c r="AB2836" i="1"/>
  <c r="P2840" i="1"/>
  <c r="Z2842" i="1"/>
  <c r="AB2842" i="1" s="1"/>
  <c r="M2845" i="1"/>
  <c r="AB2845" i="1" s="1"/>
  <c r="V2846" i="1"/>
  <c r="AB2846" i="1" s="1"/>
  <c r="S2851" i="1"/>
  <c r="AB2851" i="1" s="1"/>
  <c r="AB2852" i="1"/>
  <c r="P2856" i="1"/>
  <c r="Z2858" i="1"/>
  <c r="AB2858" i="1" s="1"/>
  <c r="M2861" i="1"/>
  <c r="AB2861" i="1" s="1"/>
  <c r="V2862" i="1"/>
  <c r="AB2862" i="1" s="1"/>
  <c r="AB2867" i="1"/>
  <c r="S2867" i="1"/>
  <c r="AB2868" i="1"/>
  <c r="M2877" i="1"/>
  <c r="AB2877" i="1" s="1"/>
  <c r="V2878" i="1"/>
  <c r="AB2879" i="1"/>
  <c r="S2879" i="1"/>
  <c r="P2880" i="1"/>
  <c r="Z2882" i="1"/>
  <c r="AB2884" i="1"/>
  <c r="M2893" i="1"/>
  <c r="AB2893" i="1" s="1"/>
  <c r="V2894" i="1"/>
  <c r="AB2895" i="1"/>
  <c r="S2895" i="1"/>
  <c r="P2896" i="1"/>
  <c r="Z2898" i="1"/>
  <c r="AB2900" i="1"/>
  <c r="AB3083" i="1"/>
  <c r="AB3085" i="1"/>
  <c r="AB3090" i="1"/>
  <c r="AB3092" i="1"/>
  <c r="AB3099" i="1"/>
  <c r="AB3101" i="1"/>
  <c r="AB3106" i="1"/>
  <c r="AB3108" i="1"/>
  <c r="AB3115" i="1"/>
  <c r="AB3117" i="1"/>
  <c r="AB3122" i="1"/>
  <c r="AB3124" i="1"/>
  <c r="AB3155" i="1"/>
  <c r="AB3171" i="1"/>
  <c r="AB3187" i="1"/>
  <c r="AB3203" i="1"/>
  <c r="AB3219" i="1"/>
  <c r="AB2591" i="1"/>
  <c r="AB2607" i="1"/>
  <c r="AB2608" i="1"/>
  <c r="AB2623" i="1"/>
  <c r="AB2639" i="1"/>
  <c r="AB2640" i="1"/>
  <c r="AB2655" i="1"/>
  <c r="AB2671" i="1"/>
  <c r="AB2672" i="1"/>
  <c r="AB2687" i="1"/>
  <c r="AB2703" i="1"/>
  <c r="AB2704" i="1"/>
  <c r="P2483" i="1"/>
  <c r="AB2483" i="1" s="1"/>
  <c r="V2485" i="1"/>
  <c r="AB2485" i="1" s="1"/>
  <c r="Z2489" i="1"/>
  <c r="AB2491" i="1"/>
  <c r="M2492" i="1"/>
  <c r="AB2492" i="1" s="1"/>
  <c r="S2494" i="1"/>
  <c r="AB2494" i="1" s="1"/>
  <c r="P2499" i="1"/>
  <c r="AB2499" i="1" s="1"/>
  <c r="V2501" i="1"/>
  <c r="AB2501" i="1" s="1"/>
  <c r="Z2505" i="1"/>
  <c r="AB2507" i="1"/>
  <c r="M2508" i="1"/>
  <c r="AB2508" i="1" s="1"/>
  <c r="S2510" i="1"/>
  <c r="AB2510" i="1" s="1"/>
  <c r="P2515" i="1"/>
  <c r="AB2515" i="1" s="1"/>
  <c r="V2517" i="1"/>
  <c r="AB2517" i="1" s="1"/>
  <c r="Z2521" i="1"/>
  <c r="AB2523" i="1"/>
  <c r="M2524" i="1"/>
  <c r="AB2524" i="1" s="1"/>
  <c r="S2526" i="1"/>
  <c r="AB2526" i="1" s="1"/>
  <c r="P2531" i="1"/>
  <c r="AB2531" i="1" s="1"/>
  <c r="V2533" i="1"/>
  <c r="AB2533" i="1" s="1"/>
  <c r="Z2537" i="1"/>
  <c r="AB2539" i="1"/>
  <c r="M2540" i="1"/>
  <c r="AB2540" i="1" s="1"/>
  <c r="S2542" i="1"/>
  <c r="AB2542" i="1" s="1"/>
  <c r="P2547" i="1"/>
  <c r="AB2547" i="1" s="1"/>
  <c r="V2549" i="1"/>
  <c r="AB2549" i="1" s="1"/>
  <c r="Z2553" i="1"/>
  <c r="AB2555" i="1"/>
  <c r="M2556" i="1"/>
  <c r="AB2556" i="1" s="1"/>
  <c r="S2558" i="1"/>
  <c r="AB2558" i="1" s="1"/>
  <c r="P2563" i="1"/>
  <c r="AB2563" i="1" s="1"/>
  <c r="V2565" i="1"/>
  <c r="AB2565" i="1" s="1"/>
  <c r="Z2569" i="1"/>
  <c r="AB2571" i="1"/>
  <c r="M2572" i="1"/>
  <c r="AB2572" i="1" s="1"/>
  <c r="S2574" i="1"/>
  <c r="AB2574" i="1" s="1"/>
  <c r="Z2578" i="1"/>
  <c r="M2581" i="1"/>
  <c r="AB2581" i="1" s="1"/>
  <c r="V2582" i="1"/>
  <c r="AB2582" i="1" s="1"/>
  <c r="AB2587" i="1"/>
  <c r="S2587" i="1"/>
  <c r="P2592" i="1"/>
  <c r="AB2592" i="1" s="1"/>
  <c r="Z2594" i="1"/>
  <c r="M2597" i="1"/>
  <c r="AB2597" i="1" s="1"/>
  <c r="V2598" i="1"/>
  <c r="AB2598" i="1" s="1"/>
  <c r="AB2603" i="1"/>
  <c r="S2603" i="1"/>
  <c r="P2608" i="1"/>
  <c r="Z2610" i="1"/>
  <c r="M2613" i="1"/>
  <c r="AB2613" i="1" s="1"/>
  <c r="V2614" i="1"/>
  <c r="AB2614" i="1" s="1"/>
  <c r="S2619" i="1"/>
  <c r="AB2619" i="1" s="1"/>
  <c r="P2624" i="1"/>
  <c r="AB2624" i="1" s="1"/>
  <c r="Z2626" i="1"/>
  <c r="M2629" i="1"/>
  <c r="AB2629" i="1" s="1"/>
  <c r="V2630" i="1"/>
  <c r="AB2630" i="1" s="1"/>
  <c r="S2635" i="1"/>
  <c r="AB2635" i="1" s="1"/>
  <c r="P2640" i="1"/>
  <c r="Z2642" i="1"/>
  <c r="M2645" i="1"/>
  <c r="AB2645" i="1" s="1"/>
  <c r="V2646" i="1"/>
  <c r="AB2646" i="1" s="1"/>
  <c r="AB2651" i="1"/>
  <c r="S2651" i="1"/>
  <c r="P2656" i="1"/>
  <c r="AB2656" i="1" s="1"/>
  <c r="Z2658" i="1"/>
  <c r="M2661" i="1"/>
  <c r="AB2661" i="1" s="1"/>
  <c r="V2662" i="1"/>
  <c r="AB2662" i="1" s="1"/>
  <c r="AB2667" i="1"/>
  <c r="S2667" i="1"/>
  <c r="P2672" i="1"/>
  <c r="Z2674" i="1"/>
  <c r="M2677" i="1"/>
  <c r="AB2677" i="1" s="1"/>
  <c r="V2678" i="1"/>
  <c r="AB2678" i="1" s="1"/>
  <c r="S2683" i="1"/>
  <c r="AB2683" i="1" s="1"/>
  <c r="P2688" i="1"/>
  <c r="AB2688" i="1" s="1"/>
  <c r="Z2690" i="1"/>
  <c r="M2693" i="1"/>
  <c r="AB2693" i="1" s="1"/>
  <c r="V2694" i="1"/>
  <c r="AB2694" i="1" s="1"/>
  <c r="S2699" i="1"/>
  <c r="AB2699" i="1" s="1"/>
  <c r="P2704" i="1"/>
  <c r="Z2706" i="1"/>
  <c r="M2709" i="1"/>
  <c r="AB2709" i="1" s="1"/>
  <c r="V2710" i="1"/>
  <c r="AB2710" i="1" s="1"/>
  <c r="AB2715" i="1"/>
  <c r="S2715" i="1"/>
  <c r="P2720" i="1"/>
  <c r="AB2720" i="1" s="1"/>
  <c r="Z2722" i="1"/>
  <c r="M2725" i="1"/>
  <c r="AB2725" i="1" s="1"/>
  <c r="V2726" i="1"/>
  <c r="AB2726" i="1" s="1"/>
  <c r="AB2731" i="1"/>
  <c r="S2731" i="1"/>
  <c r="P2736" i="1"/>
  <c r="AB2736" i="1" s="1"/>
  <c r="Z2738" i="1"/>
  <c r="M2741" i="1"/>
  <c r="AB2741" i="1" s="1"/>
  <c r="V2742" i="1"/>
  <c r="AB2742" i="1" s="1"/>
  <c r="S2747" i="1"/>
  <c r="AB2747" i="1" s="1"/>
  <c r="P2752" i="1"/>
  <c r="AB2752" i="1" s="1"/>
  <c r="Z2754" i="1"/>
  <c r="M2757" i="1"/>
  <c r="AB2757" i="1" s="1"/>
  <c r="V2758" i="1"/>
  <c r="AB2758" i="1" s="1"/>
  <c r="AB2763" i="1"/>
  <c r="S2763" i="1"/>
  <c r="P2768" i="1"/>
  <c r="AB2768" i="1" s="1"/>
  <c r="Z2770" i="1"/>
  <c r="M2773" i="1"/>
  <c r="AB2773" i="1" s="1"/>
  <c r="V2774" i="1"/>
  <c r="AB2774" i="1" s="1"/>
  <c r="AB2779" i="1"/>
  <c r="S2779" i="1"/>
  <c r="P2784" i="1"/>
  <c r="AB2784" i="1" s="1"/>
  <c r="Z2786" i="1"/>
  <c r="M2789" i="1"/>
  <c r="AB2789" i="1" s="1"/>
  <c r="V2790" i="1"/>
  <c r="AB2790" i="1" s="1"/>
  <c r="AB2795" i="1"/>
  <c r="S2795" i="1"/>
  <c r="P2800" i="1"/>
  <c r="AB2800" i="1" s="1"/>
  <c r="Z2802" i="1"/>
  <c r="M2805" i="1"/>
  <c r="AB2805" i="1" s="1"/>
  <c r="V2806" i="1"/>
  <c r="AB2806" i="1" s="1"/>
  <c r="S2811" i="1"/>
  <c r="AB2811" i="1" s="1"/>
  <c r="P2816" i="1"/>
  <c r="AB2816" i="1" s="1"/>
  <c r="Z2818" i="1"/>
  <c r="M2821" i="1"/>
  <c r="AB2821" i="1" s="1"/>
  <c r="V2822" i="1"/>
  <c r="AB2822" i="1" s="1"/>
  <c r="AB2827" i="1"/>
  <c r="S2827" i="1"/>
  <c r="P2832" i="1"/>
  <c r="AB2832" i="1" s="1"/>
  <c r="Z2834" i="1"/>
  <c r="M2837" i="1"/>
  <c r="AB2837" i="1" s="1"/>
  <c r="V2838" i="1"/>
  <c r="AB2838" i="1" s="1"/>
  <c r="AB2843" i="1"/>
  <c r="S2843" i="1"/>
  <c r="P2848" i="1"/>
  <c r="AB2848" i="1" s="1"/>
  <c r="Z2850" i="1"/>
  <c r="M2853" i="1"/>
  <c r="AB2853" i="1" s="1"/>
  <c r="V2854" i="1"/>
  <c r="AB2854" i="1" s="1"/>
  <c r="AB2859" i="1"/>
  <c r="S2859" i="1"/>
  <c r="P2864" i="1"/>
  <c r="AB2864" i="1" s="1"/>
  <c r="Z2866" i="1"/>
  <c r="M2869" i="1"/>
  <c r="AB2869" i="1" s="1"/>
  <c r="V2870" i="1"/>
  <c r="S2871" i="1"/>
  <c r="AB2871" i="1" s="1"/>
  <c r="P2872" i="1"/>
  <c r="AB2872" i="1" s="1"/>
  <c r="Z2874" i="1"/>
  <c r="AB2882" i="1"/>
  <c r="M2885" i="1"/>
  <c r="AB2885" i="1" s="1"/>
  <c r="V2886" i="1"/>
  <c r="S2887" i="1"/>
  <c r="AB2887" i="1" s="1"/>
  <c r="P2888" i="1"/>
  <c r="AB2888" i="1" s="1"/>
  <c r="Z2890" i="1"/>
  <c r="AB2898" i="1"/>
  <c r="M2901" i="1"/>
  <c r="AB2901" i="1" s="1"/>
  <c r="AB3084" i="1"/>
  <c r="AB3091" i="1"/>
  <c r="AB3093" i="1"/>
  <c r="AB3100" i="1"/>
  <c r="AB3107" i="1"/>
  <c r="AB3109" i="1"/>
  <c r="AB3116" i="1"/>
  <c r="AB3123" i="1"/>
  <c r="AB3125" i="1"/>
  <c r="AB3131" i="1"/>
  <c r="AB3147" i="1"/>
  <c r="AB3163" i="1"/>
  <c r="AB3195" i="1"/>
  <c r="AB3211" i="1"/>
  <c r="AB3227" i="1"/>
  <c r="S2482" i="1"/>
  <c r="AB2482" i="1" s="1"/>
  <c r="P2487" i="1"/>
  <c r="AB2487" i="1" s="1"/>
  <c r="V2489" i="1"/>
  <c r="AB2489" i="1" s="1"/>
  <c r="Z2493" i="1"/>
  <c r="AB2493" i="1" s="1"/>
  <c r="AB2495" i="1"/>
  <c r="M2496" i="1"/>
  <c r="AB2496" i="1" s="1"/>
  <c r="S2498" i="1"/>
  <c r="AB2498" i="1" s="1"/>
  <c r="P2503" i="1"/>
  <c r="AB2503" i="1" s="1"/>
  <c r="V2505" i="1"/>
  <c r="AB2505" i="1" s="1"/>
  <c r="Z2509" i="1"/>
  <c r="AB2509" i="1" s="1"/>
  <c r="AB2511" i="1"/>
  <c r="M2512" i="1"/>
  <c r="AB2512" i="1" s="1"/>
  <c r="S2514" i="1"/>
  <c r="AB2514" i="1" s="1"/>
  <c r="P2519" i="1"/>
  <c r="AB2519" i="1" s="1"/>
  <c r="V2521" i="1"/>
  <c r="AB2521" i="1" s="1"/>
  <c r="Z2525" i="1"/>
  <c r="AB2525" i="1" s="1"/>
  <c r="AB2527" i="1"/>
  <c r="M2528" i="1"/>
  <c r="AB2528" i="1" s="1"/>
  <c r="S2530" i="1"/>
  <c r="AB2530" i="1" s="1"/>
  <c r="P2535" i="1"/>
  <c r="AB2535" i="1" s="1"/>
  <c r="V2537" i="1"/>
  <c r="AB2537" i="1" s="1"/>
  <c r="Z2541" i="1"/>
  <c r="AB2541" i="1" s="1"/>
  <c r="AB2543" i="1"/>
  <c r="M2544" i="1"/>
  <c r="AB2544" i="1" s="1"/>
  <c r="S2546" i="1"/>
  <c r="AB2546" i="1" s="1"/>
  <c r="P2551" i="1"/>
  <c r="AB2551" i="1" s="1"/>
  <c r="V2553" i="1"/>
  <c r="AB2553" i="1" s="1"/>
  <c r="Z2557" i="1"/>
  <c r="AB2557" i="1" s="1"/>
  <c r="AB2559" i="1"/>
  <c r="M2560" i="1"/>
  <c r="AB2560" i="1" s="1"/>
  <c r="S2562" i="1"/>
  <c r="AB2562" i="1" s="1"/>
  <c r="P2567" i="1"/>
  <c r="AB2567" i="1" s="1"/>
  <c r="V2569" i="1"/>
  <c r="AB2569" i="1" s="1"/>
  <c r="Z2573" i="1"/>
  <c r="AB2573" i="1" s="1"/>
  <c r="AB2575" i="1"/>
  <c r="M2576" i="1"/>
  <c r="AB2576" i="1" s="1"/>
  <c r="M2577" i="1"/>
  <c r="AB2577" i="1" s="1"/>
  <c r="V2578" i="1"/>
  <c r="AB2578" i="1" s="1"/>
  <c r="AB2583" i="1"/>
  <c r="S2583" i="1"/>
  <c r="AB2584" i="1"/>
  <c r="P2588" i="1"/>
  <c r="AB2588" i="1" s="1"/>
  <c r="Z2590" i="1"/>
  <c r="AB2590" i="1" s="1"/>
  <c r="M2593" i="1"/>
  <c r="AB2593" i="1" s="1"/>
  <c r="V2594" i="1"/>
  <c r="AB2594" i="1" s="1"/>
  <c r="S2599" i="1"/>
  <c r="AB2599" i="1" s="1"/>
  <c r="AB2600" i="1"/>
  <c r="P2604" i="1"/>
  <c r="AB2604" i="1" s="1"/>
  <c r="Z2606" i="1"/>
  <c r="AB2606" i="1" s="1"/>
  <c r="M2609" i="1"/>
  <c r="AB2609" i="1" s="1"/>
  <c r="V2610" i="1"/>
  <c r="AB2610" i="1" s="1"/>
  <c r="AB2615" i="1"/>
  <c r="S2615" i="1"/>
  <c r="AB2616" i="1"/>
  <c r="P2620" i="1"/>
  <c r="AB2620" i="1" s="1"/>
  <c r="Z2622" i="1"/>
  <c r="AB2622" i="1" s="1"/>
  <c r="M2625" i="1"/>
  <c r="AB2625" i="1" s="1"/>
  <c r="V2626" i="1"/>
  <c r="AB2626" i="1" s="1"/>
  <c r="S2631" i="1"/>
  <c r="AB2631" i="1" s="1"/>
  <c r="AB2632" i="1"/>
  <c r="P2636" i="1"/>
  <c r="AB2636" i="1" s="1"/>
  <c r="Z2638" i="1"/>
  <c r="AB2638" i="1" s="1"/>
  <c r="M2641" i="1"/>
  <c r="AB2641" i="1" s="1"/>
  <c r="V2642" i="1"/>
  <c r="AB2642" i="1" s="1"/>
  <c r="AB2647" i="1"/>
  <c r="S2647" i="1"/>
  <c r="AB2648" i="1"/>
  <c r="P2652" i="1"/>
  <c r="AB2652" i="1" s="1"/>
  <c r="Z2654" i="1"/>
  <c r="AB2654" i="1" s="1"/>
  <c r="M2657" i="1"/>
  <c r="AB2657" i="1" s="1"/>
  <c r="V2658" i="1"/>
  <c r="AB2658" i="1" s="1"/>
  <c r="S2663" i="1"/>
  <c r="AB2663" i="1" s="1"/>
  <c r="AB2664" i="1"/>
  <c r="P2668" i="1"/>
  <c r="AB2668" i="1" s="1"/>
  <c r="Z2670" i="1"/>
  <c r="AB2670" i="1" s="1"/>
  <c r="M2673" i="1"/>
  <c r="AB2673" i="1" s="1"/>
  <c r="V2674" i="1"/>
  <c r="AB2674" i="1" s="1"/>
  <c r="AB2679" i="1"/>
  <c r="S2679" i="1"/>
  <c r="AB2680" i="1"/>
  <c r="P2684" i="1"/>
  <c r="AB2684" i="1" s="1"/>
  <c r="Z2686" i="1"/>
  <c r="AB2686" i="1" s="1"/>
  <c r="M2689" i="1"/>
  <c r="AB2689" i="1" s="1"/>
  <c r="V2690" i="1"/>
  <c r="AB2690" i="1" s="1"/>
  <c r="S2695" i="1"/>
  <c r="AB2695" i="1" s="1"/>
  <c r="AB2696" i="1"/>
  <c r="P2700" i="1"/>
  <c r="AB2700" i="1" s="1"/>
  <c r="Z2702" i="1"/>
  <c r="AB2702" i="1" s="1"/>
  <c r="M2705" i="1"/>
  <c r="AB2705" i="1" s="1"/>
  <c r="V2706" i="1"/>
  <c r="AB2706" i="1" s="1"/>
  <c r="AB2711" i="1"/>
  <c r="S2711" i="1"/>
  <c r="AB2712" i="1"/>
  <c r="P2716" i="1"/>
  <c r="AB2716" i="1" s="1"/>
  <c r="Z2718" i="1"/>
  <c r="M2721" i="1"/>
  <c r="AB2721" i="1" s="1"/>
  <c r="V2722" i="1"/>
  <c r="AB2722" i="1" s="1"/>
  <c r="S2727" i="1"/>
  <c r="AB2727" i="1" s="1"/>
  <c r="AB2728" i="1"/>
  <c r="P2732" i="1"/>
  <c r="AB2732" i="1" s="1"/>
  <c r="Z2734" i="1"/>
  <c r="M2737" i="1"/>
  <c r="AB2737" i="1" s="1"/>
  <c r="V2738" i="1"/>
  <c r="AB2738" i="1" s="1"/>
  <c r="AB2743" i="1"/>
  <c r="S2743" i="1"/>
  <c r="AB2744" i="1"/>
  <c r="P2748" i="1"/>
  <c r="AB2748" i="1" s="1"/>
  <c r="Z2750" i="1"/>
  <c r="M2753" i="1"/>
  <c r="AB2753" i="1" s="1"/>
  <c r="V2754" i="1"/>
  <c r="AB2754" i="1" s="1"/>
  <c r="S2759" i="1"/>
  <c r="AB2759" i="1" s="1"/>
  <c r="AB2760" i="1"/>
  <c r="P2764" i="1"/>
  <c r="AB2764" i="1" s="1"/>
  <c r="Z2766" i="1"/>
  <c r="M2769" i="1"/>
  <c r="AB2769" i="1" s="1"/>
  <c r="V2770" i="1"/>
  <c r="AB2770" i="1" s="1"/>
  <c r="AB2775" i="1"/>
  <c r="S2775" i="1"/>
  <c r="AB2776" i="1"/>
  <c r="P2780" i="1"/>
  <c r="AB2780" i="1" s="1"/>
  <c r="Z2782" i="1"/>
  <c r="M2785" i="1"/>
  <c r="AB2785" i="1" s="1"/>
  <c r="V2786" i="1"/>
  <c r="AB2786" i="1" s="1"/>
  <c r="S2791" i="1"/>
  <c r="AB2791" i="1" s="1"/>
  <c r="AB2792" i="1"/>
  <c r="P2796" i="1"/>
  <c r="AB2796" i="1" s="1"/>
  <c r="Z2798" i="1"/>
  <c r="M2801" i="1"/>
  <c r="AB2801" i="1" s="1"/>
  <c r="V2802" i="1"/>
  <c r="AB2802" i="1" s="1"/>
  <c r="AB2807" i="1"/>
  <c r="S2807" i="1"/>
  <c r="AB2808" i="1"/>
  <c r="P2812" i="1"/>
  <c r="AB2812" i="1" s="1"/>
  <c r="Z2814" i="1"/>
  <c r="M2817" i="1"/>
  <c r="AB2817" i="1" s="1"/>
  <c r="V2818" i="1"/>
  <c r="AB2818" i="1" s="1"/>
  <c r="S2823" i="1"/>
  <c r="AB2823" i="1" s="1"/>
  <c r="AB2824" i="1"/>
  <c r="P2828" i="1"/>
  <c r="AB2828" i="1" s="1"/>
  <c r="Z2830" i="1"/>
  <c r="M2833" i="1"/>
  <c r="AB2833" i="1" s="1"/>
  <c r="V2834" i="1"/>
  <c r="AB2834" i="1" s="1"/>
  <c r="AB2839" i="1"/>
  <c r="S2839" i="1"/>
  <c r="AB2840" i="1"/>
  <c r="P2844" i="1"/>
  <c r="AB2844" i="1" s="1"/>
  <c r="Z2846" i="1"/>
  <c r="M2849" i="1"/>
  <c r="AB2849" i="1" s="1"/>
  <c r="V2850" i="1"/>
  <c r="AB2850" i="1" s="1"/>
  <c r="S2855" i="1"/>
  <c r="AB2855" i="1" s="1"/>
  <c r="AB2856" i="1"/>
  <c r="P2860" i="1"/>
  <c r="AB2860" i="1" s="1"/>
  <c r="Z2862" i="1"/>
  <c r="M2865" i="1"/>
  <c r="AB2865" i="1" s="1"/>
  <c r="V2866" i="1"/>
  <c r="AB2866" i="1" s="1"/>
  <c r="AB2870" i="1"/>
  <c r="M2873" i="1"/>
  <c r="AB2873" i="1" s="1"/>
  <c r="V2874" i="1"/>
  <c r="AB2874" i="1" s="1"/>
  <c r="S2875" i="1"/>
  <c r="AB2875" i="1" s="1"/>
  <c r="P2876" i="1"/>
  <c r="AB2876" i="1" s="1"/>
  <c r="Z2878" i="1"/>
  <c r="AB2878" i="1" s="1"/>
  <c r="AB2880" i="1"/>
  <c r="AB2886" i="1"/>
  <c r="M2889" i="1"/>
  <c r="AB2889" i="1" s="1"/>
  <c r="V2890" i="1"/>
  <c r="AB2890" i="1" s="1"/>
  <c r="S2891" i="1"/>
  <c r="AB2891" i="1" s="1"/>
  <c r="P2892" i="1"/>
  <c r="AB2892" i="1" s="1"/>
  <c r="Z2894" i="1"/>
  <c r="AB2894" i="1" s="1"/>
  <c r="AB2896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49" i="1"/>
  <c r="AB3197" i="1"/>
  <c r="P3140" i="1"/>
  <c r="M3141" i="1"/>
  <c r="AB3141" i="1" s="1"/>
  <c r="P3148" i="1"/>
  <c r="M3149" i="1"/>
  <c r="P3156" i="1"/>
  <c r="M3157" i="1"/>
  <c r="AB3157" i="1" s="1"/>
  <c r="V3158" i="1"/>
  <c r="Z3164" i="1"/>
  <c r="P3172" i="1"/>
  <c r="M3173" i="1"/>
  <c r="AB3173" i="1" s="1"/>
  <c r="P3180" i="1"/>
  <c r="M3181" i="1"/>
  <c r="AB3181" i="1" s="1"/>
  <c r="P3188" i="1"/>
  <c r="Z3188" i="1"/>
  <c r="M3189" i="1"/>
  <c r="AB3189" i="1" s="1"/>
  <c r="P3196" i="1"/>
  <c r="M3197" i="1"/>
  <c r="P3204" i="1"/>
  <c r="M3205" i="1"/>
  <c r="AB3205" i="1" s="1"/>
  <c r="P3212" i="1"/>
  <c r="M3213" i="1"/>
  <c r="AB3213" i="1" s="1"/>
  <c r="P3220" i="1"/>
  <c r="M3221" i="1"/>
  <c r="AB3221" i="1" s="1"/>
  <c r="P3228" i="1"/>
  <c r="M3229" i="1"/>
  <c r="AB3229" i="1" s="1"/>
  <c r="V3230" i="1"/>
  <c r="S3231" i="1"/>
  <c r="AB3380" i="1"/>
  <c r="AB3382" i="1"/>
  <c r="AB3389" i="1"/>
  <c r="AB3397" i="1"/>
  <c r="AB3405" i="1"/>
  <c r="AB3431" i="1"/>
  <c r="AB3250" i="1"/>
  <c r="AB3274" i="1"/>
  <c r="AB3286" i="1"/>
  <c r="Z3128" i="1"/>
  <c r="AB3128" i="1" s="1"/>
  <c r="M3129" i="1"/>
  <c r="AB3129" i="1" s="1"/>
  <c r="AB3132" i="1"/>
  <c r="P3136" i="1"/>
  <c r="AB3136" i="1" s="1"/>
  <c r="Z3136" i="1"/>
  <c r="M3137" i="1"/>
  <c r="AB3137" i="1" s="1"/>
  <c r="AB3140" i="1"/>
  <c r="P3144" i="1"/>
  <c r="AB3144" i="1" s="1"/>
  <c r="M3145" i="1"/>
  <c r="AB3145" i="1" s="1"/>
  <c r="AB3148" i="1"/>
  <c r="P3152" i="1"/>
  <c r="AB3152" i="1" s="1"/>
  <c r="Z3152" i="1"/>
  <c r="M3153" i="1"/>
  <c r="AB3153" i="1" s="1"/>
  <c r="AB3156" i="1"/>
  <c r="P3160" i="1"/>
  <c r="AB3160" i="1" s="1"/>
  <c r="M3161" i="1"/>
  <c r="AB3161" i="1" s="1"/>
  <c r="AB3164" i="1"/>
  <c r="Z3168" i="1"/>
  <c r="M3169" i="1"/>
  <c r="AB3169" i="1" s="1"/>
  <c r="AB3172" i="1"/>
  <c r="P3176" i="1"/>
  <c r="AB3176" i="1" s="1"/>
  <c r="M3177" i="1"/>
  <c r="AB3177" i="1" s="1"/>
  <c r="V3178" i="1"/>
  <c r="S3179" i="1"/>
  <c r="AB3179" i="1" s="1"/>
  <c r="AB3180" i="1"/>
  <c r="P3184" i="1"/>
  <c r="AB3184" i="1" s="1"/>
  <c r="M3185" i="1"/>
  <c r="AB3185" i="1" s="1"/>
  <c r="AB3188" i="1"/>
  <c r="Z3192" i="1"/>
  <c r="AB3196" i="1"/>
  <c r="P3200" i="1"/>
  <c r="AB3200" i="1" s="1"/>
  <c r="Z3200" i="1"/>
  <c r="M3201" i="1"/>
  <c r="AB3201" i="1" s="1"/>
  <c r="AB3204" i="1"/>
  <c r="P3208" i="1"/>
  <c r="AB3208" i="1" s="1"/>
  <c r="M3209" i="1"/>
  <c r="AB3209" i="1" s="1"/>
  <c r="AB3212" i="1"/>
  <c r="P3216" i="1"/>
  <c r="AB3216" i="1" s="1"/>
  <c r="M3217" i="1"/>
  <c r="AB3217" i="1" s="1"/>
  <c r="AB3220" i="1"/>
  <c r="P3224" i="1"/>
  <c r="AB3224" i="1" s="1"/>
  <c r="M3225" i="1"/>
  <c r="AB3225" i="1" s="1"/>
  <c r="AB3228" i="1"/>
  <c r="P3232" i="1"/>
  <c r="AB3232" i="1" s="1"/>
  <c r="P3234" i="1"/>
  <c r="AB3234" i="1" s="1"/>
  <c r="M3235" i="1"/>
  <c r="AB3235" i="1" s="1"/>
  <c r="S3237" i="1"/>
  <c r="P3238" i="1"/>
  <c r="AB3238" i="1" s="1"/>
  <c r="M3239" i="1"/>
  <c r="AB3239" i="1" s="1"/>
  <c r="M3243" i="1"/>
  <c r="AB3243" i="1" s="1"/>
  <c r="P3246" i="1"/>
  <c r="AB3246" i="1" s="1"/>
  <c r="M3247" i="1"/>
  <c r="AB3247" i="1" s="1"/>
  <c r="S3249" i="1"/>
  <c r="P3250" i="1"/>
  <c r="M3251" i="1"/>
  <c r="AB3251" i="1" s="1"/>
  <c r="P3254" i="1"/>
  <c r="AB3254" i="1" s="1"/>
  <c r="M3255" i="1"/>
  <c r="AB3255" i="1" s="1"/>
  <c r="Z3256" i="1"/>
  <c r="S3257" i="1"/>
  <c r="P3258" i="1"/>
  <c r="AB3258" i="1" s="1"/>
  <c r="M3259" i="1"/>
  <c r="AB3259" i="1" s="1"/>
  <c r="Z3260" i="1"/>
  <c r="S3261" i="1"/>
  <c r="P3262" i="1"/>
  <c r="AB3262" i="1" s="1"/>
  <c r="M3263" i="1"/>
  <c r="AB3263" i="1" s="1"/>
  <c r="P3266" i="1"/>
  <c r="AB3266" i="1" s="1"/>
  <c r="M3267" i="1"/>
  <c r="AB3267" i="1" s="1"/>
  <c r="P3270" i="1"/>
  <c r="AB3270" i="1" s="1"/>
  <c r="M3271" i="1"/>
  <c r="AB3271" i="1" s="1"/>
  <c r="S3273" i="1"/>
  <c r="P3274" i="1"/>
  <c r="M3275" i="1"/>
  <c r="AB3275" i="1" s="1"/>
  <c r="S3277" i="1"/>
  <c r="P3278" i="1"/>
  <c r="AB3278" i="1" s="1"/>
  <c r="M3279" i="1"/>
  <c r="AB3279" i="1" s="1"/>
  <c r="P3282" i="1"/>
  <c r="AB3282" i="1" s="1"/>
  <c r="M3283" i="1"/>
  <c r="AB3283" i="1" s="1"/>
  <c r="Z3284" i="1"/>
  <c r="S3285" i="1"/>
  <c r="P3286" i="1"/>
  <c r="M3287" i="1"/>
  <c r="AB3287" i="1" s="1"/>
  <c r="P3290" i="1"/>
  <c r="AB3290" i="1" s="1"/>
  <c r="M3291" i="1"/>
  <c r="AB3291" i="1" s="1"/>
  <c r="S3293" i="1"/>
  <c r="P3294" i="1"/>
  <c r="AB3294" i="1" s="1"/>
  <c r="M3295" i="1"/>
  <c r="AB3295" i="1" s="1"/>
  <c r="P3298" i="1"/>
  <c r="AB3298" i="1" s="1"/>
  <c r="M3299" i="1"/>
  <c r="AB3299" i="1" s="1"/>
  <c r="Z3300" i="1"/>
  <c r="S3301" i="1"/>
  <c r="P3302" i="1"/>
  <c r="AB3302" i="1" s="1"/>
  <c r="M3303" i="1"/>
  <c r="AB3303" i="1" s="1"/>
  <c r="Z3304" i="1"/>
  <c r="S3305" i="1"/>
  <c r="P3306" i="1"/>
  <c r="AB3306" i="1" s="1"/>
  <c r="M3307" i="1"/>
  <c r="AB3307" i="1" s="1"/>
  <c r="Z3308" i="1"/>
  <c r="S3309" i="1"/>
  <c r="P3310" i="1"/>
  <c r="AB3310" i="1" s="1"/>
  <c r="M3311" i="1"/>
  <c r="AB3311" i="1" s="1"/>
  <c r="Z3312" i="1"/>
  <c r="S3313" i="1"/>
  <c r="P3314" i="1"/>
  <c r="AB3314" i="1" s="1"/>
  <c r="M3315" i="1"/>
  <c r="AB3315" i="1" s="1"/>
  <c r="P3318" i="1"/>
  <c r="AB3318" i="1" s="1"/>
  <c r="M3319" i="1"/>
  <c r="AB3319" i="1" s="1"/>
  <c r="AB3381" i="1"/>
  <c r="AB3388" i="1"/>
  <c r="AB3429" i="1"/>
  <c r="AB3130" i="1"/>
  <c r="P3134" i="1"/>
  <c r="AB3134" i="1" s="1"/>
  <c r="M3135" i="1"/>
  <c r="AB3135" i="1" s="1"/>
  <c r="V3136" i="1"/>
  <c r="S3137" i="1"/>
  <c r="AB3138" i="1"/>
  <c r="P3142" i="1"/>
  <c r="AB3142" i="1" s="1"/>
  <c r="M3143" i="1"/>
  <c r="AB3143" i="1" s="1"/>
  <c r="AB3146" i="1"/>
  <c r="P3150" i="1"/>
  <c r="AB3150" i="1" s="1"/>
  <c r="M3151" i="1"/>
  <c r="AB3151" i="1" s="1"/>
  <c r="V3152" i="1"/>
  <c r="S3153" i="1"/>
  <c r="AB3154" i="1"/>
  <c r="P3158" i="1"/>
  <c r="AB3158" i="1" s="1"/>
  <c r="Z3158" i="1"/>
  <c r="M3159" i="1"/>
  <c r="AB3159" i="1" s="1"/>
  <c r="AB3162" i="1"/>
  <c r="P3166" i="1"/>
  <c r="AB3166" i="1" s="1"/>
  <c r="M3167" i="1"/>
  <c r="AB3167" i="1" s="1"/>
  <c r="V3168" i="1"/>
  <c r="AB3168" i="1" s="1"/>
  <c r="S3169" i="1"/>
  <c r="AB3170" i="1"/>
  <c r="P3174" i="1"/>
  <c r="AB3174" i="1" s="1"/>
  <c r="M3175" i="1"/>
  <c r="AB3175" i="1" s="1"/>
  <c r="AB3178" i="1"/>
  <c r="P3182" i="1"/>
  <c r="AB3182" i="1" s="1"/>
  <c r="M3183" i="1"/>
  <c r="AB3183" i="1" s="1"/>
  <c r="AB3186" i="1"/>
  <c r="P3190" i="1"/>
  <c r="AB3190" i="1" s="1"/>
  <c r="M3191" i="1"/>
  <c r="AB3191" i="1" s="1"/>
  <c r="V3192" i="1"/>
  <c r="AB3192" i="1" s="1"/>
  <c r="S3193" i="1"/>
  <c r="AB3193" i="1" s="1"/>
  <c r="AB3194" i="1"/>
  <c r="P3198" i="1"/>
  <c r="AB3198" i="1" s="1"/>
  <c r="M3199" i="1"/>
  <c r="AB3199" i="1" s="1"/>
  <c r="V3200" i="1"/>
  <c r="S3201" i="1"/>
  <c r="AB3202" i="1"/>
  <c r="P3206" i="1"/>
  <c r="AB3206" i="1" s="1"/>
  <c r="M3207" i="1"/>
  <c r="AB3207" i="1" s="1"/>
  <c r="AB3210" i="1"/>
  <c r="P3214" i="1"/>
  <c r="AB3214" i="1" s="1"/>
  <c r="M3215" i="1"/>
  <c r="AB3215" i="1" s="1"/>
  <c r="S3217" i="1"/>
  <c r="AB3218" i="1"/>
  <c r="P3222" i="1"/>
  <c r="AB3222" i="1" s="1"/>
  <c r="M3223" i="1"/>
  <c r="AB3223" i="1" s="1"/>
  <c r="AB3226" i="1"/>
  <c r="P3230" i="1"/>
  <c r="AB3230" i="1" s="1"/>
  <c r="Z3230" i="1"/>
  <c r="M3231" i="1"/>
  <c r="AB3231" i="1" s="1"/>
  <c r="AB3233" i="1"/>
  <c r="AB3237" i="1"/>
  <c r="AB3241" i="1"/>
  <c r="AB3245" i="1"/>
  <c r="AB3249" i="1"/>
  <c r="AB3253" i="1"/>
  <c r="V3256" i="1"/>
  <c r="AB3256" i="1" s="1"/>
  <c r="AB3257" i="1"/>
  <c r="V3260" i="1"/>
  <c r="AB3260" i="1" s="1"/>
  <c r="AB3261" i="1"/>
  <c r="AB3265" i="1"/>
  <c r="AB3269" i="1"/>
  <c r="AB3273" i="1"/>
  <c r="AB3277" i="1"/>
  <c r="AB3281" i="1"/>
  <c r="V3284" i="1"/>
  <c r="AB3284" i="1" s="1"/>
  <c r="AB3285" i="1"/>
  <c r="AB3289" i="1"/>
  <c r="AB3293" i="1"/>
  <c r="AB3297" i="1"/>
  <c r="V3300" i="1"/>
  <c r="AB3300" i="1" s="1"/>
  <c r="AB3301" i="1"/>
  <c r="V3304" i="1"/>
  <c r="AB3304" i="1" s="1"/>
  <c r="AB3305" i="1"/>
  <c r="V3308" i="1"/>
  <c r="AB3308" i="1" s="1"/>
  <c r="AB3309" i="1"/>
  <c r="V3312" i="1"/>
  <c r="AB3312" i="1" s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79" i="1"/>
  <c r="AB3384" i="1"/>
  <c r="AB3386" i="1"/>
  <c r="AB3391" i="1"/>
  <c r="AB3415" i="1"/>
  <c r="AB3404" i="1"/>
  <c r="AB3420" i="1"/>
  <c r="AB3436" i="1"/>
  <c r="AB3451" i="1"/>
  <c r="AB3467" i="1"/>
  <c r="Z3390" i="1"/>
  <c r="AB3390" i="1" s="1"/>
  <c r="M3393" i="1"/>
  <c r="AB3393" i="1" s="1"/>
  <c r="S3395" i="1"/>
  <c r="AB3395" i="1" s="1"/>
  <c r="P3400" i="1"/>
  <c r="V3402" i="1"/>
  <c r="AB3402" i="1" s="1"/>
  <c r="Z3406" i="1"/>
  <c r="AB3406" i="1" s="1"/>
  <c r="M3409" i="1"/>
  <c r="AB3409" i="1" s="1"/>
  <c r="S3411" i="1"/>
  <c r="AB3411" i="1" s="1"/>
  <c r="P3416" i="1"/>
  <c r="V3418" i="1"/>
  <c r="AB3418" i="1" s="1"/>
  <c r="Z3422" i="1"/>
  <c r="AB3422" i="1" s="1"/>
  <c r="M3425" i="1"/>
  <c r="AB3425" i="1" s="1"/>
  <c r="S3427" i="1"/>
  <c r="AB3427" i="1" s="1"/>
  <c r="P3432" i="1"/>
  <c r="V3434" i="1"/>
  <c r="AB3434" i="1" s="1"/>
  <c r="Z3438" i="1"/>
  <c r="AB3438" i="1" s="1"/>
  <c r="M3441" i="1"/>
  <c r="AB3441" i="1" s="1"/>
  <c r="V3442" i="1"/>
  <c r="AB3442" i="1" s="1"/>
  <c r="AB3447" i="1"/>
  <c r="S3447" i="1"/>
  <c r="AB3448" i="1"/>
  <c r="P3452" i="1"/>
  <c r="AB3452" i="1" s="1"/>
  <c r="Z3454" i="1"/>
  <c r="AB3454" i="1" s="1"/>
  <c r="M3457" i="1"/>
  <c r="AB3457" i="1" s="1"/>
  <c r="V3458" i="1"/>
  <c r="AB3458" i="1" s="1"/>
  <c r="S3463" i="1"/>
  <c r="AB3463" i="1" s="1"/>
  <c r="AB3464" i="1"/>
  <c r="P3468" i="1"/>
  <c r="AB3468" i="1" s="1"/>
  <c r="Z3470" i="1"/>
  <c r="AB3470" i="1" s="1"/>
  <c r="M3473" i="1"/>
  <c r="AB3473" i="1" s="1"/>
  <c r="V3474" i="1"/>
  <c r="AB3474" i="1" s="1"/>
  <c r="S3479" i="1"/>
  <c r="AB3479" i="1" s="1"/>
  <c r="AB3480" i="1"/>
  <c r="M3489" i="1"/>
  <c r="AB3489" i="1" s="1"/>
  <c r="V3490" i="1"/>
  <c r="AB3491" i="1"/>
  <c r="S3491" i="1"/>
  <c r="P3492" i="1"/>
  <c r="AB3492" i="1" s="1"/>
  <c r="Z3494" i="1"/>
  <c r="AB3496" i="1"/>
  <c r="M3505" i="1"/>
  <c r="AB3505" i="1" s="1"/>
  <c r="V3506" i="1"/>
  <c r="AB3507" i="1"/>
  <c r="S3507" i="1"/>
  <c r="P3508" i="1"/>
  <c r="AB3508" i="1" s="1"/>
  <c r="Z3510" i="1"/>
  <c r="AB3512" i="1"/>
  <c r="M3521" i="1"/>
  <c r="AB3521" i="1" s="1"/>
  <c r="V3522" i="1"/>
  <c r="AB3523" i="1"/>
  <c r="S3523" i="1"/>
  <c r="P3524" i="1"/>
  <c r="AB3524" i="1" s="1"/>
  <c r="Z3526" i="1"/>
  <c r="AB3528" i="1"/>
  <c r="M3537" i="1"/>
  <c r="AB3537" i="1" s="1"/>
  <c r="V3538" i="1"/>
  <c r="AB3539" i="1"/>
  <c r="S3539" i="1"/>
  <c r="P3540" i="1"/>
  <c r="AB3540" i="1" s="1"/>
  <c r="Z3542" i="1"/>
  <c r="AB3544" i="1"/>
  <c r="M3553" i="1"/>
  <c r="AB3553" i="1" s="1"/>
  <c r="V3554" i="1"/>
  <c r="AB3555" i="1"/>
  <c r="S3555" i="1"/>
  <c r="P3556" i="1"/>
  <c r="AB3556" i="1" s="1"/>
  <c r="Z3558" i="1"/>
  <c r="AB3560" i="1"/>
  <c r="M3569" i="1"/>
  <c r="AB3569" i="1" s="1"/>
  <c r="V3570" i="1"/>
  <c r="AB3571" i="1"/>
  <c r="S3571" i="1"/>
  <c r="P3572" i="1"/>
  <c r="AB3572" i="1" s="1"/>
  <c r="Z3574" i="1"/>
  <c r="AB3576" i="1"/>
  <c r="Z3578" i="1"/>
  <c r="AB3580" i="1"/>
  <c r="Z3582" i="1"/>
  <c r="AB3584" i="1"/>
  <c r="Z3586" i="1"/>
  <c r="Z3590" i="1"/>
  <c r="P3595" i="1"/>
  <c r="M3600" i="1"/>
  <c r="P3611" i="1"/>
  <c r="M3616" i="1"/>
  <c r="P3627" i="1"/>
  <c r="AB3691" i="1"/>
  <c r="AB3707" i="1"/>
  <c r="AB3723" i="1"/>
  <c r="AB3396" i="1"/>
  <c r="AB3412" i="1"/>
  <c r="AB3428" i="1"/>
  <c r="AB3490" i="1"/>
  <c r="AB3495" i="1"/>
  <c r="AB3506" i="1"/>
  <c r="AB3511" i="1"/>
  <c r="AB3522" i="1"/>
  <c r="AB3527" i="1"/>
  <c r="AB3538" i="1"/>
  <c r="AB3543" i="1"/>
  <c r="AB3554" i="1"/>
  <c r="AB3559" i="1"/>
  <c r="AB3570" i="1"/>
  <c r="AB3575" i="1"/>
  <c r="AB3579" i="1"/>
  <c r="AB3583" i="1"/>
  <c r="AB3587" i="1"/>
  <c r="P3588" i="1"/>
  <c r="AB3588" i="1" s="1"/>
  <c r="V3590" i="1"/>
  <c r="P3392" i="1"/>
  <c r="AB3392" i="1" s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AB3410" i="1" s="1"/>
  <c r="Z3414" i="1"/>
  <c r="AB3414" i="1" s="1"/>
  <c r="AB3416" i="1"/>
  <c r="M3417" i="1"/>
  <c r="AB3417" i="1" s="1"/>
  <c r="S3419" i="1"/>
  <c r="AB3419" i="1" s="1"/>
  <c r="P3424" i="1"/>
  <c r="AB3424" i="1" s="1"/>
  <c r="V3426" i="1"/>
  <c r="AB3426" i="1" s="1"/>
  <c r="Z3430" i="1"/>
  <c r="AB3430" i="1" s="1"/>
  <c r="AB3432" i="1"/>
  <c r="M3433" i="1"/>
  <c r="AB3433" i="1" s="1"/>
  <c r="S3435" i="1"/>
  <c r="AB3435" i="1" s="1"/>
  <c r="S3439" i="1"/>
  <c r="AB3439" i="1" s="1"/>
  <c r="AB3440" i="1"/>
  <c r="P3444" i="1"/>
  <c r="AB3444" i="1" s="1"/>
  <c r="Z3446" i="1"/>
  <c r="AB3446" i="1" s="1"/>
  <c r="M3449" i="1"/>
  <c r="AB3449" i="1" s="1"/>
  <c r="V3450" i="1"/>
  <c r="AB3450" i="1" s="1"/>
  <c r="AB3455" i="1"/>
  <c r="S3455" i="1"/>
  <c r="AB3456" i="1"/>
  <c r="P3460" i="1"/>
  <c r="AB3460" i="1" s="1"/>
  <c r="Z3462" i="1"/>
  <c r="AB3462" i="1" s="1"/>
  <c r="M3465" i="1"/>
  <c r="AB3465" i="1" s="1"/>
  <c r="V3466" i="1"/>
  <c r="AB3466" i="1" s="1"/>
  <c r="AB3471" i="1"/>
  <c r="S3471" i="1"/>
  <c r="AB3472" i="1"/>
  <c r="P3476" i="1"/>
  <c r="AB3476" i="1" s="1"/>
  <c r="Z3478" i="1"/>
  <c r="AB3478" i="1" s="1"/>
  <c r="M3481" i="1"/>
  <c r="AB3481" i="1" s="1"/>
  <c r="V3482" i="1"/>
  <c r="AB3482" i="1" s="1"/>
  <c r="S3483" i="1"/>
  <c r="AB3483" i="1" s="1"/>
  <c r="P3484" i="1"/>
  <c r="AB3484" i="1" s="1"/>
  <c r="Z3486" i="1"/>
  <c r="AB3486" i="1" s="1"/>
  <c r="AB3488" i="1"/>
  <c r="AB3494" i="1"/>
  <c r="M3497" i="1"/>
  <c r="AB3497" i="1" s="1"/>
  <c r="V3498" i="1"/>
  <c r="AB3498" i="1" s="1"/>
  <c r="S3499" i="1"/>
  <c r="AB3499" i="1" s="1"/>
  <c r="P3500" i="1"/>
  <c r="AB3500" i="1" s="1"/>
  <c r="Z3502" i="1"/>
  <c r="AB3502" i="1" s="1"/>
  <c r="AB3504" i="1"/>
  <c r="AB3510" i="1"/>
  <c r="M3513" i="1"/>
  <c r="AB3513" i="1" s="1"/>
  <c r="V3514" i="1"/>
  <c r="AB3514" i="1" s="1"/>
  <c r="S3515" i="1"/>
  <c r="AB3515" i="1" s="1"/>
  <c r="P3516" i="1"/>
  <c r="AB3516" i="1" s="1"/>
  <c r="Z3518" i="1"/>
  <c r="AB3518" i="1" s="1"/>
  <c r="AB3520" i="1"/>
  <c r="AB3526" i="1"/>
  <c r="M3529" i="1"/>
  <c r="AB3529" i="1" s="1"/>
  <c r="V3530" i="1"/>
  <c r="AB3530" i="1" s="1"/>
  <c r="S3531" i="1"/>
  <c r="AB3531" i="1" s="1"/>
  <c r="P3532" i="1"/>
  <c r="AB3532" i="1" s="1"/>
  <c r="Z3534" i="1"/>
  <c r="AB3534" i="1" s="1"/>
  <c r="AB3536" i="1"/>
  <c r="AB3542" i="1"/>
  <c r="M3545" i="1"/>
  <c r="AB3545" i="1" s="1"/>
  <c r="V3546" i="1"/>
  <c r="AB3546" i="1" s="1"/>
  <c r="S3547" i="1"/>
  <c r="AB3547" i="1" s="1"/>
  <c r="P3548" i="1"/>
  <c r="AB3548" i="1" s="1"/>
  <c r="Z3550" i="1"/>
  <c r="AB3550" i="1" s="1"/>
  <c r="AB3552" i="1"/>
  <c r="AB3558" i="1"/>
  <c r="M3561" i="1"/>
  <c r="AB3561" i="1" s="1"/>
  <c r="V3562" i="1"/>
  <c r="AB3562" i="1" s="1"/>
  <c r="S3563" i="1"/>
  <c r="AB3563" i="1" s="1"/>
  <c r="P3564" i="1"/>
  <c r="AB3564" i="1" s="1"/>
  <c r="Z3566" i="1"/>
  <c r="AB3566" i="1" s="1"/>
  <c r="AB3568" i="1"/>
  <c r="AB3574" i="1"/>
  <c r="M3577" i="1"/>
  <c r="AB3577" i="1" s="1"/>
  <c r="AB3578" i="1"/>
  <c r="M3581" i="1"/>
  <c r="AB3581" i="1" s="1"/>
  <c r="AB3582" i="1"/>
  <c r="M3585" i="1"/>
  <c r="AB3585" i="1" s="1"/>
  <c r="AB3586" i="1"/>
  <c r="M3589" i="1"/>
  <c r="AB3589" i="1" s="1"/>
  <c r="Z3597" i="1"/>
  <c r="S3602" i="1"/>
  <c r="Z3613" i="1"/>
  <c r="S3618" i="1"/>
  <c r="AB3639" i="1"/>
  <c r="AB3683" i="1"/>
  <c r="AB3699" i="1"/>
  <c r="AB3715" i="1"/>
  <c r="AB3731" i="1"/>
  <c r="V3592" i="1"/>
  <c r="AB3592" i="1" s="1"/>
  <c r="Z3596" i="1"/>
  <c r="AB3598" i="1"/>
  <c r="M3599" i="1"/>
  <c r="AB3599" i="1" s="1"/>
  <c r="S3601" i="1"/>
  <c r="AB3601" i="1" s="1"/>
  <c r="P3606" i="1"/>
  <c r="AB3606" i="1" s="1"/>
  <c r="V3608" i="1"/>
  <c r="AB3608" i="1" s="1"/>
  <c r="Z3612" i="1"/>
  <c r="AB3614" i="1"/>
  <c r="M3615" i="1"/>
  <c r="AB3615" i="1" s="1"/>
  <c r="S3617" i="1"/>
  <c r="AB3617" i="1" s="1"/>
  <c r="P3622" i="1"/>
  <c r="AB3622" i="1" s="1"/>
  <c r="V3624" i="1"/>
  <c r="AB3624" i="1" s="1"/>
  <c r="Z3628" i="1"/>
  <c r="AB3630" i="1"/>
  <c r="M3631" i="1"/>
  <c r="AB3631" i="1" s="1"/>
  <c r="S3633" i="1"/>
  <c r="AB3633" i="1" s="1"/>
  <c r="P3638" i="1"/>
  <c r="V3640" i="1"/>
  <c r="AB3640" i="1" s="1"/>
  <c r="Z3644" i="1"/>
  <c r="AB3646" i="1"/>
  <c r="M3647" i="1"/>
  <c r="AB3647" i="1" s="1"/>
  <c r="S3649" i="1"/>
  <c r="AB3649" i="1" s="1"/>
  <c r="Z3656" i="1"/>
  <c r="Z3664" i="1"/>
  <c r="Z3672" i="1"/>
  <c r="Z3680" i="1"/>
  <c r="AB3684" i="1"/>
  <c r="Z3688" i="1"/>
  <c r="AB3692" i="1"/>
  <c r="Z3696" i="1"/>
  <c r="AB3700" i="1"/>
  <c r="Z3704" i="1"/>
  <c r="AB3708" i="1"/>
  <c r="Z3712" i="1"/>
  <c r="AB3716" i="1"/>
  <c r="Z3720" i="1"/>
  <c r="Z3728" i="1"/>
  <c r="V3736" i="1"/>
  <c r="V3740" i="1"/>
  <c r="V3744" i="1"/>
  <c r="V3748" i="1"/>
  <c r="V3752" i="1"/>
  <c r="V3756" i="1"/>
  <c r="V3760" i="1"/>
  <c r="V3764" i="1"/>
  <c r="V3768" i="1"/>
  <c r="V3772" i="1"/>
  <c r="V3776" i="1"/>
  <c r="V3780" i="1"/>
  <c r="V3784" i="1"/>
  <c r="V3788" i="1"/>
  <c r="V3792" i="1"/>
  <c r="V3796" i="1"/>
  <c r="V3800" i="1"/>
  <c r="V3804" i="1"/>
  <c r="V3808" i="1"/>
  <c r="V3812" i="1"/>
  <c r="V3816" i="1"/>
  <c r="V3820" i="1"/>
  <c r="V3824" i="1"/>
  <c r="V3828" i="1"/>
  <c r="V3832" i="1"/>
  <c r="V3836" i="1"/>
  <c r="V3840" i="1"/>
  <c r="V3844" i="1"/>
  <c r="V3848" i="1"/>
  <c r="V3852" i="1"/>
  <c r="V3856" i="1"/>
  <c r="V3860" i="1"/>
  <c r="V3864" i="1"/>
  <c r="V3868" i="1"/>
  <c r="V3872" i="1"/>
  <c r="V3876" i="1"/>
  <c r="AB3894" i="1"/>
  <c r="AB3896" i="1"/>
  <c r="AB3901" i="1"/>
  <c r="AB3910" i="1"/>
  <c r="AB3912" i="1"/>
  <c r="AB3917" i="1"/>
  <c r="AB3926" i="1"/>
  <c r="AB3928" i="1"/>
  <c r="AB3933" i="1"/>
  <c r="AB3942" i="1"/>
  <c r="AB3944" i="1"/>
  <c r="AB4002" i="1"/>
  <c r="AB3590" i="1"/>
  <c r="P3594" i="1"/>
  <c r="V3596" i="1"/>
  <c r="AB3596" i="1" s="1"/>
  <c r="Z3600" i="1"/>
  <c r="AB3600" i="1" s="1"/>
  <c r="M3603" i="1"/>
  <c r="AB3603" i="1" s="1"/>
  <c r="S3605" i="1"/>
  <c r="AB3605" i="1" s="1"/>
  <c r="P3610" i="1"/>
  <c r="V3612" i="1"/>
  <c r="AB3612" i="1" s="1"/>
  <c r="Z3616" i="1"/>
  <c r="AB3616" i="1" s="1"/>
  <c r="M3619" i="1"/>
  <c r="AB3619" i="1" s="1"/>
  <c r="S3621" i="1"/>
  <c r="AB3621" i="1" s="1"/>
  <c r="P3626" i="1"/>
  <c r="V3628" i="1"/>
  <c r="AB3628" i="1" s="1"/>
  <c r="Z3632" i="1"/>
  <c r="AB3632" i="1" s="1"/>
  <c r="M3635" i="1"/>
  <c r="AB3635" i="1" s="1"/>
  <c r="S3637" i="1"/>
  <c r="AB3637" i="1" s="1"/>
  <c r="P3642" i="1"/>
  <c r="V3644" i="1"/>
  <c r="AB3644" i="1" s="1"/>
  <c r="Z3648" i="1"/>
  <c r="AB3648" i="1" s="1"/>
  <c r="P3654" i="1"/>
  <c r="M3655" i="1"/>
  <c r="AB3655" i="1" s="1"/>
  <c r="V3656" i="1"/>
  <c r="S3657" i="1"/>
  <c r="AB3657" i="1" s="1"/>
  <c r="P3662" i="1"/>
  <c r="M3663" i="1"/>
  <c r="AB3663" i="1" s="1"/>
  <c r="V3664" i="1"/>
  <c r="S3665" i="1"/>
  <c r="AB3665" i="1" s="1"/>
  <c r="P3670" i="1"/>
  <c r="M3671" i="1"/>
  <c r="AB3671" i="1" s="1"/>
  <c r="V3672" i="1"/>
  <c r="S3673" i="1"/>
  <c r="AB3673" i="1" s="1"/>
  <c r="P3678" i="1"/>
  <c r="M3679" i="1"/>
  <c r="AB3679" i="1" s="1"/>
  <c r="V3680" i="1"/>
  <c r="S3681" i="1"/>
  <c r="AB3681" i="1" s="1"/>
  <c r="AB3682" i="1"/>
  <c r="P3686" i="1"/>
  <c r="M3687" i="1"/>
  <c r="AB3687" i="1" s="1"/>
  <c r="V3688" i="1"/>
  <c r="S3689" i="1"/>
  <c r="AB3689" i="1" s="1"/>
  <c r="AB3690" i="1"/>
  <c r="P3694" i="1"/>
  <c r="M3695" i="1"/>
  <c r="AB3695" i="1" s="1"/>
  <c r="V3696" i="1"/>
  <c r="S3697" i="1"/>
  <c r="AB3697" i="1" s="1"/>
  <c r="AB3698" i="1"/>
  <c r="P3702" i="1"/>
  <c r="M3703" i="1"/>
  <c r="AB3703" i="1" s="1"/>
  <c r="V3704" i="1"/>
  <c r="S3705" i="1"/>
  <c r="AB3705" i="1" s="1"/>
  <c r="AB3706" i="1"/>
  <c r="P3710" i="1"/>
  <c r="M3711" i="1"/>
  <c r="AB3711" i="1" s="1"/>
  <c r="V3712" i="1"/>
  <c r="S3713" i="1"/>
  <c r="AB3713" i="1" s="1"/>
  <c r="AB3714" i="1"/>
  <c r="P3718" i="1"/>
  <c r="M3719" i="1"/>
  <c r="AB3719" i="1" s="1"/>
  <c r="V3720" i="1"/>
  <c r="S3721" i="1"/>
  <c r="AB3721" i="1" s="1"/>
  <c r="AB3722" i="1"/>
  <c r="P3726" i="1"/>
  <c r="M3727" i="1"/>
  <c r="AB3727" i="1" s="1"/>
  <c r="V3728" i="1"/>
  <c r="S3729" i="1"/>
  <c r="AB3729" i="1" s="1"/>
  <c r="AB3730" i="1"/>
  <c r="AB3890" i="1"/>
  <c r="AB3892" i="1"/>
  <c r="AB3897" i="1"/>
  <c r="AB3899" i="1"/>
  <c r="AB3906" i="1"/>
  <c r="AB3908" i="1"/>
  <c r="AB3913" i="1"/>
  <c r="AB3915" i="1"/>
  <c r="AB3922" i="1"/>
  <c r="AB3924" i="1"/>
  <c r="AB3929" i="1"/>
  <c r="AB3931" i="1"/>
  <c r="AB3938" i="1"/>
  <c r="AB3940" i="1"/>
  <c r="AB3945" i="1"/>
  <c r="AB3947" i="1"/>
  <c r="AB3957" i="1"/>
  <c r="AB3638" i="1"/>
  <c r="AB3656" i="1"/>
  <c r="AB3664" i="1"/>
  <c r="AB3672" i="1"/>
  <c r="AB3680" i="1"/>
  <c r="AB3688" i="1"/>
  <c r="AB3696" i="1"/>
  <c r="AB3704" i="1"/>
  <c r="AB3712" i="1"/>
  <c r="AB3720" i="1"/>
  <c r="AB3728" i="1"/>
  <c r="Z3592" i="1"/>
  <c r="AB3594" i="1"/>
  <c r="M3595" i="1"/>
  <c r="AB3595" i="1" s="1"/>
  <c r="S3597" i="1"/>
  <c r="AB3597" i="1" s="1"/>
  <c r="P3602" i="1"/>
  <c r="AB3602" i="1" s="1"/>
  <c r="V3604" i="1"/>
  <c r="AB3604" i="1" s="1"/>
  <c r="Z3608" i="1"/>
  <c r="AB3610" i="1"/>
  <c r="M3611" i="1"/>
  <c r="AB3611" i="1" s="1"/>
  <c r="S3613" i="1"/>
  <c r="AB3613" i="1" s="1"/>
  <c r="P3618" i="1"/>
  <c r="AB3618" i="1" s="1"/>
  <c r="V3620" i="1"/>
  <c r="AB3620" i="1" s="1"/>
  <c r="Z3624" i="1"/>
  <c r="AB3626" i="1"/>
  <c r="M3627" i="1"/>
  <c r="AB3627" i="1" s="1"/>
  <c r="S3629" i="1"/>
  <c r="AB3629" i="1" s="1"/>
  <c r="P3634" i="1"/>
  <c r="AB3634" i="1" s="1"/>
  <c r="V3636" i="1"/>
  <c r="AB3636" i="1" s="1"/>
  <c r="Z3640" i="1"/>
  <c r="AB3642" i="1"/>
  <c r="M3643" i="1"/>
  <c r="AB3643" i="1" s="1"/>
  <c r="S3645" i="1"/>
  <c r="AB3645" i="1" s="1"/>
  <c r="P3650" i="1"/>
  <c r="AB3650" i="1" s="1"/>
  <c r="M3651" i="1"/>
  <c r="AB3651" i="1" s="1"/>
  <c r="V3652" i="1"/>
  <c r="AB3652" i="1" s="1"/>
  <c r="S3653" i="1"/>
  <c r="AB3653" i="1" s="1"/>
  <c r="AB3654" i="1"/>
  <c r="P3658" i="1"/>
  <c r="AB3658" i="1" s="1"/>
  <c r="M3659" i="1"/>
  <c r="AB3659" i="1" s="1"/>
  <c r="V3660" i="1"/>
  <c r="AB3660" i="1" s="1"/>
  <c r="S3661" i="1"/>
  <c r="AB3661" i="1" s="1"/>
  <c r="AB3662" i="1"/>
  <c r="P3666" i="1"/>
  <c r="AB3666" i="1" s="1"/>
  <c r="M3667" i="1"/>
  <c r="AB3667" i="1" s="1"/>
  <c r="V3668" i="1"/>
  <c r="AB3668" i="1" s="1"/>
  <c r="S3669" i="1"/>
  <c r="AB3669" i="1" s="1"/>
  <c r="AB3670" i="1"/>
  <c r="P3674" i="1"/>
  <c r="AB3674" i="1" s="1"/>
  <c r="M3675" i="1"/>
  <c r="AB3675" i="1" s="1"/>
  <c r="V3676" i="1"/>
  <c r="AB3676" i="1" s="1"/>
  <c r="AB3678" i="1"/>
  <c r="AB3686" i="1"/>
  <c r="AB3694" i="1"/>
  <c r="AB3702" i="1"/>
  <c r="AB3710" i="1"/>
  <c r="AB3718" i="1"/>
  <c r="V3724" i="1"/>
  <c r="AB3724" i="1" s="1"/>
  <c r="S3725" i="1"/>
  <c r="AB3725" i="1" s="1"/>
  <c r="AB3726" i="1"/>
  <c r="V3732" i="1"/>
  <c r="AB3732" i="1" s="1"/>
  <c r="S3733" i="1"/>
  <c r="AB3733" i="1" s="1"/>
  <c r="P3734" i="1"/>
  <c r="AB3734" i="1" s="1"/>
  <c r="M3735" i="1"/>
  <c r="AB3735" i="1" s="1"/>
  <c r="Z3736" i="1"/>
  <c r="AB3736" i="1" s="1"/>
  <c r="S3737" i="1"/>
  <c r="AB3737" i="1" s="1"/>
  <c r="P3738" i="1"/>
  <c r="AB3738" i="1" s="1"/>
  <c r="M3739" i="1"/>
  <c r="AB3739" i="1" s="1"/>
  <c r="Z3740" i="1"/>
  <c r="AB3740" i="1" s="1"/>
  <c r="S3741" i="1"/>
  <c r="AB3741" i="1" s="1"/>
  <c r="P3742" i="1"/>
  <c r="AB3742" i="1" s="1"/>
  <c r="M3743" i="1"/>
  <c r="AB3743" i="1" s="1"/>
  <c r="Z3744" i="1"/>
  <c r="AB3744" i="1" s="1"/>
  <c r="S3745" i="1"/>
  <c r="AB3745" i="1" s="1"/>
  <c r="P3746" i="1"/>
  <c r="AB3746" i="1" s="1"/>
  <c r="M3747" i="1"/>
  <c r="AB3747" i="1" s="1"/>
  <c r="Z3748" i="1"/>
  <c r="AB3748" i="1" s="1"/>
  <c r="S3749" i="1"/>
  <c r="AB3749" i="1" s="1"/>
  <c r="P3750" i="1"/>
  <c r="AB3750" i="1" s="1"/>
  <c r="M3751" i="1"/>
  <c r="AB3751" i="1" s="1"/>
  <c r="Z3752" i="1"/>
  <c r="AB3752" i="1" s="1"/>
  <c r="S3753" i="1"/>
  <c r="AB3753" i="1" s="1"/>
  <c r="P3754" i="1"/>
  <c r="AB3754" i="1" s="1"/>
  <c r="M3755" i="1"/>
  <c r="AB3755" i="1" s="1"/>
  <c r="Z3756" i="1"/>
  <c r="AB3756" i="1" s="1"/>
  <c r="S3757" i="1"/>
  <c r="AB3757" i="1" s="1"/>
  <c r="P3758" i="1"/>
  <c r="AB3758" i="1" s="1"/>
  <c r="M3759" i="1"/>
  <c r="AB3759" i="1" s="1"/>
  <c r="Z3760" i="1"/>
  <c r="AB3760" i="1" s="1"/>
  <c r="S3761" i="1"/>
  <c r="AB3761" i="1" s="1"/>
  <c r="P3762" i="1"/>
  <c r="AB3762" i="1" s="1"/>
  <c r="M3763" i="1"/>
  <c r="AB3763" i="1" s="1"/>
  <c r="Z3764" i="1"/>
  <c r="AB3764" i="1" s="1"/>
  <c r="S3765" i="1"/>
  <c r="AB3765" i="1" s="1"/>
  <c r="P3766" i="1"/>
  <c r="AB3766" i="1" s="1"/>
  <c r="M3767" i="1"/>
  <c r="AB3767" i="1" s="1"/>
  <c r="Z3768" i="1"/>
  <c r="AB3768" i="1" s="1"/>
  <c r="S3769" i="1"/>
  <c r="AB3769" i="1" s="1"/>
  <c r="P3770" i="1"/>
  <c r="AB3770" i="1" s="1"/>
  <c r="M3771" i="1"/>
  <c r="AB3771" i="1" s="1"/>
  <c r="Z3772" i="1"/>
  <c r="AB3772" i="1" s="1"/>
  <c r="S3773" i="1"/>
  <c r="AB3773" i="1" s="1"/>
  <c r="P3774" i="1"/>
  <c r="AB3774" i="1" s="1"/>
  <c r="M3775" i="1"/>
  <c r="AB3775" i="1" s="1"/>
  <c r="Z3776" i="1"/>
  <c r="AB3776" i="1" s="1"/>
  <c r="S3777" i="1"/>
  <c r="AB3777" i="1" s="1"/>
  <c r="P3778" i="1"/>
  <c r="AB3778" i="1" s="1"/>
  <c r="M3779" i="1"/>
  <c r="AB3779" i="1" s="1"/>
  <c r="Z3780" i="1"/>
  <c r="AB3780" i="1" s="1"/>
  <c r="S3781" i="1"/>
  <c r="AB3781" i="1" s="1"/>
  <c r="P3782" i="1"/>
  <c r="AB3782" i="1" s="1"/>
  <c r="M3783" i="1"/>
  <c r="AB3783" i="1" s="1"/>
  <c r="Z3784" i="1"/>
  <c r="AB3784" i="1" s="1"/>
  <c r="S3785" i="1"/>
  <c r="AB3785" i="1" s="1"/>
  <c r="P3786" i="1"/>
  <c r="AB3786" i="1" s="1"/>
  <c r="M3787" i="1"/>
  <c r="AB3787" i="1" s="1"/>
  <c r="Z3788" i="1"/>
  <c r="AB3788" i="1" s="1"/>
  <c r="S3789" i="1"/>
  <c r="AB3789" i="1" s="1"/>
  <c r="P3790" i="1"/>
  <c r="AB3790" i="1" s="1"/>
  <c r="M3791" i="1"/>
  <c r="AB3791" i="1" s="1"/>
  <c r="Z3792" i="1"/>
  <c r="AB3792" i="1" s="1"/>
  <c r="S3793" i="1"/>
  <c r="AB3793" i="1" s="1"/>
  <c r="P3794" i="1"/>
  <c r="AB3794" i="1" s="1"/>
  <c r="M3795" i="1"/>
  <c r="AB3795" i="1" s="1"/>
  <c r="Z3796" i="1"/>
  <c r="AB3796" i="1" s="1"/>
  <c r="S3797" i="1"/>
  <c r="AB3797" i="1" s="1"/>
  <c r="P3798" i="1"/>
  <c r="AB3798" i="1" s="1"/>
  <c r="M3799" i="1"/>
  <c r="AB3799" i="1" s="1"/>
  <c r="Z3800" i="1"/>
  <c r="AB3800" i="1" s="1"/>
  <c r="S3801" i="1"/>
  <c r="AB3801" i="1" s="1"/>
  <c r="P3802" i="1"/>
  <c r="AB3802" i="1" s="1"/>
  <c r="M3803" i="1"/>
  <c r="AB3803" i="1" s="1"/>
  <c r="Z3804" i="1"/>
  <c r="AB3804" i="1" s="1"/>
  <c r="S3805" i="1"/>
  <c r="AB3805" i="1" s="1"/>
  <c r="P3806" i="1"/>
  <c r="AB3806" i="1" s="1"/>
  <c r="M3807" i="1"/>
  <c r="AB3807" i="1" s="1"/>
  <c r="Z3808" i="1"/>
  <c r="AB3808" i="1" s="1"/>
  <c r="S3809" i="1"/>
  <c r="AB3809" i="1" s="1"/>
  <c r="P3810" i="1"/>
  <c r="AB3810" i="1" s="1"/>
  <c r="M3811" i="1"/>
  <c r="AB3811" i="1" s="1"/>
  <c r="Z3812" i="1"/>
  <c r="AB3812" i="1" s="1"/>
  <c r="S3813" i="1"/>
  <c r="AB3813" i="1" s="1"/>
  <c r="P3814" i="1"/>
  <c r="AB3814" i="1" s="1"/>
  <c r="M3815" i="1"/>
  <c r="AB3815" i="1" s="1"/>
  <c r="Z3816" i="1"/>
  <c r="AB3816" i="1" s="1"/>
  <c r="S3817" i="1"/>
  <c r="AB3817" i="1" s="1"/>
  <c r="P3818" i="1"/>
  <c r="AB3818" i="1" s="1"/>
  <c r="M3819" i="1"/>
  <c r="AB3819" i="1" s="1"/>
  <c r="Z3820" i="1"/>
  <c r="AB3820" i="1" s="1"/>
  <c r="S3821" i="1"/>
  <c r="AB3821" i="1" s="1"/>
  <c r="P3822" i="1"/>
  <c r="AB3822" i="1" s="1"/>
  <c r="M3823" i="1"/>
  <c r="AB3823" i="1" s="1"/>
  <c r="Z3824" i="1"/>
  <c r="AB3824" i="1" s="1"/>
  <c r="S3825" i="1"/>
  <c r="AB3825" i="1" s="1"/>
  <c r="P3826" i="1"/>
  <c r="AB3826" i="1" s="1"/>
  <c r="M3827" i="1"/>
  <c r="AB3827" i="1" s="1"/>
  <c r="Z3828" i="1"/>
  <c r="AB3828" i="1" s="1"/>
  <c r="S3829" i="1"/>
  <c r="AB3829" i="1" s="1"/>
  <c r="P3830" i="1"/>
  <c r="AB3830" i="1" s="1"/>
  <c r="M3831" i="1"/>
  <c r="AB3831" i="1" s="1"/>
  <c r="Z3832" i="1"/>
  <c r="AB3832" i="1" s="1"/>
  <c r="S3833" i="1"/>
  <c r="AB3833" i="1" s="1"/>
  <c r="P3834" i="1"/>
  <c r="AB3834" i="1" s="1"/>
  <c r="M3835" i="1"/>
  <c r="AB3835" i="1" s="1"/>
  <c r="Z3836" i="1"/>
  <c r="AB3836" i="1" s="1"/>
  <c r="S3837" i="1"/>
  <c r="AB3837" i="1" s="1"/>
  <c r="P3838" i="1"/>
  <c r="AB3838" i="1" s="1"/>
  <c r="M3839" i="1"/>
  <c r="AB3839" i="1" s="1"/>
  <c r="Z3840" i="1"/>
  <c r="AB3840" i="1" s="1"/>
  <c r="S3841" i="1"/>
  <c r="AB3841" i="1" s="1"/>
  <c r="P3842" i="1"/>
  <c r="AB3842" i="1" s="1"/>
  <c r="M3843" i="1"/>
  <c r="AB3843" i="1" s="1"/>
  <c r="Z3844" i="1"/>
  <c r="AB3844" i="1" s="1"/>
  <c r="S3845" i="1"/>
  <c r="AB3845" i="1" s="1"/>
  <c r="P3846" i="1"/>
  <c r="AB3846" i="1" s="1"/>
  <c r="M3847" i="1"/>
  <c r="AB3847" i="1" s="1"/>
  <c r="Z3848" i="1"/>
  <c r="AB3848" i="1" s="1"/>
  <c r="S3849" i="1"/>
  <c r="AB3849" i="1" s="1"/>
  <c r="P3850" i="1"/>
  <c r="AB3850" i="1" s="1"/>
  <c r="M3851" i="1"/>
  <c r="AB3851" i="1" s="1"/>
  <c r="Z3852" i="1"/>
  <c r="AB3852" i="1" s="1"/>
  <c r="S3853" i="1"/>
  <c r="AB3853" i="1" s="1"/>
  <c r="P3854" i="1"/>
  <c r="AB3854" i="1" s="1"/>
  <c r="M3855" i="1"/>
  <c r="AB3855" i="1" s="1"/>
  <c r="Z3856" i="1"/>
  <c r="AB3856" i="1" s="1"/>
  <c r="S3857" i="1"/>
  <c r="AB3857" i="1" s="1"/>
  <c r="P3858" i="1"/>
  <c r="AB3858" i="1" s="1"/>
  <c r="M3859" i="1"/>
  <c r="AB3859" i="1" s="1"/>
  <c r="Z3860" i="1"/>
  <c r="AB3860" i="1" s="1"/>
  <c r="S3861" i="1"/>
  <c r="AB3861" i="1" s="1"/>
  <c r="P3862" i="1"/>
  <c r="AB3862" i="1" s="1"/>
  <c r="M3863" i="1"/>
  <c r="AB3863" i="1" s="1"/>
  <c r="Z3864" i="1"/>
  <c r="AB3864" i="1" s="1"/>
  <c r="S3865" i="1"/>
  <c r="AB3865" i="1" s="1"/>
  <c r="P3866" i="1"/>
  <c r="AB3866" i="1" s="1"/>
  <c r="M3867" i="1"/>
  <c r="AB3867" i="1" s="1"/>
  <c r="Z3868" i="1"/>
  <c r="AB3868" i="1" s="1"/>
  <c r="S3869" i="1"/>
  <c r="AB3869" i="1" s="1"/>
  <c r="P3870" i="1"/>
  <c r="AB3870" i="1" s="1"/>
  <c r="M3871" i="1"/>
  <c r="AB3871" i="1" s="1"/>
  <c r="Z3872" i="1"/>
  <c r="AB3872" i="1" s="1"/>
  <c r="S3873" i="1"/>
  <c r="AB3873" i="1" s="1"/>
  <c r="P3874" i="1"/>
  <c r="AB3874" i="1" s="1"/>
  <c r="M3875" i="1"/>
  <c r="AB3875" i="1" s="1"/>
  <c r="Z3876" i="1"/>
  <c r="AB3876" i="1" s="1"/>
  <c r="S3877" i="1"/>
  <c r="AB3877" i="1" s="1"/>
  <c r="P3878" i="1"/>
  <c r="AB3878" i="1" s="1"/>
  <c r="M3879" i="1"/>
  <c r="AB3879" i="1" s="1"/>
  <c r="Z3880" i="1"/>
  <c r="AB3880" i="1" s="1"/>
  <c r="S3881" i="1"/>
  <c r="AB3881" i="1" s="1"/>
  <c r="P3882" i="1"/>
  <c r="AB3882" i="1" s="1"/>
  <c r="M3883" i="1"/>
  <c r="AB3883" i="1" s="1"/>
  <c r="Z3884" i="1"/>
  <c r="AB3884" i="1" s="1"/>
  <c r="S3885" i="1"/>
  <c r="AB3885" i="1" s="1"/>
  <c r="P3886" i="1"/>
  <c r="AB3886" i="1" s="1"/>
  <c r="M3887" i="1"/>
  <c r="AB3887" i="1" s="1"/>
  <c r="Z3888" i="1"/>
  <c r="AB3888" i="1" s="1"/>
  <c r="S3889" i="1"/>
  <c r="AB3889" i="1" s="1"/>
  <c r="AB3891" i="1"/>
  <c r="AB3898" i="1"/>
  <c r="AB3900" i="1"/>
  <c r="AB3905" i="1"/>
  <c r="AB3907" i="1"/>
  <c r="AB3914" i="1"/>
  <c r="AB3916" i="1"/>
  <c r="AB3921" i="1"/>
  <c r="AB3923" i="1"/>
  <c r="AB3930" i="1"/>
  <c r="AB3932" i="1"/>
  <c r="AB3937" i="1"/>
  <c r="AB3939" i="1"/>
  <c r="AB3976" i="1"/>
  <c r="AB3992" i="1"/>
  <c r="AB4004" i="1"/>
  <c r="AB4006" i="1"/>
  <c r="AB4013" i="1"/>
  <c r="Z3946" i="1"/>
  <c r="AB3948" i="1"/>
  <c r="M3949" i="1"/>
  <c r="AB3949" i="1" s="1"/>
  <c r="S3951" i="1"/>
  <c r="AB3951" i="1" s="1"/>
  <c r="P3956" i="1"/>
  <c r="V3958" i="1"/>
  <c r="AB3958" i="1" s="1"/>
  <c r="P3961" i="1"/>
  <c r="AB3961" i="1" s="1"/>
  <c r="Z3963" i="1"/>
  <c r="M3966" i="1"/>
  <c r="AB3966" i="1" s="1"/>
  <c r="V3967" i="1"/>
  <c r="AB3967" i="1" s="1"/>
  <c r="S3972" i="1"/>
  <c r="AB3972" i="1" s="1"/>
  <c r="P3977" i="1"/>
  <c r="AB3977" i="1" s="1"/>
  <c r="Z3979" i="1"/>
  <c r="M3982" i="1"/>
  <c r="AB3982" i="1" s="1"/>
  <c r="V3983" i="1"/>
  <c r="AB3983" i="1" s="1"/>
  <c r="S3988" i="1"/>
  <c r="AB3988" i="1" s="1"/>
  <c r="P3993" i="1"/>
  <c r="AB3993" i="1" s="1"/>
  <c r="Z3995" i="1"/>
  <c r="M3998" i="1"/>
  <c r="AB3998" i="1" s="1"/>
  <c r="V3999" i="1"/>
  <c r="AB3999" i="1" s="1"/>
  <c r="AB4008" i="1"/>
  <c r="AB4010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4" i="1"/>
  <c r="AB4131" i="1"/>
  <c r="AB4151" i="1"/>
  <c r="AB4167" i="1"/>
  <c r="V3946" i="1"/>
  <c r="AB3946" i="1" s="1"/>
  <c r="Z3950" i="1"/>
  <c r="AB3950" i="1" s="1"/>
  <c r="AB3952" i="1"/>
  <c r="M3953" i="1"/>
  <c r="AB3953" i="1" s="1"/>
  <c r="S3955" i="1"/>
  <c r="AB3955" i="1" s="1"/>
  <c r="P3960" i="1"/>
  <c r="AB3960" i="1" s="1"/>
  <c r="M3962" i="1"/>
  <c r="AB3962" i="1" s="1"/>
  <c r="V3963" i="1"/>
  <c r="AB3963" i="1" s="1"/>
  <c r="AB3968" i="1"/>
  <c r="S3968" i="1"/>
  <c r="AB3969" i="1"/>
  <c r="P3973" i="1"/>
  <c r="AB3973" i="1" s="1"/>
  <c r="Z3975" i="1"/>
  <c r="AB3975" i="1" s="1"/>
  <c r="M3978" i="1"/>
  <c r="AB3978" i="1" s="1"/>
  <c r="V3979" i="1"/>
  <c r="AB3979" i="1" s="1"/>
  <c r="S3984" i="1"/>
  <c r="AB3984" i="1" s="1"/>
  <c r="AB3985" i="1"/>
  <c r="P3989" i="1"/>
  <c r="AB3989" i="1" s="1"/>
  <c r="Z3991" i="1"/>
  <c r="AB3991" i="1" s="1"/>
  <c r="M3994" i="1"/>
  <c r="AB3994" i="1" s="1"/>
  <c r="V3995" i="1"/>
  <c r="AB3995" i="1" s="1"/>
  <c r="AB4000" i="1"/>
  <c r="S4000" i="1"/>
  <c r="AB4001" i="1"/>
  <c r="AB4005" i="1"/>
  <c r="AB4012" i="1"/>
  <c r="AB4014" i="1"/>
  <c r="AB4126" i="1"/>
  <c r="AB4199" i="1"/>
  <c r="AB4231" i="1"/>
  <c r="AB3956" i="1"/>
  <c r="AB3965" i="1"/>
  <c r="AB3981" i="1"/>
  <c r="AB3997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6" i="1"/>
  <c r="AB4143" i="1"/>
  <c r="AB4159" i="1"/>
  <c r="AB4191" i="1"/>
  <c r="AB4223" i="1"/>
  <c r="AB4121" i="1"/>
  <c r="AB4137" i="1"/>
  <c r="AB4145" i="1"/>
  <c r="AB4153" i="1"/>
  <c r="AB4161" i="1"/>
  <c r="AB4169" i="1"/>
  <c r="AB4177" i="1"/>
  <c r="AB4178" i="1"/>
  <c r="AB4185" i="1"/>
  <c r="AB4186" i="1"/>
  <c r="AB4193" i="1"/>
  <c r="AB4194" i="1"/>
  <c r="AB4201" i="1"/>
  <c r="AB4202" i="1"/>
  <c r="AB4209" i="1"/>
  <c r="AB4210" i="1"/>
  <c r="AB4217" i="1"/>
  <c r="AB4218" i="1"/>
  <c r="AB4225" i="1"/>
  <c r="AB4226" i="1"/>
  <c r="AB4233" i="1"/>
  <c r="AB4234" i="1"/>
  <c r="M4239" i="1"/>
  <c r="AB4239" i="1" s="1"/>
  <c r="S4241" i="1"/>
  <c r="AB4241" i="1" s="1"/>
  <c r="AB4242" i="1"/>
  <c r="M4247" i="1"/>
  <c r="AB4247" i="1" s="1"/>
  <c r="S4249" i="1"/>
  <c r="AB4249" i="1" s="1"/>
  <c r="AB4250" i="1"/>
  <c r="M4255" i="1"/>
  <c r="AB4255" i="1" s="1"/>
  <c r="AB4257" i="1"/>
  <c r="AB4259" i="1"/>
  <c r="AB4261" i="1"/>
  <c r="AB4267" i="1"/>
  <c r="AB4278" i="1"/>
  <c r="AB4283" i="1"/>
  <c r="AB4293" i="1"/>
  <c r="AB4297" i="1"/>
  <c r="AB4301" i="1"/>
  <c r="AB4357" i="1"/>
  <c r="AB4361" i="1"/>
  <c r="AB4365" i="1"/>
  <c r="AB4419" i="1"/>
  <c r="Z4115" i="1"/>
  <c r="AB4117" i="1"/>
  <c r="M4118" i="1"/>
  <c r="AB4118" i="1" s="1"/>
  <c r="P4122" i="1"/>
  <c r="AB4122" i="1" s="1"/>
  <c r="Z4124" i="1"/>
  <c r="M4127" i="1"/>
  <c r="AB4127" i="1" s="1"/>
  <c r="V4128" i="1"/>
  <c r="AB4128" i="1" s="1"/>
  <c r="S4133" i="1"/>
  <c r="AB4133" i="1" s="1"/>
  <c r="P4138" i="1"/>
  <c r="AB4138" i="1" s="1"/>
  <c r="V4140" i="1"/>
  <c r="AB4140" i="1" s="1"/>
  <c r="P4146" i="1"/>
  <c r="AB4146" i="1" s="1"/>
  <c r="V4148" i="1"/>
  <c r="AB4148" i="1" s="1"/>
  <c r="P4154" i="1"/>
  <c r="AB4154" i="1" s="1"/>
  <c r="V4156" i="1"/>
  <c r="AB4156" i="1" s="1"/>
  <c r="P4162" i="1"/>
  <c r="AB4162" i="1" s="1"/>
  <c r="V4164" i="1"/>
  <c r="AB4164" i="1" s="1"/>
  <c r="P4170" i="1"/>
  <c r="AB4170" i="1" s="1"/>
  <c r="AB4276" i="1"/>
  <c r="AB4285" i="1"/>
  <c r="AB4313" i="1"/>
  <c r="AB4377" i="1"/>
  <c r="P4113" i="1"/>
  <c r="AB4113" i="1" s="1"/>
  <c r="V4115" i="1"/>
  <c r="AB4115" i="1" s="1"/>
  <c r="Z4119" i="1"/>
  <c r="AB4119" i="1" s="1"/>
  <c r="Z4120" i="1"/>
  <c r="AB4120" i="1" s="1"/>
  <c r="M4123" i="1"/>
  <c r="AB4123" i="1" s="1"/>
  <c r="V4124" i="1"/>
  <c r="AB4124" i="1" s="1"/>
  <c r="S4129" i="1"/>
  <c r="AB4129" i="1" s="1"/>
  <c r="AB4130" i="1"/>
  <c r="P4134" i="1"/>
  <c r="AB4134" i="1" s="1"/>
  <c r="Z4136" i="1"/>
  <c r="AB4136" i="1" s="1"/>
  <c r="M4139" i="1"/>
  <c r="AB4139" i="1" s="1"/>
  <c r="AB4141" i="1"/>
  <c r="S4141" i="1"/>
  <c r="AB4142" i="1"/>
  <c r="Z4144" i="1"/>
  <c r="AB4144" i="1" s="1"/>
  <c r="M4147" i="1"/>
  <c r="AB4147" i="1" s="1"/>
  <c r="S4149" i="1"/>
  <c r="AB4149" i="1" s="1"/>
  <c r="AB4150" i="1"/>
  <c r="Z4152" i="1"/>
  <c r="AB4152" i="1" s="1"/>
  <c r="M4155" i="1"/>
  <c r="AB4155" i="1" s="1"/>
  <c r="S4157" i="1"/>
  <c r="AB4157" i="1" s="1"/>
  <c r="AB4158" i="1"/>
  <c r="Z4160" i="1"/>
  <c r="AB4160" i="1" s="1"/>
  <c r="M4163" i="1"/>
  <c r="AB4163" i="1" s="1"/>
  <c r="S4165" i="1"/>
  <c r="AB4165" i="1" s="1"/>
  <c r="AB4166" i="1"/>
  <c r="Z4168" i="1"/>
  <c r="AB4168" i="1" s="1"/>
  <c r="M4171" i="1"/>
  <c r="AB4171" i="1" s="1"/>
  <c r="AB4173" i="1"/>
  <c r="S4173" i="1"/>
  <c r="AB4174" i="1"/>
  <c r="Z4176" i="1"/>
  <c r="AB4176" i="1" s="1"/>
  <c r="M4179" i="1"/>
  <c r="AB4179" i="1" s="1"/>
  <c r="S4181" i="1"/>
  <c r="AB4181" i="1" s="1"/>
  <c r="AB4182" i="1"/>
  <c r="Z4184" i="1"/>
  <c r="AB4184" i="1" s="1"/>
  <c r="M4187" i="1"/>
  <c r="AB4187" i="1" s="1"/>
  <c r="S4189" i="1"/>
  <c r="AB4189" i="1" s="1"/>
  <c r="AB4190" i="1"/>
  <c r="Z4192" i="1"/>
  <c r="AB4192" i="1" s="1"/>
  <c r="M4195" i="1"/>
  <c r="AB4195" i="1" s="1"/>
  <c r="S4197" i="1"/>
  <c r="AB4197" i="1" s="1"/>
  <c r="AB4198" i="1"/>
  <c r="Z4200" i="1"/>
  <c r="AB4200" i="1" s="1"/>
  <c r="M4203" i="1"/>
  <c r="AB4203" i="1" s="1"/>
  <c r="S4205" i="1"/>
  <c r="AB4205" i="1" s="1"/>
  <c r="AB4206" i="1"/>
  <c r="Z4208" i="1"/>
  <c r="AB4208" i="1" s="1"/>
  <c r="M4211" i="1"/>
  <c r="AB4211" i="1" s="1"/>
  <c r="S4213" i="1"/>
  <c r="AB4213" i="1" s="1"/>
  <c r="AB4214" i="1"/>
  <c r="Z4216" i="1"/>
  <c r="AB4216" i="1" s="1"/>
  <c r="M4219" i="1"/>
  <c r="AB4219" i="1" s="1"/>
  <c r="AB4221" i="1"/>
  <c r="S4221" i="1"/>
  <c r="AB4222" i="1"/>
  <c r="Z4224" i="1"/>
  <c r="AB4224" i="1" s="1"/>
  <c r="M4227" i="1"/>
  <c r="AB4227" i="1" s="1"/>
  <c r="S4229" i="1"/>
  <c r="AB4229" i="1" s="1"/>
  <c r="AB4230" i="1"/>
  <c r="Z4232" i="1"/>
  <c r="AB4232" i="1" s="1"/>
  <c r="M4235" i="1"/>
  <c r="AB4235" i="1" s="1"/>
  <c r="S4237" i="1"/>
  <c r="AB4237" i="1" s="1"/>
  <c r="AB4238" i="1"/>
  <c r="Z4240" i="1"/>
  <c r="AB4240" i="1" s="1"/>
  <c r="M4243" i="1"/>
  <c r="AB4243" i="1" s="1"/>
  <c r="S4245" i="1"/>
  <c r="AB4245" i="1" s="1"/>
  <c r="AB4246" i="1"/>
  <c r="Z4248" i="1"/>
  <c r="AB4248" i="1" s="1"/>
  <c r="M4251" i="1"/>
  <c r="AB4251" i="1" s="1"/>
  <c r="AB4253" i="1"/>
  <c r="S4253" i="1"/>
  <c r="AB4254" i="1"/>
  <c r="Z4256" i="1"/>
  <c r="AB4256" i="1" s="1"/>
  <c r="AB4258" i="1"/>
  <c r="AB4262" i="1"/>
  <c r="AB4265" i="1"/>
  <c r="AB4269" i="1"/>
  <c r="AB4325" i="1"/>
  <c r="AB4333" i="1"/>
  <c r="AB4389" i="1"/>
  <c r="AB4397" i="1"/>
  <c r="P4266" i="1"/>
  <c r="V4268" i="1"/>
  <c r="AB4268" i="1" s="1"/>
  <c r="Z4272" i="1"/>
  <c r="AB4272" i="1" s="1"/>
  <c r="AB4274" i="1"/>
  <c r="M4275" i="1"/>
  <c r="AB4275" i="1" s="1"/>
  <c r="S4277" i="1"/>
  <c r="AB4277" i="1" s="1"/>
  <c r="P4282" i="1"/>
  <c r="V4284" i="1"/>
  <c r="AB4284" i="1" s="1"/>
  <c r="Z4289" i="1"/>
  <c r="AB4289" i="1" s="1"/>
  <c r="M4292" i="1"/>
  <c r="AB4292" i="1" s="1"/>
  <c r="AB4299" i="1"/>
  <c r="AB4306" i="1"/>
  <c r="AB4308" i="1"/>
  <c r="AB4315" i="1"/>
  <c r="AB4322" i="1"/>
  <c r="AB4324" i="1"/>
  <c r="AB4331" i="1"/>
  <c r="AB4338" i="1"/>
  <c r="AB4340" i="1"/>
  <c r="AB4347" i="1"/>
  <c r="AB4354" i="1"/>
  <c r="AB4356" i="1"/>
  <c r="AB4363" i="1"/>
  <c r="AB4370" i="1"/>
  <c r="AB4372" i="1"/>
  <c r="AB4379" i="1"/>
  <c r="AB4386" i="1"/>
  <c r="AB4388" i="1"/>
  <c r="AB4395" i="1"/>
  <c r="AB4402" i="1"/>
  <c r="AB4404" i="1"/>
  <c r="AB4411" i="1"/>
  <c r="AB4421" i="1"/>
  <c r="AB4441" i="1"/>
  <c r="AB4465" i="1"/>
  <c r="AB4266" i="1"/>
  <c r="AB4282" i="1"/>
  <c r="AB4290" i="1"/>
  <c r="AB4291" i="1"/>
  <c r="AB4298" i="1"/>
  <c r="AB4300" i="1"/>
  <c r="AB4307" i="1"/>
  <c r="AB4314" i="1"/>
  <c r="AB4316" i="1"/>
  <c r="AB4323" i="1"/>
  <c r="AB4330" i="1"/>
  <c r="AB4332" i="1"/>
  <c r="AB4339" i="1"/>
  <c r="AB4346" i="1"/>
  <c r="AB4348" i="1"/>
  <c r="AB4355" i="1"/>
  <c r="AB4362" i="1"/>
  <c r="AB4364" i="1"/>
  <c r="AB4371" i="1"/>
  <c r="AB4378" i="1"/>
  <c r="AB4380" i="1"/>
  <c r="AB4387" i="1"/>
  <c r="AB4394" i="1"/>
  <c r="AB4396" i="1"/>
  <c r="AB4403" i="1"/>
  <c r="AB4410" i="1"/>
  <c r="AB4412" i="1"/>
  <c r="AB4424" i="1"/>
  <c r="AB4425" i="1"/>
  <c r="AB4437" i="1"/>
  <c r="V4264" i="1"/>
  <c r="AB4264" i="1" s="1"/>
  <c r="Z4268" i="1"/>
  <c r="AB4270" i="1"/>
  <c r="M4271" i="1"/>
  <c r="AB4271" i="1" s="1"/>
  <c r="AB4286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9" i="1"/>
  <c r="AB4366" i="1"/>
  <c r="AB4368" i="1"/>
  <c r="AB4375" i="1"/>
  <c r="AB4382" i="1"/>
  <c r="AB4384" i="1"/>
  <c r="AB4391" i="1"/>
  <c r="AB4398" i="1"/>
  <c r="AB4400" i="1"/>
  <c r="AB4407" i="1"/>
  <c r="AB4414" i="1"/>
  <c r="AB4417" i="1"/>
  <c r="AB4449" i="1"/>
  <c r="AB4420" i="1"/>
  <c r="AB4428" i="1"/>
  <c r="AB4436" i="1"/>
  <c r="AB4444" i="1"/>
  <c r="AB4451" i="1"/>
  <c r="AB4481" i="1"/>
  <c r="AB4486" i="1"/>
  <c r="AB4488" i="1"/>
  <c r="AB4497" i="1"/>
  <c r="AB4502" i="1"/>
  <c r="AB4504" i="1"/>
  <c r="AB4513" i="1"/>
  <c r="AB4518" i="1"/>
  <c r="AB4520" i="1"/>
  <c r="AB4529" i="1"/>
  <c r="AB4534" i="1"/>
  <c r="AB4536" i="1"/>
  <c r="AB4545" i="1"/>
  <c r="AB4550" i="1"/>
  <c r="AB4552" i="1"/>
  <c r="AB4556" i="1"/>
  <c r="AB4418" i="1"/>
  <c r="P4422" i="1"/>
  <c r="M4423" i="1"/>
  <c r="AB4423" i="1" s="1"/>
  <c r="AB4426" i="1"/>
  <c r="P4430" i="1"/>
  <c r="M4431" i="1"/>
  <c r="AB4431" i="1" s="1"/>
  <c r="S4433" i="1"/>
  <c r="AB4433" i="1" s="1"/>
  <c r="AB4434" i="1"/>
  <c r="P4438" i="1"/>
  <c r="M4439" i="1"/>
  <c r="AB4439" i="1" s="1"/>
  <c r="V4440" i="1"/>
  <c r="AB4440" i="1" s="1"/>
  <c r="AB4442" i="1"/>
  <c r="P4446" i="1"/>
  <c r="M4447" i="1"/>
  <c r="AB4447" i="1" s="1"/>
  <c r="AB4450" i="1"/>
  <c r="AB4455" i="1"/>
  <c r="V4458" i="1"/>
  <c r="AB4459" i="1"/>
  <c r="AB4463" i="1"/>
  <c r="AB4467" i="1"/>
  <c r="AB4471" i="1"/>
  <c r="V4474" i="1"/>
  <c r="AB4475" i="1"/>
  <c r="AB4477" i="1"/>
  <c r="AB4482" i="1"/>
  <c r="AB4484" i="1"/>
  <c r="AB4491" i="1"/>
  <c r="AB4493" i="1"/>
  <c r="AB4498" i="1"/>
  <c r="AB4500" i="1"/>
  <c r="AB4507" i="1"/>
  <c r="AB4509" i="1"/>
  <c r="AB4514" i="1"/>
  <c r="AB4516" i="1"/>
  <c r="AB4523" i="1"/>
  <c r="AB4525" i="1"/>
  <c r="AB4530" i="1"/>
  <c r="AB4532" i="1"/>
  <c r="AB4539" i="1"/>
  <c r="AB4541" i="1"/>
  <c r="AB4546" i="1"/>
  <c r="AB4548" i="1"/>
  <c r="AB4422" i="1"/>
  <c r="AB4430" i="1"/>
  <c r="AB4438" i="1"/>
  <c r="AB4446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3" i="1"/>
  <c r="AB4538" i="1"/>
  <c r="AB4540" i="1"/>
  <c r="AB4547" i="1"/>
  <c r="AB4549" i="1"/>
  <c r="AB4555" i="1"/>
  <c r="Z4557" i="1"/>
  <c r="AB4557" i="1" s="1"/>
  <c r="M4560" i="1"/>
  <c r="AB4560" i="1" s="1"/>
  <c r="S4562" i="1"/>
  <c r="AB4562" i="1" s="1"/>
  <c r="AB4563" i="1"/>
  <c r="Z4565" i="1"/>
  <c r="AB4565" i="1" s="1"/>
  <c r="M4568" i="1"/>
  <c r="AB4568" i="1" s="1"/>
  <c r="S4570" i="1"/>
  <c r="AB4570" i="1" s="1"/>
  <c r="AB4571" i="1"/>
  <c r="Z4573" i="1"/>
  <c r="AB4573" i="1" s="1"/>
  <c r="M4576" i="1"/>
  <c r="AB4576" i="1" s="1"/>
  <c r="S4578" i="1"/>
  <c r="AB4578" i="1" s="1"/>
  <c r="AB4579" i="1"/>
  <c r="Z4581" i="1"/>
  <c r="AB4581" i="1" s="1"/>
  <c r="M4584" i="1"/>
  <c r="AB4584" i="1" s="1"/>
  <c r="S4586" i="1"/>
  <c r="AB4586" i="1" s="1"/>
  <c r="AB4587" i="1"/>
  <c r="Z4589" i="1"/>
  <c r="AB4589" i="1" s="1"/>
  <c r="M4592" i="1"/>
  <c r="AB4592" i="1" s="1"/>
  <c r="S4594" i="1"/>
  <c r="AB4594" i="1" s="1"/>
  <c r="AB4595" i="1"/>
  <c r="Z4597" i="1"/>
  <c r="AB4597" i="1" s="1"/>
  <c r="M4600" i="1"/>
  <c r="AB4600" i="1" s="1"/>
  <c r="AB4602" i="1"/>
  <c r="S4602" i="1"/>
  <c r="AB4603" i="1"/>
  <c r="Z4605" i="1"/>
  <c r="AB4605" i="1" s="1"/>
  <c r="M4608" i="1"/>
  <c r="AB4608" i="1" s="1"/>
  <c r="S4610" i="1"/>
  <c r="AB4610" i="1" s="1"/>
  <c r="AB4611" i="1"/>
  <c r="Z4613" i="1"/>
  <c r="AB4613" i="1" s="1"/>
  <c r="M4616" i="1"/>
  <c r="AB4616" i="1" s="1"/>
  <c r="S4618" i="1"/>
  <c r="AB4618" i="1" s="1"/>
  <c r="AB4619" i="1"/>
  <c r="P4623" i="1"/>
  <c r="P4624" i="1"/>
  <c r="M4629" i="1"/>
  <c r="AB4639" i="1"/>
  <c r="AB4646" i="1"/>
  <c r="AB4674" i="1"/>
  <c r="AB4690" i="1"/>
  <c r="AB4629" i="1"/>
  <c r="AB4642" i="1"/>
  <c r="AB4658" i="1"/>
  <c r="S4554" i="1"/>
  <c r="AB4554" i="1" s="1"/>
  <c r="S4558" i="1"/>
  <c r="AB4558" i="1" s="1"/>
  <c r="AB4559" i="1"/>
  <c r="Z4561" i="1"/>
  <c r="AB4561" i="1" s="1"/>
  <c r="M4564" i="1"/>
  <c r="AB4564" i="1" s="1"/>
  <c r="S4566" i="1"/>
  <c r="AB4566" i="1" s="1"/>
  <c r="AB4567" i="1"/>
  <c r="Z4569" i="1"/>
  <c r="AB4569" i="1" s="1"/>
  <c r="M4572" i="1"/>
  <c r="AB4572" i="1" s="1"/>
  <c r="S4574" i="1"/>
  <c r="AB4574" i="1" s="1"/>
  <c r="AB4575" i="1"/>
  <c r="Z4577" i="1"/>
  <c r="AB4577" i="1" s="1"/>
  <c r="M4580" i="1"/>
  <c r="AB4580" i="1" s="1"/>
  <c r="S4582" i="1"/>
  <c r="AB4582" i="1" s="1"/>
  <c r="AB4583" i="1"/>
  <c r="Z4585" i="1"/>
  <c r="AB4585" i="1" s="1"/>
  <c r="M4588" i="1"/>
  <c r="AB4588" i="1" s="1"/>
  <c r="S4590" i="1"/>
  <c r="AB4590" i="1" s="1"/>
  <c r="AB4591" i="1"/>
  <c r="Z4593" i="1"/>
  <c r="AB4593" i="1" s="1"/>
  <c r="M4596" i="1"/>
  <c r="AB4596" i="1" s="1"/>
  <c r="S4598" i="1"/>
  <c r="AB4598" i="1" s="1"/>
  <c r="AB4599" i="1"/>
  <c r="Z4601" i="1"/>
  <c r="AB4601" i="1" s="1"/>
  <c r="M4604" i="1"/>
  <c r="AB4604" i="1" s="1"/>
  <c r="S4606" i="1"/>
  <c r="AB4606" i="1" s="1"/>
  <c r="AB4607" i="1"/>
  <c r="Z4609" i="1"/>
  <c r="AB4609" i="1" s="1"/>
  <c r="M4612" i="1"/>
  <c r="AB4612" i="1" s="1"/>
  <c r="S4614" i="1"/>
  <c r="AB4614" i="1" s="1"/>
  <c r="AB4615" i="1"/>
  <c r="Z4617" i="1"/>
  <c r="AB4617" i="1" s="1"/>
  <c r="M4620" i="1"/>
  <c r="AB4620" i="1" s="1"/>
  <c r="AB4622" i="1"/>
  <c r="AB4626" i="1"/>
  <c r="V4630" i="1"/>
  <c r="AB4630" i="1" s="1"/>
  <c r="AB4631" i="1"/>
  <c r="AB4633" i="1"/>
  <c r="AB4638" i="1"/>
  <c r="AB4666" i="1"/>
  <c r="AB4682" i="1"/>
  <c r="V4621" i="1"/>
  <c r="AB4621" i="1" s="1"/>
  <c r="AB4624" i="1"/>
  <c r="P4628" i="1"/>
  <c r="Z4630" i="1"/>
  <c r="AB4632" i="1"/>
  <c r="AB4636" i="1"/>
  <c r="AB4640" i="1"/>
  <c r="AB4644" i="1"/>
  <c r="AB4648" i="1"/>
  <c r="AB4652" i="1"/>
  <c r="AB4656" i="1"/>
  <c r="M4662" i="1"/>
  <c r="AB4662" i="1" s="1"/>
  <c r="V4663" i="1"/>
  <c r="AB4663" i="1" s="1"/>
  <c r="AB4664" i="1"/>
  <c r="S4664" i="1"/>
  <c r="P4665" i="1"/>
  <c r="V4667" i="1"/>
  <c r="AB4667" i="1" s="1"/>
  <c r="AB4668" i="1"/>
  <c r="S4668" i="1"/>
  <c r="P4669" i="1"/>
  <c r="V4671" i="1"/>
  <c r="AB4671" i="1" s="1"/>
  <c r="AB4672" i="1"/>
  <c r="S4672" i="1"/>
  <c r="P4673" i="1"/>
  <c r="V4675" i="1"/>
  <c r="AB4675" i="1" s="1"/>
  <c r="AB4676" i="1"/>
  <c r="S4676" i="1"/>
  <c r="P4677" i="1"/>
  <c r="V4679" i="1"/>
  <c r="AB4679" i="1" s="1"/>
  <c r="AB4680" i="1"/>
  <c r="S4680" i="1"/>
  <c r="P4681" i="1"/>
  <c r="V4683" i="1"/>
  <c r="AB4683" i="1" s="1"/>
  <c r="AB4684" i="1"/>
  <c r="S4684" i="1"/>
  <c r="P4685" i="1"/>
  <c r="V4687" i="1"/>
  <c r="AB4687" i="1" s="1"/>
  <c r="AB4688" i="1"/>
  <c r="S4688" i="1"/>
  <c r="P4689" i="1"/>
  <c r="V4691" i="1"/>
  <c r="AB4691" i="1" s="1"/>
  <c r="AB4692" i="1"/>
  <c r="S4692" i="1"/>
  <c r="P4693" i="1"/>
  <c r="V4695" i="1"/>
  <c r="AB4695" i="1" s="1"/>
  <c r="AB4696" i="1"/>
  <c r="S4696" i="1"/>
  <c r="P4697" i="1"/>
  <c r="V4699" i="1"/>
  <c r="AB4699" i="1" s="1"/>
  <c r="AB4700" i="1"/>
  <c r="AB4703" i="1"/>
  <c r="AB4710" i="1"/>
  <c r="AB4713" i="1"/>
  <c r="AB4641" i="1"/>
  <c r="AB4643" i="1"/>
  <c r="AB4645" i="1"/>
  <c r="AB4647" i="1"/>
  <c r="AB4649" i="1"/>
  <c r="AB4651" i="1"/>
  <c r="AB4653" i="1"/>
  <c r="AB4655" i="1"/>
  <c r="AB4657" i="1"/>
  <c r="AB4659" i="1"/>
  <c r="AB4702" i="1"/>
  <c r="AB4705" i="1"/>
  <c r="AB4711" i="1"/>
  <c r="Z4621" i="1"/>
  <c r="AB4623" i="1"/>
  <c r="S4627" i="1"/>
  <c r="AB4627" i="1" s="1"/>
  <c r="AB4628" i="1"/>
  <c r="S4660" i="1"/>
  <c r="AB4660" i="1" s="1"/>
  <c r="P4661" i="1"/>
  <c r="AB4661" i="1" s="1"/>
  <c r="Z4663" i="1"/>
  <c r="AB4665" i="1"/>
  <c r="Z4667" i="1"/>
  <c r="AB4669" i="1"/>
  <c r="Z4671" i="1"/>
  <c r="AB4673" i="1"/>
  <c r="Z4675" i="1"/>
  <c r="AB4677" i="1"/>
  <c r="Z4679" i="1"/>
  <c r="AB4681" i="1"/>
  <c r="Z4683" i="1"/>
  <c r="AB4685" i="1"/>
  <c r="Z4687" i="1"/>
  <c r="AB4689" i="1"/>
  <c r="AB4693" i="1"/>
  <c r="AB4697" i="1"/>
  <c r="AB4701" i="1"/>
  <c r="AB4704" i="1"/>
  <c r="AB4707" i="1"/>
  <c r="AB4714" i="1"/>
  <c r="AB4719" i="1"/>
  <c r="AB4734" i="1"/>
  <c r="V4716" i="1"/>
  <c r="AB4716" i="1" s="1"/>
  <c r="V4720" i="1"/>
  <c r="AB4720" i="1" s="1"/>
  <c r="P4726" i="1"/>
  <c r="AB4726" i="1" s="1"/>
  <c r="V4728" i="1"/>
  <c r="AB4728" i="1" s="1"/>
  <c r="P4718" i="1"/>
  <c r="AB4718" i="1" s="1"/>
  <c r="S4721" i="1"/>
  <c r="AB4721" i="1" s="1"/>
  <c r="Z4724" i="1"/>
  <c r="M4727" i="1"/>
  <c r="AB4727" i="1" s="1"/>
  <c r="S4729" i="1"/>
  <c r="AB4729" i="1" s="1"/>
  <c r="Z4732" i="1"/>
  <c r="M4735" i="1"/>
  <c r="AB4735" i="1" s="1"/>
  <c r="S4737" i="1"/>
  <c r="AB4737" i="1" s="1"/>
  <c r="Z4740" i="1"/>
  <c r="AB4742" i="1"/>
  <c r="AB4746" i="1"/>
  <c r="AB4750" i="1"/>
  <c r="AB4754" i="1"/>
  <c r="AB4758" i="1"/>
  <c r="AB4762" i="1"/>
  <c r="AB4766" i="1"/>
  <c r="AB4770" i="1"/>
  <c r="AB4774" i="1"/>
  <c r="AB4778" i="1"/>
  <c r="S4717" i="1"/>
  <c r="AB4717" i="1" s="1"/>
  <c r="P4722" i="1"/>
  <c r="AB4722" i="1" s="1"/>
  <c r="V4724" i="1"/>
  <c r="AB4724" i="1" s="1"/>
  <c r="P4730" i="1"/>
  <c r="AB4730" i="1" s="1"/>
  <c r="V4732" i="1"/>
  <c r="AB4732" i="1" s="1"/>
  <c r="P4738" i="1"/>
  <c r="AB4738" i="1" s="1"/>
  <c r="V4740" i="1"/>
  <c r="AB4740" i="1" s="1"/>
  <c r="AB4783" i="1"/>
  <c r="AB4785" i="1"/>
  <c r="AB4787" i="1"/>
  <c r="M4790" i="1"/>
  <c r="AB4790" i="1" s="1"/>
  <c r="AB4800" i="1"/>
  <c r="AB4812" i="1"/>
  <c r="AB4814" i="1"/>
  <c r="AB4822" i="1"/>
  <c r="AB4826" i="1"/>
  <c r="AB4830" i="1"/>
  <c r="AB4834" i="1"/>
  <c r="AB4838" i="1"/>
  <c r="AB4842" i="1"/>
  <c r="AB4846" i="1"/>
  <c r="AB4850" i="1"/>
  <c r="AB4854" i="1"/>
  <c r="AB4858" i="1"/>
  <c r="P4780" i="1"/>
  <c r="AB4780" i="1" s="1"/>
  <c r="V4782" i="1"/>
  <c r="AB4782" i="1" s="1"/>
  <c r="Z4786" i="1"/>
  <c r="AB4788" i="1"/>
  <c r="M4789" i="1"/>
  <c r="AB4789" i="1" s="1"/>
  <c r="S4791" i="1"/>
  <c r="AB4791" i="1" s="1"/>
  <c r="S4796" i="1"/>
  <c r="AB4796" i="1" s="1"/>
  <c r="P4801" i="1"/>
  <c r="AB4801" i="1" s="1"/>
  <c r="Z4803" i="1"/>
  <c r="M4806" i="1"/>
  <c r="AB4806" i="1" s="1"/>
  <c r="V4807" i="1"/>
  <c r="AB4807" i="1" s="1"/>
  <c r="AB4816" i="1"/>
  <c r="AB4818" i="1"/>
  <c r="AB4821" i="1"/>
  <c r="AB4825" i="1"/>
  <c r="AB4829" i="1"/>
  <c r="AB4833" i="1"/>
  <c r="AB4837" i="1"/>
  <c r="AB4841" i="1"/>
  <c r="AB4845" i="1"/>
  <c r="AB4849" i="1"/>
  <c r="AB4853" i="1"/>
  <c r="AB4857" i="1"/>
  <c r="AB4866" i="1"/>
  <c r="AB4869" i="1"/>
  <c r="P4784" i="1"/>
  <c r="AB4784" i="1" s="1"/>
  <c r="V4786" i="1"/>
  <c r="AB4786" i="1" s="1"/>
  <c r="Z4790" i="1"/>
  <c r="AB4792" i="1"/>
  <c r="M4793" i="1"/>
  <c r="AB4793" i="1" s="1"/>
  <c r="P4797" i="1"/>
  <c r="AB4797" i="1" s="1"/>
  <c r="Z4799" i="1"/>
  <c r="AB4799" i="1" s="1"/>
  <c r="M4802" i="1"/>
  <c r="AB4802" i="1" s="1"/>
  <c r="V4803" i="1"/>
  <c r="AB4803" i="1" s="1"/>
  <c r="S4808" i="1"/>
  <c r="AB4808" i="1" s="1"/>
  <c r="AB4809" i="1"/>
  <c r="AB4813" i="1"/>
  <c r="V4861" i="1"/>
  <c r="AB4861" i="1" s="1"/>
  <c r="Z4865" i="1"/>
  <c r="AB4865" i="1" s="1"/>
  <c r="AB4867" i="1"/>
  <c r="M4868" i="1"/>
  <c r="AB4868" i="1" s="1"/>
  <c r="S4870" i="1"/>
  <c r="AB4870" i="1" s="1"/>
  <c r="M4877" i="1"/>
  <c r="AB4877" i="1" s="1"/>
  <c r="V4878" i="1"/>
  <c r="S4879" i="1"/>
  <c r="AB4879" i="1" s="1"/>
  <c r="P4880" i="1"/>
  <c r="Z4882" i="1"/>
  <c r="AB4893" i="1"/>
  <c r="AB4859" i="1"/>
  <c r="P4863" i="1"/>
  <c r="AB4872" i="1"/>
  <c r="M4881" i="1"/>
  <c r="AB4881" i="1" s="1"/>
  <c r="V4882" i="1"/>
  <c r="S4883" i="1"/>
  <c r="AB4883" i="1" s="1"/>
  <c r="P4884" i="1"/>
  <c r="AB4884" i="1" s="1"/>
  <c r="AB4882" i="1"/>
  <c r="AB4863" i="1"/>
  <c r="M4864" i="1"/>
  <c r="AB4864" i="1" s="1"/>
  <c r="M4873" i="1"/>
  <c r="AB4873" i="1" s="1"/>
  <c r="V4874" i="1"/>
  <c r="AB4874" i="1" s="1"/>
  <c r="AB4875" i="1"/>
  <c r="S4875" i="1"/>
  <c r="P4876" i="1"/>
  <c r="AB4876" i="1" s="1"/>
  <c r="Z4878" i="1"/>
  <c r="AB4878" i="1" s="1"/>
  <c r="AB4880" i="1"/>
  <c r="AB4886" i="1"/>
  <c r="M4889" i="1"/>
  <c r="AB4889" i="1" s="1"/>
  <c r="S4890" i="1"/>
  <c r="AB4890" i="1" s="1"/>
  <c r="P4895" i="1"/>
  <c r="V4897" i="1"/>
  <c r="AB4897" i="1" s="1"/>
  <c r="V4901" i="1"/>
  <c r="AB4901" i="1" s="1"/>
  <c r="P4907" i="1"/>
  <c r="P4908" i="1"/>
  <c r="Z4913" i="1"/>
  <c r="AB4918" i="1"/>
  <c r="S4918" i="1"/>
  <c r="Z4889" i="1"/>
  <c r="AB4891" i="1"/>
  <c r="M4892" i="1"/>
  <c r="AB4892" i="1" s="1"/>
  <c r="S4894" i="1"/>
  <c r="AB4894" i="1" s="1"/>
  <c r="P4899" i="1"/>
  <c r="S4902" i="1"/>
  <c r="AB4902" i="1" s="1"/>
  <c r="AB4903" i="1"/>
  <c r="Z4905" i="1"/>
  <c r="AB4905" i="1" s="1"/>
  <c r="V4909" i="1"/>
  <c r="M4913" i="1"/>
  <c r="M4916" i="1"/>
  <c r="AB4916" i="1" s="1"/>
  <c r="AB4895" i="1"/>
  <c r="AB4913" i="1"/>
  <c r="AB4899" i="1"/>
  <c r="M4904" i="1"/>
  <c r="AB4904" i="1" s="1"/>
  <c r="AB4906" i="1"/>
  <c r="V4910" i="1"/>
  <c r="S4915" i="1"/>
  <c r="AB4922" i="1"/>
  <c r="AB4946" i="1"/>
  <c r="AB4950" i="1"/>
  <c r="AB4907" i="1"/>
  <c r="M4908" i="1"/>
  <c r="AB4908" i="1" s="1"/>
  <c r="S4910" i="1"/>
  <c r="AB4910" i="1" s="1"/>
  <c r="P4915" i="1"/>
  <c r="AB4915" i="1" s="1"/>
  <c r="V4917" i="1"/>
  <c r="AB4917" i="1" s="1"/>
  <c r="Z4921" i="1"/>
  <c r="M4924" i="1"/>
  <c r="S4927" i="1"/>
  <c r="AB4927" i="1" s="1"/>
  <c r="AB4928" i="1"/>
  <c r="AB4935" i="1"/>
  <c r="AB4937" i="1"/>
  <c r="AB4944" i="1"/>
  <c r="AB4951" i="1"/>
  <c r="AB4953" i="1"/>
  <c r="AB4964" i="1"/>
  <c r="AB4967" i="1"/>
  <c r="AB4969" i="1"/>
  <c r="AB4980" i="1"/>
  <c r="AB4983" i="1"/>
  <c r="AB4985" i="1"/>
  <c r="AB4996" i="1"/>
  <c r="AB4999" i="1"/>
  <c r="Z4909" i="1"/>
  <c r="AB4909" i="1" s="1"/>
  <c r="AB4911" i="1"/>
  <c r="M4912" i="1"/>
  <c r="AB4912" i="1" s="1"/>
  <c r="S4914" i="1"/>
  <c r="AB4914" i="1" s="1"/>
  <c r="P4919" i="1"/>
  <c r="AB4919" i="1" s="1"/>
  <c r="V4921" i="1"/>
  <c r="AB4921" i="1" s="1"/>
  <c r="AB4932" i="1"/>
  <c r="AB4939" i="1"/>
  <c r="AB4941" i="1"/>
  <c r="AB4948" i="1"/>
  <c r="P4923" i="1"/>
  <c r="AB4923" i="1" s="1"/>
  <c r="P4924" i="1"/>
  <c r="AB4924" i="1" s="1"/>
  <c r="Z4926" i="1"/>
  <c r="AB4926" i="1" s="1"/>
  <c r="AB4929" i="1"/>
  <c r="AB4936" i="1"/>
  <c r="AB4943" i="1"/>
  <c r="AB4945" i="1"/>
  <c r="AB4952" i="1"/>
  <c r="AB4954" i="1"/>
  <c r="AB4961" i="1"/>
  <c r="AB4977" i="1"/>
  <c r="AB4993" i="1"/>
  <c r="AB4962" i="1"/>
  <c r="AB4970" i="1"/>
  <c r="AB4978" i="1"/>
  <c r="AB4986" i="1"/>
  <c r="AB4994" i="1"/>
  <c r="M5000" i="1"/>
  <c r="AB5000" i="1" s="1"/>
  <c r="S5002" i="1"/>
  <c r="AB5002" i="1" s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<sst xmlns="http://schemas.openxmlformats.org/spreadsheetml/2006/main" count="33" uniqueCount="20">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</sst>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ackup%20pasta%20Compartilhada\PRESTA&#199;&#195;O%20DE%20CONTAS%20SCAN\PRESTA&#199;&#195;O%20DE%20CONTAS%20SCAN%202023\05-%201%20-%20MAIO\ARQUIVOS%20SEI\13.2%20PCF%20em%20Excel.xlsx" TargetMode="External"/><Relationship Id="rId1" Type="http://schemas.openxmlformats.org/officeDocument/2006/relationships/externalLinkPath" Target="file:///D:\Backup%20pasta%20Compartilhada\PRESTA&#199;&#195;O%20DE%20CONTAS%20SCAN\PRESTA&#199;&#195;O%20DE%20CONTAS%20SCAN%202023\05-%201%20-%20MAIO\ARQUIVOS%20SEI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"/>
      <sheetName val="TCE - ANEXO VIII - TA - Env 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JOÃO MURILO - CG Nº 026/2022</v>
          </cell>
          <cell r="E12" t="str">
            <v>ROBERTA VENTURA DORNELAS CAMARA</v>
          </cell>
          <cell r="F12" t="str">
            <v>3 - Administrativo</v>
          </cell>
          <cell r="G12" t="str">
            <v>252105</v>
          </cell>
          <cell r="H12">
            <v>45047</v>
          </cell>
          <cell r="J12">
            <v>2348.5648000000001</v>
          </cell>
          <cell r="L12">
            <v>76.05</v>
          </cell>
          <cell r="M12">
            <v>66.209999999999994</v>
          </cell>
          <cell r="O12">
            <v>1.82</v>
          </cell>
        </row>
        <row r="13">
          <cell r="C13" t="str">
            <v>HOSPITAL JOÃO MURILO - CG Nº 026/2022</v>
          </cell>
          <cell r="E13" t="str">
            <v>BARBARA DE SIQUEIRA VASCONCELOS</v>
          </cell>
          <cell r="F13" t="str">
            <v>3 - Administrativo</v>
          </cell>
          <cell r="G13" t="str">
            <v>410105</v>
          </cell>
          <cell r="H13">
            <v>45047</v>
          </cell>
          <cell r="J13">
            <v>1489.2952</v>
          </cell>
          <cell r="L13">
            <v>73.819999999999993</v>
          </cell>
          <cell r="M13">
            <v>55.82</v>
          </cell>
          <cell r="O13">
            <v>1.82</v>
          </cell>
        </row>
        <row r="14">
          <cell r="C14" t="str">
            <v>HOSPITAL JOÃO MURILO - CG Nº 026/2022</v>
          </cell>
          <cell r="E14" t="str">
            <v>ELANE ALVES DE LEMOS</v>
          </cell>
          <cell r="F14" t="str">
            <v>3 - Administrativo</v>
          </cell>
          <cell r="G14" t="str">
            <v>411005</v>
          </cell>
          <cell r="H14">
            <v>45047</v>
          </cell>
          <cell r="J14">
            <v>148.32</v>
          </cell>
          <cell r="L14">
            <v>73.819999999999993</v>
          </cell>
          <cell r="M14">
            <v>26.4</v>
          </cell>
          <cell r="O14">
            <v>1.82</v>
          </cell>
        </row>
        <row r="15">
          <cell r="C15" t="str">
            <v>HOSPITAL JOÃO MURILO - CG Nº 026/2022</v>
          </cell>
          <cell r="E15" t="str">
            <v>JEFFERSON TIBURTINO DA SILVA</v>
          </cell>
          <cell r="F15" t="str">
            <v>3 - Administrativo</v>
          </cell>
          <cell r="G15" t="str">
            <v>411005</v>
          </cell>
          <cell r="H15">
            <v>45047</v>
          </cell>
          <cell r="J15">
            <v>190.2664</v>
          </cell>
          <cell r="L15">
            <v>73.819999999999993</v>
          </cell>
          <cell r="M15">
            <v>26.4</v>
          </cell>
          <cell r="O15">
            <v>1.82</v>
          </cell>
        </row>
        <row r="16">
          <cell r="C16" t="str">
            <v>HOSPITAL JOÃO MURILO - CG Nº 026/2022</v>
          </cell>
          <cell r="E16" t="str">
            <v>MICHELANJNE SYBELLE MELO GOMES</v>
          </cell>
          <cell r="F16" t="str">
            <v>3 - Administrativo</v>
          </cell>
          <cell r="G16" t="str">
            <v>410105</v>
          </cell>
          <cell r="H16">
            <v>45047</v>
          </cell>
          <cell r="J16">
            <v>341.92320000000001</v>
          </cell>
          <cell r="L16">
            <v>73.819999999999993</v>
          </cell>
          <cell r="M16">
            <v>36.07</v>
          </cell>
          <cell r="O16">
            <v>1.82</v>
          </cell>
        </row>
        <row r="17">
          <cell r="C17" t="str">
            <v>HOSPITAL JOÃO MURILO - CG Nº 026/2022</v>
          </cell>
          <cell r="E17" t="str">
            <v>PATRICIA RODRIGUES DE BARROS</v>
          </cell>
          <cell r="F17" t="str">
            <v>3 - Administrativo</v>
          </cell>
          <cell r="G17" t="str">
            <v>411005</v>
          </cell>
          <cell r="H17">
            <v>45047</v>
          </cell>
          <cell r="J17">
            <v>266.00639999999999</v>
          </cell>
          <cell r="L17">
            <v>73.819999999999993</v>
          </cell>
          <cell r="M17">
            <v>36.07</v>
          </cell>
          <cell r="O17">
            <v>1.82</v>
          </cell>
        </row>
        <row r="18">
          <cell r="C18" t="str">
            <v>HOSPITAL JOÃO MURILO - CG Nº 026/2022</v>
          </cell>
          <cell r="E18" t="str">
            <v>EDUARDA GABRIELA DE FIGUEIREDO CABRAL</v>
          </cell>
          <cell r="F18" t="str">
            <v>3 - Administrativo</v>
          </cell>
          <cell r="G18" t="str">
            <v>131210</v>
          </cell>
          <cell r="H18">
            <v>45047</v>
          </cell>
          <cell r="J18">
            <v>225.14240000000001</v>
          </cell>
          <cell r="L18">
            <v>73.819999999999993</v>
          </cell>
          <cell r="M18">
            <v>26.4</v>
          </cell>
          <cell r="O18">
            <v>1.82</v>
          </cell>
          <cell r="U18">
            <v>77.569999999999993</v>
          </cell>
          <cell r="X18" t="str">
            <v>AUXILIO CRECHE</v>
          </cell>
        </row>
        <row r="19">
          <cell r="C19" t="str">
            <v>HOSPITAL JOÃO MURILO - CG Nº 026/2022</v>
          </cell>
          <cell r="E19" t="str">
            <v>JOSENILSON SOUZA DA SILVA</v>
          </cell>
          <cell r="F19" t="str">
            <v>3 - Administrativo</v>
          </cell>
          <cell r="G19" t="str">
            <v>411005</v>
          </cell>
          <cell r="H19">
            <v>45047</v>
          </cell>
          <cell r="J19">
            <v>176.96720000000002</v>
          </cell>
          <cell r="L19">
            <v>73.819999999999993</v>
          </cell>
          <cell r="M19">
            <v>7.92</v>
          </cell>
          <cell r="O19">
            <v>1.82</v>
          </cell>
        </row>
        <row r="20">
          <cell r="C20" t="str">
            <v>HOSPITAL JOÃO MURILO - CG Nº 026/2022</v>
          </cell>
          <cell r="E20" t="str">
            <v>MARCONI LUIZ DE GOUVEIA</v>
          </cell>
          <cell r="F20" t="str">
            <v>3 - Administrativo</v>
          </cell>
          <cell r="G20" t="str">
            <v>411005</v>
          </cell>
          <cell r="H20">
            <v>45047</v>
          </cell>
          <cell r="J20">
            <v>160.80879999999999</v>
          </cell>
          <cell r="L20">
            <v>73.819999999999993</v>
          </cell>
          <cell r="M20">
            <v>18.48</v>
          </cell>
          <cell r="O20">
            <v>1.82</v>
          </cell>
          <cell r="R20">
            <v>220</v>
          </cell>
          <cell r="S20">
            <v>55.44</v>
          </cell>
        </row>
        <row r="21">
          <cell r="C21" t="str">
            <v>HOSPITAL JOÃO MURILO - CG Nº 026/2022</v>
          </cell>
          <cell r="E21" t="str">
            <v>WILLDS CORREIA DE AMORIM SILVA</v>
          </cell>
          <cell r="F21" t="str">
            <v>3 - Administrativo</v>
          </cell>
          <cell r="G21" t="str">
            <v>223505</v>
          </cell>
          <cell r="H21">
            <v>45047</v>
          </cell>
          <cell r="J21">
            <v>348.3304</v>
          </cell>
          <cell r="L21">
            <v>73.819999999999993</v>
          </cell>
          <cell r="M21">
            <v>4.3600000000000003</v>
          </cell>
          <cell r="O21">
            <v>1.35</v>
          </cell>
        </row>
        <row r="22">
          <cell r="C22" t="str">
            <v>HOSPITAL JOÃO MURILO - CG Nº 026/2022</v>
          </cell>
          <cell r="E22" t="str">
            <v>ANTONIA CLEIA SALES</v>
          </cell>
          <cell r="F22" t="str">
            <v>3 - Administrativo</v>
          </cell>
          <cell r="G22" t="str">
            <v>411005</v>
          </cell>
          <cell r="H22">
            <v>45047</v>
          </cell>
          <cell r="J22">
            <v>132.32</v>
          </cell>
          <cell r="L22">
            <v>73.819999999999993</v>
          </cell>
          <cell r="M22">
            <v>26.4</v>
          </cell>
          <cell r="O22">
            <v>1.82</v>
          </cell>
        </row>
        <row r="23">
          <cell r="C23" t="str">
            <v>HOSPITAL JOÃO MURILO - CG Nº 026/2022</v>
          </cell>
          <cell r="E23" t="str">
            <v>JESSICA FERNANDA DE MELO MOURA GIRAO</v>
          </cell>
          <cell r="F23" t="str">
            <v>3 - Administrativo</v>
          </cell>
          <cell r="G23" t="str">
            <v>410105</v>
          </cell>
          <cell r="H23">
            <v>45047</v>
          </cell>
          <cell r="J23">
            <v>341.92320000000001</v>
          </cell>
          <cell r="L23">
            <v>73.819999999999993</v>
          </cell>
          <cell r="M23">
            <v>36.07</v>
          </cell>
          <cell r="O23">
            <v>1.82</v>
          </cell>
        </row>
        <row r="24">
          <cell r="C24" t="str">
            <v>HOSPITAL JOÃO MURILO - CG Nº 026/2022</v>
          </cell>
          <cell r="E24" t="str">
            <v>MARIA LAYZA VIEIRA DE MOURA</v>
          </cell>
          <cell r="F24" t="str">
            <v>3 - Administrativo</v>
          </cell>
          <cell r="G24" t="str">
            <v>411005</v>
          </cell>
          <cell r="H24">
            <v>45047</v>
          </cell>
          <cell r="J24">
            <v>132.32</v>
          </cell>
          <cell r="L24">
            <v>73.819999999999993</v>
          </cell>
          <cell r="M24">
            <v>26.4</v>
          </cell>
          <cell r="O24">
            <v>1.82</v>
          </cell>
        </row>
        <row r="25">
          <cell r="C25" t="str">
            <v>HOSPITAL JOÃO MURILO - CG Nº 026/2022</v>
          </cell>
          <cell r="E25" t="str">
            <v>ELAINE REIZE SILVA DE SANTANA</v>
          </cell>
          <cell r="F25" t="str">
            <v>3 - Administrativo</v>
          </cell>
          <cell r="G25" t="str">
            <v>413105</v>
          </cell>
          <cell r="H25">
            <v>45047</v>
          </cell>
          <cell r="J25">
            <v>184.9864</v>
          </cell>
          <cell r="L25">
            <v>73.819999999999993</v>
          </cell>
          <cell r="M25">
            <v>26.4</v>
          </cell>
          <cell r="O25">
            <v>1.82</v>
          </cell>
        </row>
        <row r="26">
          <cell r="C26" t="str">
            <v>HOSPITAL JOÃO MURILO - CG Nº 026/2022</v>
          </cell>
          <cell r="E26" t="str">
            <v>ISADORA SILVA GOMES</v>
          </cell>
          <cell r="F26" t="str">
            <v>3 - Administrativo</v>
          </cell>
          <cell r="G26" t="str">
            <v>413105</v>
          </cell>
          <cell r="H26">
            <v>45047</v>
          </cell>
          <cell r="J26">
            <v>266.00639999999999</v>
          </cell>
          <cell r="L26">
            <v>73.819999999999993</v>
          </cell>
          <cell r="M26">
            <v>36.07</v>
          </cell>
          <cell r="O26">
            <v>1.82</v>
          </cell>
          <cell r="R26">
            <v>630.37</v>
          </cell>
          <cell r="S26">
            <v>108.21</v>
          </cell>
        </row>
        <row r="27">
          <cell r="C27" t="str">
            <v>HOSPITAL JOÃO MURILO - CG Nº 026/2022</v>
          </cell>
          <cell r="E27" t="str">
            <v>JULIANA DOS SANTOS SILVA</v>
          </cell>
          <cell r="F27" t="str">
            <v>3 - Administrativo</v>
          </cell>
          <cell r="G27" t="str">
            <v>413105</v>
          </cell>
          <cell r="H27">
            <v>45047</v>
          </cell>
          <cell r="J27">
            <v>174.2664</v>
          </cell>
          <cell r="L27">
            <v>73.819999999999993</v>
          </cell>
          <cell r="M27">
            <v>26.4</v>
          </cell>
          <cell r="O27">
            <v>1.82</v>
          </cell>
          <cell r="R27">
            <v>110</v>
          </cell>
          <cell r="S27">
            <v>79.2</v>
          </cell>
        </row>
        <row r="28">
          <cell r="C28" t="str">
            <v>HOSPITAL JOÃO MURILO - CG Nº 026/2022</v>
          </cell>
          <cell r="E28" t="str">
            <v>ADRIANA MARIA DE SOUZA SIMOES</v>
          </cell>
          <cell r="F28" t="str">
            <v>3 - Administrativo</v>
          </cell>
          <cell r="G28" t="str">
            <v>351605</v>
          </cell>
          <cell r="H28">
            <v>45047</v>
          </cell>
          <cell r="J28">
            <v>170.33520000000001</v>
          </cell>
          <cell r="L28">
            <v>73.819999999999993</v>
          </cell>
          <cell r="M28">
            <v>24.64</v>
          </cell>
          <cell r="O28">
            <v>1.82</v>
          </cell>
          <cell r="R28">
            <v>624.76</v>
          </cell>
          <cell r="S28">
            <v>73.92</v>
          </cell>
        </row>
        <row r="29">
          <cell r="C29" t="str">
            <v>HOSPITAL JOÃO MURILO - CG Nº 026/2022</v>
          </cell>
          <cell r="E29" t="str">
            <v>EDUARDA DA SILVA FARIAS</v>
          </cell>
          <cell r="F29" t="str">
            <v>3 - Administrativo</v>
          </cell>
          <cell r="G29" t="str">
            <v>411005</v>
          </cell>
          <cell r="H29">
            <v>45047</v>
          </cell>
          <cell r="J29">
            <v>132.32</v>
          </cell>
          <cell r="L29">
            <v>73.819999999999993</v>
          </cell>
          <cell r="M29">
            <v>26.4</v>
          </cell>
          <cell r="O29">
            <v>1.82</v>
          </cell>
        </row>
        <row r="30">
          <cell r="C30" t="str">
            <v>HOSPITAL JOÃO MURILO - CG Nº 026/2022</v>
          </cell>
          <cell r="E30" t="str">
            <v>HELIO GUEDES ALCOFORADO NETO</v>
          </cell>
          <cell r="F30" t="str">
            <v>3 - Administrativo</v>
          </cell>
          <cell r="G30" t="str">
            <v>214915</v>
          </cell>
          <cell r="H30">
            <v>45047</v>
          </cell>
          <cell r="J30">
            <v>317.05919999999998</v>
          </cell>
          <cell r="L30">
            <v>73.819999999999993</v>
          </cell>
          <cell r="M30">
            <v>76.62</v>
          </cell>
          <cell r="O30">
            <v>1.82</v>
          </cell>
        </row>
        <row r="31">
          <cell r="C31" t="str">
            <v>HOSPITAL JOÃO MURILO - CG Nº 026/2022</v>
          </cell>
          <cell r="E31" t="str">
            <v>JOHANNES THALES COSTA DE ARAUJO</v>
          </cell>
          <cell r="F31" t="str">
            <v>3 - Administrativo</v>
          </cell>
          <cell r="G31" t="str">
            <v>351605</v>
          </cell>
          <cell r="H31">
            <v>45047</v>
          </cell>
          <cell r="J31">
            <v>151.136</v>
          </cell>
          <cell r="L31">
            <v>73.819999999999993</v>
          </cell>
          <cell r="M31">
            <v>26.4</v>
          </cell>
          <cell r="O31">
            <v>1.82</v>
          </cell>
        </row>
        <row r="32">
          <cell r="C32" t="str">
            <v>HOSPITAL JOÃO MURILO - CG Nº 026/2022</v>
          </cell>
          <cell r="E32" t="str">
            <v>JOSE HILTON TAVARES DE LIMA</v>
          </cell>
          <cell r="F32" t="str">
            <v>3 - Administrativo</v>
          </cell>
          <cell r="G32" t="str">
            <v>351605</v>
          </cell>
          <cell r="H32">
            <v>45047</v>
          </cell>
          <cell r="J32">
            <v>210.8</v>
          </cell>
          <cell r="L32">
            <v>73.819999999999993</v>
          </cell>
          <cell r="M32">
            <v>26.4</v>
          </cell>
          <cell r="O32">
            <v>1.82</v>
          </cell>
          <cell r="R32">
            <v>256</v>
          </cell>
          <cell r="S32">
            <v>79.2</v>
          </cell>
        </row>
        <row r="33">
          <cell r="C33" t="str">
            <v>HOSPITAL JOÃO MURILO - CG Nº 026/2022</v>
          </cell>
          <cell r="E33" t="str">
            <v>MARIO SERGIO DIAS NOGUEIRA</v>
          </cell>
          <cell r="F33" t="str">
            <v>3 - Administrativo</v>
          </cell>
          <cell r="G33" t="str">
            <v>223530</v>
          </cell>
          <cell r="H33">
            <v>45047</v>
          </cell>
          <cell r="J33">
            <v>336.69440000000003</v>
          </cell>
          <cell r="L33">
            <v>73.819999999999993</v>
          </cell>
          <cell r="M33">
            <v>4.3600000000000003</v>
          </cell>
          <cell r="O33">
            <v>1.35</v>
          </cell>
        </row>
        <row r="34">
          <cell r="C34" t="str">
            <v>HOSPITAL JOÃO MURILO - CG Nº 026/2022</v>
          </cell>
          <cell r="E34" t="str">
            <v>SARA JANE DE MELO SANTOS</v>
          </cell>
          <cell r="F34" t="str">
            <v>3 - Administrativo</v>
          </cell>
          <cell r="G34" t="str">
            <v>351605</v>
          </cell>
          <cell r="H34">
            <v>45047</v>
          </cell>
          <cell r="J34">
            <v>156.416</v>
          </cell>
          <cell r="L34">
            <v>73.819999999999993</v>
          </cell>
          <cell r="M34">
            <v>26.4</v>
          </cell>
          <cell r="O34">
            <v>1.82</v>
          </cell>
          <cell r="U34">
            <v>155.13999999999999</v>
          </cell>
          <cell r="X34" t="str">
            <v>AUXILIO CRECHE</v>
          </cell>
        </row>
        <row r="35">
          <cell r="C35" t="str">
            <v>HOSPITAL JOÃO MURILO - CG Nº 026/2022</v>
          </cell>
          <cell r="E35" t="str">
            <v>ADRIANA CHRISTINA RIBEIRO DE OLIVEIRA SILVA DUARTE</v>
          </cell>
          <cell r="F35" t="str">
            <v>3 - Administrativo</v>
          </cell>
          <cell r="G35" t="str">
            <v>422105</v>
          </cell>
          <cell r="H35">
            <v>45047</v>
          </cell>
          <cell r="J35">
            <v>0</v>
          </cell>
          <cell r="K35">
            <v>490.64</v>
          </cell>
          <cell r="O35">
            <v>1.82</v>
          </cell>
        </row>
        <row r="36">
          <cell r="C36" t="str">
            <v>HOSPITAL JOÃO MURILO - CG Nº 026/2022</v>
          </cell>
          <cell r="E36" t="str">
            <v>ALINE SUZANKELLY NERI GONCALVES</v>
          </cell>
          <cell r="F36" t="str">
            <v>3 - Administrativo</v>
          </cell>
          <cell r="G36" t="str">
            <v>422105</v>
          </cell>
          <cell r="H36">
            <v>45047</v>
          </cell>
          <cell r="J36">
            <v>224.7928</v>
          </cell>
          <cell r="L36">
            <v>73.819999999999993</v>
          </cell>
          <cell r="M36">
            <v>26.4</v>
          </cell>
          <cell r="O36">
            <v>1.82</v>
          </cell>
        </row>
        <row r="37">
          <cell r="C37" t="str">
            <v>HOSPITAL JOÃO MURILO - CG Nº 026/2022</v>
          </cell>
          <cell r="E37" t="str">
            <v>ARIANE CLIS DE SOUZA OLIVEIRA BEZERRA</v>
          </cell>
          <cell r="F37" t="str">
            <v>3 - Administrativo</v>
          </cell>
          <cell r="G37" t="str">
            <v>422105</v>
          </cell>
          <cell r="H37">
            <v>45047</v>
          </cell>
          <cell r="J37">
            <v>232.05200000000002</v>
          </cell>
          <cell r="L37">
            <v>73.819999999999993</v>
          </cell>
          <cell r="M37">
            <v>26.4</v>
          </cell>
          <cell r="O37">
            <v>1.82</v>
          </cell>
        </row>
        <row r="38">
          <cell r="C38" t="str">
            <v>HOSPITAL JOÃO MURILO - CG Nº 026/2022</v>
          </cell>
          <cell r="E38" t="str">
            <v>DANIELLE FERREIRA DA SILVA</v>
          </cell>
          <cell r="F38" t="str">
            <v>3 - Administrativo</v>
          </cell>
          <cell r="G38" t="str">
            <v>422105</v>
          </cell>
          <cell r="H38">
            <v>45047</v>
          </cell>
          <cell r="J38">
            <v>167.02720000000002</v>
          </cell>
          <cell r="L38">
            <v>73.819999999999993</v>
          </cell>
          <cell r="M38">
            <v>26.4</v>
          </cell>
          <cell r="O38">
            <v>1.82</v>
          </cell>
        </row>
        <row r="39">
          <cell r="C39" t="str">
            <v>HOSPITAL JOÃO MURILO - CG Nº 026/2022</v>
          </cell>
          <cell r="E39" t="str">
            <v>EDIVANIA DE OLIVEIRA SANTOS</v>
          </cell>
          <cell r="F39" t="str">
            <v>3 - Administrativo</v>
          </cell>
          <cell r="G39" t="str">
            <v>422105</v>
          </cell>
          <cell r="H39">
            <v>45047</v>
          </cell>
          <cell r="J39">
            <v>168.1568</v>
          </cell>
          <cell r="L39">
            <v>73.819999999999993</v>
          </cell>
          <cell r="M39">
            <v>26.4</v>
          </cell>
          <cell r="O39">
            <v>1.82</v>
          </cell>
        </row>
        <row r="40">
          <cell r="C40" t="str">
            <v>HOSPITAL JOÃO MURILO - CG Nº 026/2022</v>
          </cell>
          <cell r="E40" t="str">
            <v>JOSE ULISSES LIMA DA SILVA</v>
          </cell>
          <cell r="F40" t="str">
            <v>3 - Administrativo</v>
          </cell>
          <cell r="G40" t="str">
            <v>422105</v>
          </cell>
          <cell r="H40">
            <v>45047</v>
          </cell>
          <cell r="J40">
            <v>244.38640000000001</v>
          </cell>
          <cell r="O40">
            <v>1.82</v>
          </cell>
        </row>
        <row r="41">
          <cell r="C41" t="str">
            <v>HOSPITAL JOÃO MURILO - CG Nº 026/2022</v>
          </cell>
          <cell r="E41" t="str">
            <v>LUCIANA DOS SANTOS APRIGIO</v>
          </cell>
          <cell r="F41" t="str">
            <v>3 - Administrativo</v>
          </cell>
          <cell r="G41" t="str">
            <v>422105</v>
          </cell>
          <cell r="H41">
            <v>45047</v>
          </cell>
          <cell r="J41">
            <v>188.86720000000003</v>
          </cell>
          <cell r="L41">
            <v>73.819999999999993</v>
          </cell>
          <cell r="M41">
            <v>26.4</v>
          </cell>
          <cell r="O41">
            <v>1.82</v>
          </cell>
        </row>
        <row r="42">
          <cell r="C42" t="str">
            <v>HOSPITAL JOÃO MURILO - CG Nº 026/2022</v>
          </cell>
          <cell r="E42" t="str">
            <v>MARIA DA PAZ DA SILVA</v>
          </cell>
          <cell r="F42" t="str">
            <v>3 - Administrativo</v>
          </cell>
          <cell r="G42" t="str">
            <v>422105</v>
          </cell>
          <cell r="H42">
            <v>45047</v>
          </cell>
          <cell r="J42">
            <v>139.40799999999999</v>
          </cell>
          <cell r="L42">
            <v>73.819999999999993</v>
          </cell>
          <cell r="M42">
            <v>26.4</v>
          </cell>
          <cell r="O42">
            <v>1.82</v>
          </cell>
        </row>
        <row r="43">
          <cell r="C43" t="str">
            <v>HOSPITAL JOÃO MURILO - CG Nº 026/2022</v>
          </cell>
          <cell r="E43" t="str">
            <v>MARIA JOSE DA HORA</v>
          </cell>
          <cell r="F43" t="str">
            <v>3 - Administrativo</v>
          </cell>
          <cell r="G43" t="str">
            <v>422105</v>
          </cell>
          <cell r="H43">
            <v>45047</v>
          </cell>
          <cell r="J43">
            <v>237.0992</v>
          </cell>
          <cell r="L43">
            <v>73.819999999999993</v>
          </cell>
          <cell r="M43">
            <v>26.4</v>
          </cell>
          <cell r="O43">
            <v>1.82</v>
          </cell>
        </row>
        <row r="44">
          <cell r="C44" t="str">
            <v>HOSPITAL JOÃO MURILO - CG Nº 026/2022</v>
          </cell>
          <cell r="E44" t="str">
            <v>MARIA JOSE DE SANTANA BARROS</v>
          </cell>
          <cell r="F44" t="str">
            <v>3 - Administrativo</v>
          </cell>
          <cell r="G44" t="str">
            <v>422105</v>
          </cell>
          <cell r="H44">
            <v>45047</v>
          </cell>
          <cell r="J44">
            <v>191.00639999999999</v>
          </cell>
          <cell r="L44">
            <v>73.819999999999993</v>
          </cell>
          <cell r="M44">
            <v>26.4</v>
          </cell>
          <cell r="O44">
            <v>1.82</v>
          </cell>
        </row>
        <row r="45">
          <cell r="C45" t="str">
            <v>HOSPITAL JOÃO MURILO - CG Nº 026/2022</v>
          </cell>
          <cell r="E45" t="str">
            <v>MYRELLY KETULLY DA SILVA MELO</v>
          </cell>
          <cell r="F45" t="str">
            <v>3 - Administrativo</v>
          </cell>
          <cell r="G45" t="str">
            <v>422105</v>
          </cell>
          <cell r="H45">
            <v>45047</v>
          </cell>
          <cell r="J45">
            <v>173.16720000000001</v>
          </cell>
          <cell r="L45">
            <v>73.819999999999993</v>
          </cell>
          <cell r="M45">
            <v>26.4</v>
          </cell>
          <cell r="O45">
            <v>1.82</v>
          </cell>
          <cell r="U45">
            <v>77.569999999999993</v>
          </cell>
          <cell r="X45" t="str">
            <v>AUXILIO CRECHE</v>
          </cell>
        </row>
        <row r="46">
          <cell r="C46" t="str">
            <v>HOSPITAL JOÃO MURILO - CG Nº 026/2022</v>
          </cell>
          <cell r="E46" t="str">
            <v>NUBIA MARIA DA SILVA</v>
          </cell>
          <cell r="F46" t="str">
            <v>3 - Administrativo</v>
          </cell>
          <cell r="G46" t="str">
            <v>422105</v>
          </cell>
          <cell r="H46">
            <v>45047</v>
          </cell>
          <cell r="J46">
            <v>184.35840000000002</v>
          </cell>
          <cell r="L46">
            <v>73.819999999999993</v>
          </cell>
          <cell r="M46">
            <v>26.4</v>
          </cell>
          <cell r="O46">
            <v>1.82</v>
          </cell>
        </row>
        <row r="47">
          <cell r="C47" t="str">
            <v>HOSPITAL JOÃO MURILO - CG Nº 026/2022</v>
          </cell>
          <cell r="E47" t="str">
            <v>SOLANGE SHERLEY DA SILVA</v>
          </cell>
          <cell r="F47" t="str">
            <v>3 - Administrativo</v>
          </cell>
          <cell r="G47" t="str">
            <v>422105</v>
          </cell>
          <cell r="H47">
            <v>45047</v>
          </cell>
          <cell r="J47">
            <v>170.34560000000002</v>
          </cell>
          <cell r="L47">
            <v>73.819999999999993</v>
          </cell>
          <cell r="M47">
            <v>26.4</v>
          </cell>
          <cell r="O47">
            <v>1.82</v>
          </cell>
        </row>
        <row r="48">
          <cell r="C48" t="str">
            <v>HOSPITAL JOÃO MURILO - CG Nº 026/2022</v>
          </cell>
          <cell r="E48" t="str">
            <v>JAILTON DE MACENA LIMA</v>
          </cell>
          <cell r="F48" t="str">
            <v>3 - Administrativo</v>
          </cell>
          <cell r="G48" t="str">
            <v>212410</v>
          </cell>
          <cell r="H48">
            <v>45047</v>
          </cell>
          <cell r="J48">
            <v>146.36799999999999</v>
          </cell>
          <cell r="L48">
            <v>73.819999999999993</v>
          </cell>
          <cell r="M48">
            <v>26.4</v>
          </cell>
          <cell r="O48">
            <v>1.82</v>
          </cell>
        </row>
        <row r="49">
          <cell r="C49" t="str">
            <v>HOSPITAL JOÃO MURILO - CG Nº 026/2022</v>
          </cell>
          <cell r="E49" t="str">
            <v>JOSE LINO DE OLIVEIRA NETO</v>
          </cell>
          <cell r="F49" t="str">
            <v>3 - Administrativo</v>
          </cell>
          <cell r="G49" t="str">
            <v>313220</v>
          </cell>
          <cell r="H49">
            <v>45047</v>
          </cell>
          <cell r="J49">
            <v>240.68720000000002</v>
          </cell>
          <cell r="L49">
            <v>73.819999999999993</v>
          </cell>
          <cell r="M49">
            <v>28.1</v>
          </cell>
          <cell r="O49">
            <v>1.82</v>
          </cell>
        </row>
        <row r="50">
          <cell r="C50" t="str">
            <v>HOSPITAL JOÃO MURILO - CG Nº 026/2022</v>
          </cell>
          <cell r="E50" t="str">
            <v>THIAGO CARVALHO LINO DE OLIVEIRA</v>
          </cell>
          <cell r="F50" t="str">
            <v>3 - Administrativo</v>
          </cell>
          <cell r="G50" t="str">
            <v>313220</v>
          </cell>
          <cell r="H50">
            <v>45047</v>
          </cell>
          <cell r="J50">
            <v>262.64879999999999</v>
          </cell>
          <cell r="O50">
            <v>1.82</v>
          </cell>
        </row>
        <row r="51">
          <cell r="C51" t="str">
            <v>HOSPITAL JOÃO MURILO - CG Nº 026/2022</v>
          </cell>
          <cell r="E51" t="str">
            <v>WRIAS PAIVA DE OLIVEIRA</v>
          </cell>
          <cell r="F51" t="str">
            <v>3 - Administrativo</v>
          </cell>
          <cell r="G51" t="str">
            <v>212410</v>
          </cell>
          <cell r="H51">
            <v>45047</v>
          </cell>
          <cell r="J51">
            <v>161.11360000000002</v>
          </cell>
          <cell r="L51">
            <v>73.819999999999993</v>
          </cell>
          <cell r="M51">
            <v>26.4</v>
          </cell>
          <cell r="O51">
            <v>1.82</v>
          </cell>
        </row>
        <row r="52">
          <cell r="C52" t="str">
            <v>HOSPITAL JOÃO MURILO - CG Nº 026/2022</v>
          </cell>
          <cell r="E52" t="str">
            <v>ANA PAULA RODRIGUES DE BARROS ALMEIDA</v>
          </cell>
          <cell r="F52" t="str">
            <v>3 - Administrativo</v>
          </cell>
          <cell r="G52" t="str">
            <v>414105</v>
          </cell>
          <cell r="H52">
            <v>45047</v>
          </cell>
          <cell r="J52">
            <v>271.56799999999998</v>
          </cell>
          <cell r="L52">
            <v>73.819999999999993</v>
          </cell>
          <cell r="M52">
            <v>26.4</v>
          </cell>
          <cell r="O52">
            <v>1.82</v>
          </cell>
        </row>
        <row r="53">
          <cell r="C53" t="str">
            <v>HOSPITAL JOÃO MURILO - CG Nº 026/2022</v>
          </cell>
          <cell r="E53" t="str">
            <v>ANDRELLY RODRIGUES DE OLIVEIRA</v>
          </cell>
          <cell r="F53" t="str">
            <v>3 - Administrativo</v>
          </cell>
          <cell r="G53" t="str">
            <v>411005</v>
          </cell>
          <cell r="H53">
            <v>45047</v>
          </cell>
          <cell r="J53">
            <v>184.9864</v>
          </cell>
          <cell r="L53">
            <v>73.819999999999993</v>
          </cell>
          <cell r="M53">
            <v>26.4</v>
          </cell>
          <cell r="O53">
            <v>1.82</v>
          </cell>
          <cell r="U53">
            <v>77.569999999999993</v>
          </cell>
          <cell r="X53" t="str">
            <v>AUXILIO CRECHE</v>
          </cell>
        </row>
        <row r="54">
          <cell r="C54" t="str">
            <v>HOSPITAL JOÃO MURILO - CG Nº 026/2022</v>
          </cell>
          <cell r="E54" t="str">
            <v>EDUARDO RODRIGUES VASCONCELOS GOMES</v>
          </cell>
          <cell r="F54" t="str">
            <v>3 - Administrativo</v>
          </cell>
          <cell r="G54" t="str">
            <v>414105</v>
          </cell>
          <cell r="H54">
            <v>45047</v>
          </cell>
          <cell r="J54">
            <v>132.32</v>
          </cell>
          <cell r="L54">
            <v>73.819999999999993</v>
          </cell>
          <cell r="M54">
            <v>26.4</v>
          </cell>
          <cell r="O54">
            <v>1.82</v>
          </cell>
          <cell r="R54">
            <v>132</v>
          </cell>
          <cell r="S54">
            <v>79.2</v>
          </cell>
        </row>
        <row r="55">
          <cell r="C55" t="str">
            <v>HOSPITAL JOÃO MURILO - CG Nº 026/2022</v>
          </cell>
          <cell r="E55" t="str">
            <v>CHARLES GOMES DA SILVA FILHO</v>
          </cell>
          <cell r="F55" t="str">
            <v>3 - Administrativo</v>
          </cell>
          <cell r="G55" t="str">
            <v>312105</v>
          </cell>
          <cell r="H55">
            <v>45047</v>
          </cell>
          <cell r="J55">
            <v>231.0728</v>
          </cell>
          <cell r="L55">
            <v>73.819999999999993</v>
          </cell>
          <cell r="M55">
            <v>62.87</v>
          </cell>
          <cell r="O55">
            <v>1.82</v>
          </cell>
          <cell r="R55">
            <v>352</v>
          </cell>
          <cell r="S55">
            <v>125.74</v>
          </cell>
          <cell r="U55">
            <v>47.6</v>
          </cell>
          <cell r="X55" t="str">
            <v>AUX FERRAMENTA</v>
          </cell>
        </row>
        <row r="56">
          <cell r="C56" t="str">
            <v>HOSPITAL JOÃO MURILO - CG Nº 026/2022</v>
          </cell>
          <cell r="E56" t="str">
            <v>DAGOBERTO NERI COSTA</v>
          </cell>
          <cell r="F56" t="str">
            <v>3 - Administrativo</v>
          </cell>
          <cell r="G56" t="str">
            <v>312105</v>
          </cell>
          <cell r="H56">
            <v>45047</v>
          </cell>
          <cell r="J56">
            <v>265.98160000000001</v>
          </cell>
          <cell r="L56">
            <v>73.819999999999993</v>
          </cell>
          <cell r="M56">
            <v>65.040000000000006</v>
          </cell>
          <cell r="O56">
            <v>1.82</v>
          </cell>
          <cell r="U56">
            <v>47.6</v>
          </cell>
          <cell r="X56" t="str">
            <v>AUX FERRAMENTA</v>
          </cell>
        </row>
        <row r="57">
          <cell r="C57" t="str">
            <v>HOSPITAL JOÃO MURILO - CG Nº 026/2022</v>
          </cell>
          <cell r="E57" t="str">
            <v>DOUGLAS ALVES DA SILVA</v>
          </cell>
          <cell r="F57" t="str">
            <v>3 - Administrativo</v>
          </cell>
          <cell r="G57" t="str">
            <v>410105</v>
          </cell>
          <cell r="H57">
            <v>45047</v>
          </cell>
          <cell r="J57">
            <v>487.8408</v>
          </cell>
          <cell r="L57">
            <v>73.819999999999993</v>
          </cell>
          <cell r="M57">
            <v>75.58</v>
          </cell>
          <cell r="O57">
            <v>1.82</v>
          </cell>
        </row>
        <row r="58">
          <cell r="C58" t="str">
            <v>HOSPITAL JOÃO MURILO - CG Nº 026/2022</v>
          </cell>
          <cell r="E58" t="str">
            <v>EDNALDO JOSE DOS SANTOS</v>
          </cell>
          <cell r="F58" t="str">
            <v>3 - Administrativo</v>
          </cell>
          <cell r="G58" t="str">
            <v>312105</v>
          </cell>
          <cell r="H58">
            <v>45047</v>
          </cell>
          <cell r="J58">
            <v>296.05840000000001</v>
          </cell>
          <cell r="L58">
            <v>73.819999999999993</v>
          </cell>
          <cell r="M58">
            <v>65.040000000000006</v>
          </cell>
          <cell r="O58">
            <v>1.82</v>
          </cell>
          <cell r="U58">
            <v>47.6</v>
          </cell>
          <cell r="X58" t="str">
            <v>AUX FERRAMENTA</v>
          </cell>
        </row>
        <row r="59">
          <cell r="C59" t="str">
            <v>HOSPITAL JOÃO MURILO - CG Nº 026/2022</v>
          </cell>
          <cell r="E59" t="str">
            <v>JOAO HENRIQUE NERY</v>
          </cell>
          <cell r="F59" t="str">
            <v>3 - Administrativo</v>
          </cell>
          <cell r="G59" t="str">
            <v>514320</v>
          </cell>
          <cell r="H59">
            <v>45047</v>
          </cell>
          <cell r="J59">
            <v>183.46639999999999</v>
          </cell>
          <cell r="O59">
            <v>1.82</v>
          </cell>
        </row>
        <row r="60">
          <cell r="C60" t="str">
            <v>HOSPITAL JOÃO MURILO - CG Nº 026/2022</v>
          </cell>
          <cell r="E60" t="str">
            <v>JONATAS MANOEL DA SILVA</v>
          </cell>
          <cell r="F60" t="str">
            <v>3 - Administrativo</v>
          </cell>
          <cell r="G60" t="str">
            <v>312105</v>
          </cell>
          <cell r="H60">
            <v>45047</v>
          </cell>
          <cell r="J60">
            <v>245.88640000000001</v>
          </cell>
          <cell r="L60">
            <v>73.819999999999993</v>
          </cell>
          <cell r="M60">
            <v>65.040000000000006</v>
          </cell>
          <cell r="O60">
            <v>1.82</v>
          </cell>
          <cell r="R60">
            <v>391.56</v>
          </cell>
          <cell r="S60">
            <v>130.08000000000001</v>
          </cell>
          <cell r="U60">
            <v>47.6</v>
          </cell>
          <cell r="X60" t="str">
            <v>AUX FERRAMENTA</v>
          </cell>
        </row>
        <row r="61">
          <cell r="C61" t="str">
            <v>HOSPITAL JOÃO MURILO - CG Nº 026/2022</v>
          </cell>
          <cell r="E61" t="str">
            <v>JOSE EDMILSON DOS SANTOS</v>
          </cell>
          <cell r="F61" t="str">
            <v>3 - Administrativo</v>
          </cell>
          <cell r="G61" t="str">
            <v>312105</v>
          </cell>
          <cell r="H61">
            <v>45047</v>
          </cell>
          <cell r="J61">
            <v>305.00400000000002</v>
          </cell>
          <cell r="L61">
            <v>73.819999999999993</v>
          </cell>
          <cell r="M61">
            <v>65.040000000000006</v>
          </cell>
          <cell r="O61">
            <v>1.82</v>
          </cell>
          <cell r="U61">
            <v>47.6</v>
          </cell>
          <cell r="X61" t="str">
            <v>AUX FERRAMENTA</v>
          </cell>
        </row>
        <row r="62">
          <cell r="C62" t="str">
            <v>HOSPITAL JOÃO MURILO - CG Nº 026/2022</v>
          </cell>
          <cell r="E62" t="str">
            <v>JOSE GILVAN DA SILVA</v>
          </cell>
          <cell r="F62" t="str">
            <v>3 - Administrativo</v>
          </cell>
          <cell r="G62" t="str">
            <v>312105</v>
          </cell>
          <cell r="H62">
            <v>45047</v>
          </cell>
          <cell r="J62">
            <v>279.89679999999998</v>
          </cell>
          <cell r="L62">
            <v>73.819999999999993</v>
          </cell>
          <cell r="M62">
            <v>65.040000000000006</v>
          </cell>
          <cell r="O62">
            <v>1.82</v>
          </cell>
          <cell r="U62">
            <v>47.6</v>
          </cell>
          <cell r="X62" t="str">
            <v>AUX FERRAMENTA</v>
          </cell>
        </row>
        <row r="63">
          <cell r="C63" t="str">
            <v>HOSPITAL JOÃO MURILO - CG Nº 026/2022</v>
          </cell>
          <cell r="E63" t="str">
            <v>JOSE RONALDO DE SOUZA LIMA</v>
          </cell>
          <cell r="F63" t="str">
            <v>3 - Administrativo</v>
          </cell>
          <cell r="G63" t="str">
            <v>312105</v>
          </cell>
          <cell r="H63">
            <v>45047</v>
          </cell>
          <cell r="J63">
            <v>254.52880000000002</v>
          </cell>
          <cell r="L63">
            <v>73.819999999999993</v>
          </cell>
          <cell r="M63">
            <v>65.040000000000006</v>
          </cell>
          <cell r="O63">
            <v>1.82</v>
          </cell>
          <cell r="R63">
            <v>440.76</v>
          </cell>
          <cell r="S63">
            <v>130.08000000000001</v>
          </cell>
          <cell r="U63">
            <v>47.6</v>
          </cell>
          <cell r="X63" t="str">
            <v>AUX FERRAMENTA</v>
          </cell>
        </row>
        <row r="64">
          <cell r="C64" t="str">
            <v>HOSPITAL JOÃO MURILO - CG Nº 026/2022</v>
          </cell>
          <cell r="E64" t="str">
            <v>MANOEL DA SILVA GOMES</v>
          </cell>
          <cell r="F64" t="str">
            <v>3 - Administrativo</v>
          </cell>
          <cell r="G64" t="str">
            <v>312105</v>
          </cell>
          <cell r="H64">
            <v>45047</v>
          </cell>
          <cell r="J64">
            <v>273.0136</v>
          </cell>
          <cell r="L64">
            <v>73.819999999999993</v>
          </cell>
          <cell r="M64">
            <v>65.040000000000006</v>
          </cell>
          <cell r="O64">
            <v>1.82</v>
          </cell>
          <cell r="U64">
            <v>47.6</v>
          </cell>
          <cell r="X64" t="str">
            <v>AUX FERRAMENTA</v>
          </cell>
        </row>
        <row r="65">
          <cell r="C65" t="str">
            <v>HOSPITAL JOÃO MURILO - CG Nº 026/2022</v>
          </cell>
          <cell r="E65" t="str">
            <v>TELMANIO DE AMORIM PEDROZO</v>
          </cell>
          <cell r="F65" t="str">
            <v>3 - Administrativo</v>
          </cell>
          <cell r="G65" t="str">
            <v>312105</v>
          </cell>
          <cell r="H65">
            <v>45047</v>
          </cell>
          <cell r="J65">
            <v>262.64240000000001</v>
          </cell>
          <cell r="L65">
            <v>73.819999999999993</v>
          </cell>
          <cell r="M65">
            <v>65.040000000000006</v>
          </cell>
          <cell r="O65">
            <v>1.82</v>
          </cell>
          <cell r="U65">
            <v>47.6</v>
          </cell>
          <cell r="X65" t="str">
            <v>AUX FERRAMENTA</v>
          </cell>
        </row>
        <row r="66">
          <cell r="C66" t="str">
            <v>HOSPITAL JOÃO MURILO - CG Nº 026/2022</v>
          </cell>
          <cell r="E66" t="str">
            <v>VALDEMIR MANOEL SANTOS</v>
          </cell>
          <cell r="F66" t="str">
            <v>3 - Administrativo</v>
          </cell>
          <cell r="G66" t="str">
            <v>514310</v>
          </cell>
          <cell r="H66">
            <v>45047</v>
          </cell>
          <cell r="J66">
            <v>157.292</v>
          </cell>
          <cell r="L66">
            <v>73.819999999999993</v>
          </cell>
          <cell r="M66">
            <v>48.96</v>
          </cell>
          <cell r="O66">
            <v>1.82</v>
          </cell>
          <cell r="R66">
            <v>308</v>
          </cell>
          <cell r="S66">
            <v>97.93</v>
          </cell>
        </row>
        <row r="67">
          <cell r="C67" t="str">
            <v>HOSPITAL JOÃO MURILO - CG Nº 026/2022</v>
          </cell>
          <cell r="E67" t="str">
            <v>WALBERT DAMASCENO PEREIRA</v>
          </cell>
          <cell r="F67" t="str">
            <v>3 - Administrativo</v>
          </cell>
          <cell r="G67" t="str">
            <v>514310</v>
          </cell>
          <cell r="H67">
            <v>45047</v>
          </cell>
          <cell r="J67">
            <v>157.292</v>
          </cell>
          <cell r="L67">
            <v>73.819999999999993</v>
          </cell>
          <cell r="M67">
            <v>47.33</v>
          </cell>
          <cell r="O67">
            <v>1.82</v>
          </cell>
        </row>
        <row r="68">
          <cell r="C68" t="str">
            <v>HOSPITAL JOÃO MURILO - CG Nº 026/2022</v>
          </cell>
          <cell r="E68" t="str">
            <v>ADILSON SOUZA DA SILVA</v>
          </cell>
          <cell r="F68" t="str">
            <v>3 - Administrativo</v>
          </cell>
          <cell r="G68" t="str">
            <v>513505</v>
          </cell>
          <cell r="H68">
            <v>45047</v>
          </cell>
          <cell r="J68">
            <v>184.68799999999999</v>
          </cell>
          <cell r="L68">
            <v>73.819999999999993</v>
          </cell>
          <cell r="M68">
            <v>26.4</v>
          </cell>
          <cell r="O68">
            <v>1.82</v>
          </cell>
        </row>
        <row r="69">
          <cell r="C69" t="str">
            <v>HOSPITAL JOÃO MURILO - CG Nº 026/2022</v>
          </cell>
          <cell r="E69" t="str">
            <v>ARTUR CASTRO DA PAZ</v>
          </cell>
          <cell r="F69" t="str">
            <v>3 - Administrativo</v>
          </cell>
          <cell r="G69" t="str">
            <v>513505</v>
          </cell>
          <cell r="H69">
            <v>45047</v>
          </cell>
          <cell r="J69">
            <v>61.749600000000001</v>
          </cell>
          <cell r="L69">
            <v>73.819999999999993</v>
          </cell>
          <cell r="M69">
            <v>12.32</v>
          </cell>
          <cell r="O69">
            <v>1.82</v>
          </cell>
        </row>
        <row r="70">
          <cell r="C70" t="str">
            <v>HOSPITAL JOÃO MURILO - CG Nº 026/2022</v>
          </cell>
          <cell r="E70" t="str">
            <v>EDMUNDO FRANCISCO DOS SANTOS</v>
          </cell>
          <cell r="F70" t="str">
            <v>3 - Administrativo</v>
          </cell>
          <cell r="G70" t="str">
            <v>513430</v>
          </cell>
          <cell r="H70">
            <v>45047</v>
          </cell>
          <cell r="J70">
            <v>173.27599999999998</v>
          </cell>
          <cell r="L70">
            <v>73.819999999999993</v>
          </cell>
          <cell r="M70">
            <v>26.4</v>
          </cell>
          <cell r="O70">
            <v>1.82</v>
          </cell>
        </row>
        <row r="71">
          <cell r="C71" t="str">
            <v>HOSPITAL JOÃO MURILO - CG Nº 026/2022</v>
          </cell>
          <cell r="E71" t="str">
            <v>ELIZETE PAULINO DO NASCIMENTO SANTOS</v>
          </cell>
          <cell r="F71" t="str">
            <v>3 - Administrativo</v>
          </cell>
          <cell r="G71" t="str">
            <v>513505</v>
          </cell>
          <cell r="H71">
            <v>45047</v>
          </cell>
          <cell r="J71">
            <v>153.88319999999999</v>
          </cell>
          <cell r="L71">
            <v>73.819999999999993</v>
          </cell>
          <cell r="M71">
            <v>26.4</v>
          </cell>
          <cell r="O71">
            <v>1.82</v>
          </cell>
        </row>
        <row r="72">
          <cell r="C72" t="str">
            <v>HOSPITAL JOÃO MURILO - CG Nº 026/2022</v>
          </cell>
          <cell r="E72" t="str">
            <v>ENALINE YRAND SILVA DA CRUZ</v>
          </cell>
          <cell r="F72" t="str">
            <v>3 - Administrativo</v>
          </cell>
          <cell r="G72" t="str">
            <v>513430</v>
          </cell>
          <cell r="H72">
            <v>45047</v>
          </cell>
          <cell r="J72">
            <v>168.18560000000002</v>
          </cell>
          <cell r="L72">
            <v>73.819999999999993</v>
          </cell>
          <cell r="M72">
            <v>26.4</v>
          </cell>
          <cell r="O72">
            <v>1.82</v>
          </cell>
        </row>
        <row r="73">
          <cell r="C73" t="str">
            <v>HOSPITAL JOÃO MURILO - CG Nº 026/2022</v>
          </cell>
          <cell r="E73" t="str">
            <v>FRANCIELLY DA SILVA LIMA</v>
          </cell>
          <cell r="F73" t="str">
            <v>3 - Administrativo</v>
          </cell>
          <cell r="G73" t="str">
            <v>513505</v>
          </cell>
          <cell r="H73">
            <v>45047</v>
          </cell>
          <cell r="J73">
            <v>185.16640000000001</v>
          </cell>
          <cell r="L73">
            <v>73.819999999999993</v>
          </cell>
          <cell r="M73">
            <v>26.4</v>
          </cell>
          <cell r="O73">
            <v>1.82</v>
          </cell>
        </row>
        <row r="74">
          <cell r="C74" t="str">
            <v>HOSPITAL JOÃO MURILO - CG Nº 026/2022</v>
          </cell>
          <cell r="E74" t="str">
            <v>GLEIZE ALINY DA SILVA</v>
          </cell>
          <cell r="F74" t="str">
            <v>3 - Administrativo</v>
          </cell>
          <cell r="G74" t="str">
            <v>513505</v>
          </cell>
          <cell r="H74">
            <v>45047</v>
          </cell>
          <cell r="J74">
            <v>169.26080000000002</v>
          </cell>
          <cell r="L74">
            <v>73.819999999999993</v>
          </cell>
          <cell r="M74">
            <v>26.4</v>
          </cell>
          <cell r="O74">
            <v>1.82</v>
          </cell>
        </row>
        <row r="75">
          <cell r="C75" t="str">
            <v>HOSPITAL JOÃO MURILO - CG Nº 026/2022</v>
          </cell>
          <cell r="E75" t="str">
            <v>JENNYFFER ALINE SILVA DA ROCHA</v>
          </cell>
          <cell r="F75" t="str">
            <v>3 - Administrativo</v>
          </cell>
          <cell r="G75" t="str">
            <v>513430</v>
          </cell>
          <cell r="H75">
            <v>45047</v>
          </cell>
          <cell r="J75">
            <v>132.32</v>
          </cell>
          <cell r="L75">
            <v>73.819999999999993</v>
          </cell>
          <cell r="M75">
            <v>26.4</v>
          </cell>
          <cell r="O75">
            <v>1.82</v>
          </cell>
        </row>
        <row r="76">
          <cell r="C76" t="str">
            <v>HOSPITAL JOÃO MURILO - CG Nº 026/2022</v>
          </cell>
          <cell r="E76" t="str">
            <v>LADIJANE CRISTINA MARIA BARBOZA</v>
          </cell>
          <cell r="F76" t="str">
            <v>3 - Administrativo</v>
          </cell>
          <cell r="G76" t="str">
            <v>513430</v>
          </cell>
          <cell r="H76">
            <v>45047</v>
          </cell>
          <cell r="J76">
            <v>147.29040000000001</v>
          </cell>
          <cell r="L76">
            <v>73.819999999999993</v>
          </cell>
          <cell r="M76">
            <v>26.4</v>
          </cell>
          <cell r="O76">
            <v>1.82</v>
          </cell>
        </row>
        <row r="77">
          <cell r="C77" t="str">
            <v>HOSPITAL JOÃO MURILO - CG Nº 026/2022</v>
          </cell>
          <cell r="E77" t="str">
            <v>LIGIA MARIA BARBOSA DE SANTANA</v>
          </cell>
          <cell r="F77" t="str">
            <v>3 - Administrativo</v>
          </cell>
          <cell r="G77" t="str">
            <v>513430</v>
          </cell>
          <cell r="H77">
            <v>45047</v>
          </cell>
          <cell r="J77">
            <v>142.88</v>
          </cell>
          <cell r="L77">
            <v>73.819999999999993</v>
          </cell>
          <cell r="M77">
            <v>26.4</v>
          </cell>
          <cell r="O77">
            <v>1.82</v>
          </cell>
        </row>
        <row r="78">
          <cell r="C78" t="str">
            <v>HOSPITAL JOÃO MURILO - CG Nº 026/2022</v>
          </cell>
          <cell r="E78" t="str">
            <v>MARCOS MARTINS DE BARROS</v>
          </cell>
          <cell r="F78" t="str">
            <v>3 - Administrativo</v>
          </cell>
          <cell r="G78" t="str">
            <v>513430</v>
          </cell>
          <cell r="H78">
            <v>45047</v>
          </cell>
          <cell r="J78">
            <v>39.695999999999998</v>
          </cell>
          <cell r="L78">
            <v>73.819999999999993</v>
          </cell>
          <cell r="M78">
            <v>7.92</v>
          </cell>
          <cell r="O78">
            <v>1.82</v>
          </cell>
        </row>
        <row r="79">
          <cell r="C79" t="str">
            <v>HOSPITAL JOÃO MURILO - CG Nº 026/2022</v>
          </cell>
          <cell r="E79" t="str">
            <v>MARIA CLARICE DOS SANTOS</v>
          </cell>
          <cell r="F79" t="str">
            <v>3 - Administrativo</v>
          </cell>
          <cell r="G79" t="str">
            <v>513505</v>
          </cell>
          <cell r="H79">
            <v>45047</v>
          </cell>
          <cell r="J79">
            <v>222.9384</v>
          </cell>
          <cell r="O79">
            <v>1.82</v>
          </cell>
        </row>
        <row r="80">
          <cell r="C80" t="str">
            <v>HOSPITAL JOÃO MURILO - CG Nº 026/2022</v>
          </cell>
          <cell r="E80" t="str">
            <v>MARIA DO SOCORRO DA CONCEICAO</v>
          </cell>
          <cell r="F80" t="str">
            <v>3 - Administrativo</v>
          </cell>
          <cell r="G80" t="str">
            <v>513430</v>
          </cell>
          <cell r="H80">
            <v>45047</v>
          </cell>
          <cell r="J80">
            <v>170.18240000000003</v>
          </cell>
          <cell r="L80">
            <v>73.819999999999993</v>
          </cell>
          <cell r="M80">
            <v>26.4</v>
          </cell>
          <cell r="O80">
            <v>1.82</v>
          </cell>
        </row>
        <row r="81">
          <cell r="C81" t="str">
            <v>HOSPITAL JOÃO MURILO - CG Nº 026/2022</v>
          </cell>
          <cell r="E81" t="str">
            <v>MARIA EDJANE DOS SANTOS</v>
          </cell>
          <cell r="F81" t="str">
            <v>3 - Administrativo</v>
          </cell>
          <cell r="G81" t="str">
            <v>513505</v>
          </cell>
          <cell r="H81">
            <v>45047</v>
          </cell>
          <cell r="J81">
            <v>146.14400000000001</v>
          </cell>
          <cell r="L81">
            <v>73.819999999999993</v>
          </cell>
          <cell r="M81">
            <v>26.4</v>
          </cell>
          <cell r="O81">
            <v>1.82</v>
          </cell>
        </row>
        <row r="82">
          <cell r="C82" t="str">
            <v>HOSPITAL JOÃO MURILO - CG Nº 026/2022</v>
          </cell>
          <cell r="E82" t="str">
            <v>MARINALVA DA CONCEICAO DOS SANTOS</v>
          </cell>
          <cell r="F82" t="str">
            <v>3 - Administrativo</v>
          </cell>
          <cell r="G82" t="str">
            <v>513430</v>
          </cell>
          <cell r="H82">
            <v>45047</v>
          </cell>
          <cell r="J82">
            <v>185.78560000000002</v>
          </cell>
          <cell r="L82">
            <v>73.819999999999993</v>
          </cell>
          <cell r="M82">
            <v>26.4</v>
          </cell>
          <cell r="O82">
            <v>1.82</v>
          </cell>
        </row>
        <row r="83">
          <cell r="C83" t="str">
            <v>HOSPITAL JOÃO MURILO - CG Nº 026/2022</v>
          </cell>
          <cell r="E83" t="str">
            <v>ROBSON NASCIMENTO DO CARMO</v>
          </cell>
          <cell r="F83" t="str">
            <v>3 - Administrativo</v>
          </cell>
          <cell r="G83" t="str">
            <v>513430</v>
          </cell>
          <cell r="H83">
            <v>45047</v>
          </cell>
          <cell r="J83">
            <v>177.13200000000001</v>
          </cell>
          <cell r="O83">
            <v>1.82</v>
          </cell>
        </row>
        <row r="84">
          <cell r="C84" t="str">
            <v>HOSPITAL JOÃO MURILO - CG Nº 026/2022</v>
          </cell>
          <cell r="E84" t="str">
            <v>ROSA MARIA DE OLIVEIRA FARINHA</v>
          </cell>
          <cell r="F84" t="str">
            <v>3 - Administrativo</v>
          </cell>
          <cell r="G84" t="str">
            <v>513505</v>
          </cell>
          <cell r="H84">
            <v>45047</v>
          </cell>
          <cell r="J84">
            <v>154.05360000000002</v>
          </cell>
          <cell r="L84">
            <v>73.819999999999993</v>
          </cell>
          <cell r="M84">
            <v>25.52</v>
          </cell>
          <cell r="O84">
            <v>1.82</v>
          </cell>
        </row>
        <row r="85">
          <cell r="C85" t="str">
            <v>HOSPITAL JOÃO MURILO - CG Nº 026/2022</v>
          </cell>
          <cell r="E85" t="str">
            <v>SILVIA MARIA DE BARROS IRINEU</v>
          </cell>
          <cell r="F85" t="str">
            <v>3 - Administrativo</v>
          </cell>
          <cell r="G85" t="str">
            <v>513505</v>
          </cell>
          <cell r="H85">
            <v>45047</v>
          </cell>
          <cell r="J85">
            <v>163.29680000000002</v>
          </cell>
          <cell r="L85">
            <v>73.819999999999993</v>
          </cell>
          <cell r="M85">
            <v>26.4</v>
          </cell>
          <cell r="O85">
            <v>1.82</v>
          </cell>
        </row>
        <row r="86">
          <cell r="C86" t="str">
            <v>HOSPITAL JOÃO MURILO - CG Nº 026/2022</v>
          </cell>
          <cell r="E86" t="str">
            <v>SOLANIA PAULA DE MEDEIROS ARRUDA</v>
          </cell>
          <cell r="F86" t="str">
            <v>3 - Administrativo</v>
          </cell>
          <cell r="G86" t="str">
            <v>513220</v>
          </cell>
          <cell r="H86">
            <v>45047</v>
          </cell>
          <cell r="J86">
            <v>220.32560000000001</v>
          </cell>
          <cell r="L86">
            <v>73.819999999999993</v>
          </cell>
          <cell r="M86">
            <v>26.4</v>
          </cell>
          <cell r="O86">
            <v>1.82</v>
          </cell>
        </row>
        <row r="87">
          <cell r="C87" t="str">
            <v>HOSPITAL JOÃO MURILO - CG Nº 026/2022</v>
          </cell>
          <cell r="E87" t="str">
            <v>SONIA MARIA BATISTA DE OLIVEIRA</v>
          </cell>
          <cell r="F87" t="str">
            <v>3 - Administrativo</v>
          </cell>
          <cell r="G87" t="str">
            <v>513430</v>
          </cell>
          <cell r="H87">
            <v>45047</v>
          </cell>
          <cell r="J87">
            <v>147.64240000000001</v>
          </cell>
          <cell r="L87">
            <v>73.819999999999993</v>
          </cell>
          <cell r="M87">
            <v>26.4</v>
          </cell>
          <cell r="O87">
            <v>1.82</v>
          </cell>
        </row>
        <row r="88">
          <cell r="C88" t="str">
            <v>HOSPITAL JOÃO MURILO - CG Nº 026/2022</v>
          </cell>
          <cell r="E88" t="str">
            <v>THAMIRES ZUILA GOMES MOREIRA</v>
          </cell>
          <cell r="F88" t="str">
            <v>3 - Administrativo</v>
          </cell>
          <cell r="G88" t="str">
            <v>513505</v>
          </cell>
          <cell r="H88">
            <v>45047</v>
          </cell>
          <cell r="J88">
            <v>136.7304</v>
          </cell>
          <cell r="L88">
            <v>73.819999999999993</v>
          </cell>
          <cell r="M88">
            <v>26.4</v>
          </cell>
          <cell r="O88">
            <v>1.82</v>
          </cell>
        </row>
        <row r="89">
          <cell r="C89" t="str">
            <v>HOSPITAL JOÃO MURILO - CG Nº 026/2022</v>
          </cell>
          <cell r="E89" t="str">
            <v>VILMA LUCIA ANDRADE COSTA</v>
          </cell>
          <cell r="F89" t="str">
            <v>3 - Administrativo</v>
          </cell>
          <cell r="G89" t="str">
            <v>513505</v>
          </cell>
          <cell r="H89">
            <v>45047</v>
          </cell>
          <cell r="J89">
            <v>153.88319999999999</v>
          </cell>
          <cell r="L89">
            <v>73.819999999999993</v>
          </cell>
          <cell r="M89">
            <v>26.4</v>
          </cell>
          <cell r="O89">
            <v>1.82</v>
          </cell>
        </row>
        <row r="90">
          <cell r="C90" t="str">
            <v>HOSPITAL JOÃO MURILO - CG Nº 026/2022</v>
          </cell>
          <cell r="E90" t="str">
            <v>ADAURY NERI DE OLIVEIRA</v>
          </cell>
          <cell r="F90" t="str">
            <v>3 - Administrativo</v>
          </cell>
          <cell r="G90" t="str">
            <v>517420</v>
          </cell>
          <cell r="H90">
            <v>45047</v>
          </cell>
          <cell r="J90">
            <v>155.33040000000003</v>
          </cell>
          <cell r="O90">
            <v>1.82</v>
          </cell>
        </row>
        <row r="91">
          <cell r="C91" t="str">
            <v>HOSPITAL JOÃO MURILO - CG Nº 026/2022</v>
          </cell>
          <cell r="E91" t="str">
            <v>ADELSON BEZERRA DA SILVA</v>
          </cell>
          <cell r="F91" t="str">
            <v>3 - Administrativo</v>
          </cell>
          <cell r="G91" t="str">
            <v>517420</v>
          </cell>
          <cell r="H91">
            <v>45047</v>
          </cell>
          <cell r="J91">
            <v>150.32</v>
          </cell>
          <cell r="L91">
            <v>73.819999999999993</v>
          </cell>
          <cell r="M91">
            <v>26.4</v>
          </cell>
          <cell r="O91">
            <v>1.82</v>
          </cell>
        </row>
        <row r="92">
          <cell r="C92" t="str">
            <v>HOSPITAL JOÃO MURILO - CG Nº 026/2022</v>
          </cell>
          <cell r="E92" t="str">
            <v>CARLOS ROBERTO DO NASCIMENTO DE MELO</v>
          </cell>
          <cell r="F92" t="str">
            <v>3 - Administrativo</v>
          </cell>
          <cell r="G92" t="str">
            <v>517420</v>
          </cell>
          <cell r="H92">
            <v>45047</v>
          </cell>
          <cell r="J92">
            <v>145.04</v>
          </cell>
          <cell r="L92">
            <v>73.819999999999993</v>
          </cell>
          <cell r="M92">
            <v>26.4</v>
          </cell>
          <cell r="O92">
            <v>1.82</v>
          </cell>
        </row>
        <row r="93">
          <cell r="C93" t="str">
            <v>HOSPITAL JOÃO MURILO - CG Nº 026/2022</v>
          </cell>
          <cell r="E93" t="str">
            <v>DIEGO FERREIRA DOS SANTOS AMORIM</v>
          </cell>
          <cell r="F93" t="str">
            <v>3 - Administrativo</v>
          </cell>
          <cell r="G93" t="str">
            <v>517420</v>
          </cell>
          <cell r="H93">
            <v>45047</v>
          </cell>
          <cell r="J93">
            <v>150.32</v>
          </cell>
          <cell r="L93">
            <v>73.819999999999993</v>
          </cell>
          <cell r="M93">
            <v>26.4</v>
          </cell>
          <cell r="O93">
            <v>1.82</v>
          </cell>
        </row>
        <row r="94">
          <cell r="C94" t="str">
            <v>HOSPITAL JOÃO MURILO - CG Nº 026/2022</v>
          </cell>
          <cell r="E94" t="str">
            <v>EDSON ANTONIO DA SILVA</v>
          </cell>
          <cell r="F94" t="str">
            <v>3 - Administrativo</v>
          </cell>
          <cell r="G94" t="str">
            <v>517420</v>
          </cell>
          <cell r="H94">
            <v>45047</v>
          </cell>
          <cell r="J94">
            <v>181.77279999999999</v>
          </cell>
          <cell r="L94">
            <v>73.819999999999993</v>
          </cell>
          <cell r="M94">
            <v>26.4</v>
          </cell>
          <cell r="O94">
            <v>1.82</v>
          </cell>
        </row>
        <row r="95">
          <cell r="C95" t="str">
            <v>HOSPITAL JOÃO MURILO - CG Nº 026/2022</v>
          </cell>
          <cell r="E95" t="str">
            <v>EVALDO ALVES DA SILVA JUNIOR</v>
          </cell>
          <cell r="F95" t="str">
            <v>3 - Administrativo</v>
          </cell>
          <cell r="G95" t="str">
            <v>517420</v>
          </cell>
          <cell r="H95">
            <v>45047</v>
          </cell>
          <cell r="J95">
            <v>149.87440000000001</v>
          </cell>
          <cell r="L95">
            <v>73.819999999999993</v>
          </cell>
          <cell r="M95">
            <v>26.4</v>
          </cell>
          <cell r="O95">
            <v>1.82</v>
          </cell>
        </row>
        <row r="96">
          <cell r="C96" t="str">
            <v>HOSPITAL JOÃO MURILO - CG Nº 026/2022</v>
          </cell>
          <cell r="E96" t="str">
            <v>EVERALDO SEVERINO DOS SANTOS</v>
          </cell>
          <cell r="F96" t="str">
            <v>3 - Administrativo</v>
          </cell>
          <cell r="G96" t="str">
            <v>517420</v>
          </cell>
          <cell r="H96">
            <v>45047</v>
          </cell>
          <cell r="J96">
            <v>158.864</v>
          </cell>
          <cell r="L96">
            <v>73.819999999999993</v>
          </cell>
          <cell r="M96">
            <v>26.4</v>
          </cell>
          <cell r="O96">
            <v>1.82</v>
          </cell>
        </row>
        <row r="97">
          <cell r="C97" t="str">
            <v>HOSPITAL JOÃO MURILO - CG Nº 026/2022</v>
          </cell>
          <cell r="E97" t="str">
            <v>FLAVIO DE SOUSA SILVA</v>
          </cell>
          <cell r="F97" t="str">
            <v>3 - Administrativo</v>
          </cell>
          <cell r="G97" t="str">
            <v>517420</v>
          </cell>
          <cell r="H97">
            <v>45047</v>
          </cell>
          <cell r="J97">
            <v>150.32</v>
          </cell>
          <cell r="L97">
            <v>73.819999999999993</v>
          </cell>
          <cell r="M97">
            <v>26.4</v>
          </cell>
          <cell r="O97">
            <v>1.82</v>
          </cell>
        </row>
        <row r="98">
          <cell r="C98" t="str">
            <v>HOSPITAL JOÃO MURILO - CG Nº 026/2022</v>
          </cell>
          <cell r="E98" t="str">
            <v>GILSON ELIAS DE ALMEIDA JUNIOR</v>
          </cell>
          <cell r="F98" t="str">
            <v>3 - Administrativo</v>
          </cell>
          <cell r="G98" t="str">
            <v>517420</v>
          </cell>
          <cell r="H98">
            <v>45047</v>
          </cell>
          <cell r="J98">
            <v>136.80000000000001</v>
          </cell>
          <cell r="L98">
            <v>73.819999999999993</v>
          </cell>
          <cell r="M98">
            <v>26.4</v>
          </cell>
          <cell r="O98">
            <v>1.82</v>
          </cell>
        </row>
        <row r="99">
          <cell r="C99" t="str">
            <v>HOSPITAL JOÃO MURILO - CG Nº 026/2022</v>
          </cell>
          <cell r="E99" t="str">
            <v>GIVALDO IVANILDO DA SILVA</v>
          </cell>
          <cell r="F99" t="str">
            <v>3 - Administrativo</v>
          </cell>
          <cell r="G99" t="str">
            <v>517420</v>
          </cell>
          <cell r="H99">
            <v>45047</v>
          </cell>
          <cell r="J99">
            <v>187.9128</v>
          </cell>
          <cell r="L99">
            <v>73.819999999999993</v>
          </cell>
          <cell r="M99">
            <v>26.4</v>
          </cell>
          <cell r="O99">
            <v>1.82</v>
          </cell>
        </row>
        <row r="100">
          <cell r="C100" t="str">
            <v>HOSPITAL JOÃO MURILO - CG Nº 026/2022</v>
          </cell>
          <cell r="E100" t="str">
            <v>IANCO MARQUES BESERRA</v>
          </cell>
          <cell r="F100" t="str">
            <v>3 - Administrativo</v>
          </cell>
          <cell r="G100" t="str">
            <v>517420</v>
          </cell>
          <cell r="H100">
            <v>45047</v>
          </cell>
          <cell r="J100">
            <v>155.6</v>
          </cell>
          <cell r="L100">
            <v>73.819999999999993</v>
          </cell>
          <cell r="M100">
            <v>26.4</v>
          </cell>
          <cell r="O100">
            <v>1.82</v>
          </cell>
        </row>
        <row r="101">
          <cell r="C101" t="str">
            <v>HOSPITAL JOÃO MURILO - CG Nº 026/2022</v>
          </cell>
          <cell r="E101" t="str">
            <v>JOAO DIAS DA SILVA FILHO</v>
          </cell>
          <cell r="F101" t="str">
            <v>3 - Administrativo</v>
          </cell>
          <cell r="G101" t="str">
            <v>517420</v>
          </cell>
          <cell r="H101">
            <v>45047</v>
          </cell>
          <cell r="J101">
            <v>165.06560000000002</v>
          </cell>
          <cell r="L101">
            <v>73.819999999999993</v>
          </cell>
          <cell r="M101">
            <v>26.4</v>
          </cell>
          <cell r="O101">
            <v>1.82</v>
          </cell>
        </row>
        <row r="102">
          <cell r="C102" t="str">
            <v>HOSPITAL JOÃO MURILO - CG Nº 026/2022</v>
          </cell>
          <cell r="E102" t="str">
            <v>JOSE ROBERTO PEDRO DA SILVA</v>
          </cell>
          <cell r="F102" t="str">
            <v>3 - Administrativo</v>
          </cell>
          <cell r="G102" t="str">
            <v>517420</v>
          </cell>
          <cell r="H102">
            <v>45047</v>
          </cell>
          <cell r="J102">
            <v>164.14400000000001</v>
          </cell>
          <cell r="L102">
            <v>73.819999999999993</v>
          </cell>
          <cell r="M102">
            <v>26.4</v>
          </cell>
          <cell r="O102">
            <v>1.82</v>
          </cell>
        </row>
        <row r="103">
          <cell r="C103" t="str">
            <v>HOSPITAL JOÃO MURILO - CG Nº 026/2022</v>
          </cell>
          <cell r="E103" t="str">
            <v>LINDELSO SALES DE ARAUJO</v>
          </cell>
          <cell r="F103" t="str">
            <v>3 - Administrativo</v>
          </cell>
          <cell r="G103" t="str">
            <v>517420</v>
          </cell>
          <cell r="H103">
            <v>45047</v>
          </cell>
          <cell r="J103">
            <v>164.14400000000001</v>
          </cell>
          <cell r="L103">
            <v>73.819999999999993</v>
          </cell>
          <cell r="M103">
            <v>26.4</v>
          </cell>
          <cell r="O103">
            <v>1.82</v>
          </cell>
          <cell r="R103">
            <v>647.55999999999995</v>
          </cell>
          <cell r="S103">
            <v>79.2</v>
          </cell>
        </row>
        <row r="104">
          <cell r="C104" t="str">
            <v>HOSPITAL JOÃO MURILO - CG Nº 026/2022</v>
          </cell>
          <cell r="E104" t="str">
            <v>NIVALDO GOMES DA SILVA</v>
          </cell>
          <cell r="F104" t="str">
            <v>3 - Administrativo</v>
          </cell>
          <cell r="G104" t="str">
            <v>517420</v>
          </cell>
          <cell r="H104">
            <v>45047</v>
          </cell>
          <cell r="J104">
            <v>145.04</v>
          </cell>
          <cell r="L104">
            <v>73.819999999999993</v>
          </cell>
          <cell r="M104">
            <v>26.4</v>
          </cell>
          <cell r="O104">
            <v>1.82</v>
          </cell>
        </row>
        <row r="105">
          <cell r="C105" t="str">
            <v>HOSPITAL JOÃO MURILO - CG Nº 026/2022</v>
          </cell>
          <cell r="E105" t="str">
            <v>PAULO RONALDO LOPES DE MELO JUNIOR</v>
          </cell>
          <cell r="F105" t="str">
            <v>3 - Administrativo</v>
          </cell>
          <cell r="G105" t="str">
            <v>517420</v>
          </cell>
          <cell r="H105">
            <v>45047</v>
          </cell>
          <cell r="J105">
            <v>207.25040000000001</v>
          </cell>
          <cell r="O105">
            <v>1.82</v>
          </cell>
        </row>
        <row r="106">
          <cell r="C106" t="str">
            <v>HOSPITAL JOÃO MURILO - CG Nº 026/2022</v>
          </cell>
          <cell r="E106" t="str">
            <v>SEVERINO MANOEL DE SOUSA</v>
          </cell>
          <cell r="F106" t="str">
            <v>3 - Administrativo</v>
          </cell>
          <cell r="G106" t="str">
            <v>517420</v>
          </cell>
          <cell r="H106">
            <v>45047</v>
          </cell>
          <cell r="J106">
            <v>153.5008</v>
          </cell>
          <cell r="L106">
            <v>73.819999999999993</v>
          </cell>
          <cell r="M106">
            <v>24.64</v>
          </cell>
          <cell r="O106">
            <v>1.82</v>
          </cell>
        </row>
        <row r="107">
          <cell r="C107" t="str">
            <v>HOSPITAL JOÃO MURILO - CG Nº 026/2022</v>
          </cell>
          <cell r="E107" t="str">
            <v>THIAGO FERREIRA SILVA</v>
          </cell>
          <cell r="F107" t="str">
            <v>3 - Administrativo</v>
          </cell>
          <cell r="G107" t="str">
            <v>517420</v>
          </cell>
          <cell r="H107">
            <v>45047</v>
          </cell>
          <cell r="J107">
            <v>165.06560000000002</v>
          </cell>
          <cell r="L107">
            <v>73.819999999999993</v>
          </cell>
          <cell r="M107">
            <v>26.4</v>
          </cell>
          <cell r="O107">
            <v>1.82</v>
          </cell>
        </row>
        <row r="108">
          <cell r="C108" t="str">
            <v>HOSPITAL JOÃO MURILO - CG Nº 026/2022</v>
          </cell>
          <cell r="E108" t="str">
            <v>DOANN CARNEIRO FRANCISCO</v>
          </cell>
          <cell r="F108" t="str">
            <v>3 - Administrativo</v>
          </cell>
          <cell r="G108" t="str">
            <v>515110</v>
          </cell>
          <cell r="H108">
            <v>45047</v>
          </cell>
          <cell r="J108">
            <v>175.06080000000003</v>
          </cell>
          <cell r="L108">
            <v>73.819999999999993</v>
          </cell>
          <cell r="M108">
            <v>26.4</v>
          </cell>
          <cell r="O108">
            <v>1.82</v>
          </cell>
        </row>
        <row r="109">
          <cell r="C109" t="str">
            <v>HOSPITAL JOÃO MURILO - CG Nº 026/2022</v>
          </cell>
          <cell r="E109" t="str">
            <v>EDNA PEREIRA DE OLIVEIRA SANTOS</v>
          </cell>
          <cell r="F109" t="str">
            <v>3 - Administrativo</v>
          </cell>
          <cell r="G109" t="str">
            <v>516345</v>
          </cell>
          <cell r="H109">
            <v>45047</v>
          </cell>
          <cell r="J109">
            <v>193.49919999999997</v>
          </cell>
          <cell r="L109">
            <v>73.819999999999993</v>
          </cell>
          <cell r="M109">
            <v>26.4</v>
          </cell>
          <cell r="O109">
            <v>1.82</v>
          </cell>
        </row>
        <row r="110">
          <cell r="C110" t="str">
            <v>HOSPITAL JOÃO MURILO - CG Nº 026/2022</v>
          </cell>
          <cell r="E110" t="str">
            <v>ELIETE PEREIRA DO NASCIMENTO</v>
          </cell>
          <cell r="F110" t="str">
            <v>3 - Administrativo</v>
          </cell>
          <cell r="G110" t="str">
            <v>516345</v>
          </cell>
          <cell r="H110">
            <v>45047</v>
          </cell>
          <cell r="J110">
            <v>164</v>
          </cell>
          <cell r="L110">
            <v>73.819999999999993</v>
          </cell>
          <cell r="M110">
            <v>26.4</v>
          </cell>
          <cell r="O110">
            <v>1.82</v>
          </cell>
        </row>
        <row r="111">
          <cell r="C111" t="str">
            <v>HOSPITAL JOÃO MURILO - CG Nº 026/2022</v>
          </cell>
          <cell r="E111" t="str">
            <v>JOAB DO NASCIMENTO SILVA</v>
          </cell>
          <cell r="F111" t="str">
            <v>3 - Administrativo</v>
          </cell>
          <cell r="G111" t="str">
            <v>516345</v>
          </cell>
          <cell r="H111">
            <v>45047</v>
          </cell>
          <cell r="J111">
            <v>184.33599999999998</v>
          </cell>
          <cell r="L111">
            <v>73.819999999999993</v>
          </cell>
          <cell r="M111">
            <v>26.4</v>
          </cell>
          <cell r="O111">
            <v>1.82</v>
          </cell>
        </row>
        <row r="112">
          <cell r="C112" t="str">
            <v>HOSPITAL JOÃO MURILO - CG Nº 026/2022</v>
          </cell>
          <cell r="E112" t="str">
            <v>JOSE EDILSON BARROS DE FRANCA</v>
          </cell>
          <cell r="F112" t="str">
            <v>3 - Administrativo</v>
          </cell>
          <cell r="G112" t="str">
            <v>516345</v>
          </cell>
          <cell r="H112">
            <v>45047</v>
          </cell>
          <cell r="J112">
            <v>183.69200000000001</v>
          </cell>
          <cell r="L112">
            <v>73.819999999999993</v>
          </cell>
          <cell r="M112">
            <v>25.52</v>
          </cell>
          <cell r="O112">
            <v>1.82</v>
          </cell>
        </row>
        <row r="113">
          <cell r="C113" t="str">
            <v>HOSPITAL JOÃO MURILO - CG Nº 026/2022</v>
          </cell>
          <cell r="E113" t="str">
            <v>MARIA JOSE DOS SANTOS IRMA</v>
          </cell>
          <cell r="F113" t="str">
            <v>3 - Administrativo</v>
          </cell>
          <cell r="G113" t="str">
            <v>4221-05</v>
          </cell>
          <cell r="H113">
            <v>45047</v>
          </cell>
          <cell r="J113">
            <v>212.72240000000002</v>
          </cell>
          <cell r="O113">
            <v>1.82</v>
          </cell>
        </row>
        <row r="114">
          <cell r="C114" t="str">
            <v>HOSPITAL JOÃO MURILO - CG Nº 026/2022</v>
          </cell>
          <cell r="E114" t="str">
            <v>RUBIANA BEZERRA DA SILVA</v>
          </cell>
          <cell r="F114" t="str">
            <v>3 - Administrativo</v>
          </cell>
          <cell r="G114" t="str">
            <v>422105</v>
          </cell>
          <cell r="H114">
            <v>45047</v>
          </cell>
          <cell r="J114">
            <v>174.16800000000001</v>
          </cell>
          <cell r="L114">
            <v>73.819999999999993</v>
          </cell>
          <cell r="M114">
            <v>25.52</v>
          </cell>
          <cell r="O114">
            <v>1.82</v>
          </cell>
        </row>
        <row r="115">
          <cell r="C115" t="str">
            <v>HOSPITAL JOÃO MURILO - CG Nº 026/2022</v>
          </cell>
          <cell r="E115" t="str">
            <v>SUELMA CORREIA DOS SANTOS</v>
          </cell>
          <cell r="F115" t="str">
            <v>3 - Administrativo</v>
          </cell>
          <cell r="G115" t="str">
            <v>516345</v>
          </cell>
          <cell r="H115">
            <v>45047</v>
          </cell>
          <cell r="J115">
            <v>177.58080000000001</v>
          </cell>
          <cell r="L115">
            <v>73.819999999999993</v>
          </cell>
          <cell r="M115">
            <v>26.4</v>
          </cell>
          <cell r="O115">
            <v>1.82</v>
          </cell>
        </row>
        <row r="116">
          <cell r="C116" t="str">
            <v>HOSPITAL JOÃO MURILO - CG Nº 026/2022</v>
          </cell>
          <cell r="E116" t="str">
            <v>UBIRAJARA CARLOS DE ARAUJO</v>
          </cell>
          <cell r="F116" t="str">
            <v>3 - Administrativo</v>
          </cell>
          <cell r="G116" t="str">
            <v>516345</v>
          </cell>
          <cell r="H116">
            <v>45047</v>
          </cell>
          <cell r="J116">
            <v>207.25919999999999</v>
          </cell>
          <cell r="L116">
            <v>73.819999999999993</v>
          </cell>
          <cell r="M116">
            <v>26.4</v>
          </cell>
          <cell r="O116">
            <v>1.82</v>
          </cell>
        </row>
        <row r="117">
          <cell r="C117" t="str">
            <v>HOSPITAL JOÃO MURILO - CG Nº 026/2022</v>
          </cell>
          <cell r="E117" t="str">
            <v>ADRIEL DO CARMO SILVA</v>
          </cell>
          <cell r="F117" t="str">
            <v>3 - Administrativo</v>
          </cell>
          <cell r="G117" t="str">
            <v>411005</v>
          </cell>
          <cell r="H117">
            <v>45047</v>
          </cell>
          <cell r="J117">
            <v>132.32</v>
          </cell>
          <cell r="L117">
            <v>73.819999999999993</v>
          </cell>
          <cell r="M117">
            <v>26.4</v>
          </cell>
          <cell r="O117">
            <v>1.82</v>
          </cell>
        </row>
        <row r="118">
          <cell r="C118" t="str">
            <v>HOSPITAL JOÃO MURILO - CG Nº 026/2022</v>
          </cell>
          <cell r="E118" t="str">
            <v>WELLINGTON DA SILVA FRANCISCO</v>
          </cell>
          <cell r="F118" t="str">
            <v>3 - Administrativo</v>
          </cell>
          <cell r="G118" t="str">
            <v>411005</v>
          </cell>
          <cell r="H118">
            <v>45047</v>
          </cell>
          <cell r="J118">
            <v>137.6</v>
          </cell>
          <cell r="L118">
            <v>73.819999999999993</v>
          </cell>
          <cell r="M118">
            <v>26.4</v>
          </cell>
          <cell r="O118">
            <v>1.82</v>
          </cell>
        </row>
        <row r="119">
          <cell r="C119" t="str">
            <v>HOSPITAL JOÃO MURILO - CG Nº 026/2022</v>
          </cell>
          <cell r="E119" t="str">
            <v>ADRIANA PAULA DA SILVA</v>
          </cell>
          <cell r="F119" t="str">
            <v>3 - Administrativo</v>
          </cell>
          <cell r="G119" t="str">
            <v>514320</v>
          </cell>
          <cell r="H119">
            <v>45047</v>
          </cell>
          <cell r="J119">
            <v>147.06559999999999</v>
          </cell>
          <cell r="L119">
            <v>73.819999999999993</v>
          </cell>
          <cell r="M119">
            <v>26.4</v>
          </cell>
          <cell r="O119">
            <v>1.82</v>
          </cell>
        </row>
        <row r="120">
          <cell r="C120" t="str">
            <v>HOSPITAL JOÃO MURILO - CG Nº 026/2022</v>
          </cell>
          <cell r="E120" t="str">
            <v>ALEXSANDRA DA SILVA NASCIMENTO SANTOS</v>
          </cell>
          <cell r="F120" t="str">
            <v>3 - Administrativo</v>
          </cell>
          <cell r="G120" t="str">
            <v>514320</v>
          </cell>
          <cell r="H120">
            <v>45047</v>
          </cell>
          <cell r="J120">
            <v>143.6</v>
          </cell>
          <cell r="L120">
            <v>73.819999999999993</v>
          </cell>
          <cell r="M120">
            <v>25.52</v>
          </cell>
          <cell r="O120">
            <v>1.82</v>
          </cell>
          <cell r="U120">
            <v>74.98</v>
          </cell>
          <cell r="X120" t="str">
            <v>AUXILIO CRECHE</v>
          </cell>
        </row>
        <row r="121">
          <cell r="C121" t="str">
            <v>HOSPITAL JOÃO MURILO - CG Nº 026/2022</v>
          </cell>
          <cell r="E121" t="str">
            <v>ANDREA DOMINGOS DE LIMA</v>
          </cell>
          <cell r="F121" t="str">
            <v>3 - Administrativo</v>
          </cell>
          <cell r="G121" t="str">
            <v>514320</v>
          </cell>
          <cell r="H121">
            <v>45047</v>
          </cell>
          <cell r="J121">
            <v>155.55760000000001</v>
          </cell>
          <cell r="L121">
            <v>73.819999999999993</v>
          </cell>
          <cell r="M121">
            <v>26.4</v>
          </cell>
          <cell r="O121">
            <v>1.82</v>
          </cell>
        </row>
        <row r="122">
          <cell r="C122" t="str">
            <v>HOSPITAL JOÃO MURILO - CG Nº 026/2022</v>
          </cell>
          <cell r="E122" t="str">
            <v>ANTONIA MARIA DA SILVA</v>
          </cell>
          <cell r="F122" t="str">
            <v>3 - Administrativo</v>
          </cell>
          <cell r="G122" t="str">
            <v>514320</v>
          </cell>
          <cell r="H122">
            <v>45047</v>
          </cell>
          <cell r="J122">
            <v>152.74639999999999</v>
          </cell>
          <cell r="L122">
            <v>73.819999999999993</v>
          </cell>
          <cell r="M122">
            <v>26.4</v>
          </cell>
          <cell r="O122">
            <v>1.82</v>
          </cell>
        </row>
        <row r="123">
          <cell r="C123" t="str">
            <v>HOSPITAL JOÃO MURILO - CG Nº 026/2022</v>
          </cell>
          <cell r="E123" t="str">
            <v>CAIQUE CAUA DE LIMA MENDES</v>
          </cell>
          <cell r="F123" t="str">
            <v>3 - Administrativo</v>
          </cell>
          <cell r="G123" t="str">
            <v>514320</v>
          </cell>
          <cell r="H123">
            <v>45047</v>
          </cell>
          <cell r="J123">
            <v>136.7304</v>
          </cell>
          <cell r="L123">
            <v>73.819999999999993</v>
          </cell>
          <cell r="M123">
            <v>26.4</v>
          </cell>
          <cell r="O123">
            <v>1.82</v>
          </cell>
        </row>
        <row r="124">
          <cell r="C124" t="str">
            <v>HOSPITAL JOÃO MURILO - CG Nº 026/2022</v>
          </cell>
          <cell r="E124" t="str">
            <v>CARLOS PEREIRA DE LUCENA</v>
          </cell>
          <cell r="F124" t="str">
            <v>3 - Administrativo</v>
          </cell>
          <cell r="G124" t="str">
            <v>514320</v>
          </cell>
          <cell r="H124">
            <v>45047</v>
          </cell>
          <cell r="J124">
            <v>151.42400000000001</v>
          </cell>
          <cell r="L124">
            <v>73.819999999999993</v>
          </cell>
          <cell r="M124">
            <v>26.4</v>
          </cell>
          <cell r="O124">
            <v>1.82</v>
          </cell>
        </row>
        <row r="125">
          <cell r="C125" t="str">
            <v>HOSPITAL JOÃO MURILO - CG Nº 026/2022</v>
          </cell>
          <cell r="E125" t="str">
            <v>CELSO MARCOS DE LIMA FILHO</v>
          </cell>
          <cell r="F125" t="str">
            <v>3 - Administrativo</v>
          </cell>
          <cell r="G125" t="str">
            <v>514320</v>
          </cell>
          <cell r="H125">
            <v>45047</v>
          </cell>
          <cell r="J125">
            <v>136.7304</v>
          </cell>
          <cell r="L125">
            <v>73.819999999999993</v>
          </cell>
          <cell r="M125">
            <v>26.4</v>
          </cell>
          <cell r="O125">
            <v>1.82</v>
          </cell>
        </row>
        <row r="126">
          <cell r="C126" t="str">
            <v>HOSPITAL JOÃO MURILO - CG Nº 026/2022</v>
          </cell>
          <cell r="E126" t="str">
            <v>COSME NUNES DUARTE</v>
          </cell>
          <cell r="F126" t="str">
            <v>3 - Administrativo</v>
          </cell>
          <cell r="G126" t="str">
            <v>514320</v>
          </cell>
          <cell r="H126">
            <v>45047</v>
          </cell>
          <cell r="J126">
            <v>192.76480000000001</v>
          </cell>
          <cell r="L126">
            <v>73.819999999999993</v>
          </cell>
          <cell r="M126">
            <v>26.4</v>
          </cell>
          <cell r="O126">
            <v>1.82</v>
          </cell>
        </row>
        <row r="127">
          <cell r="C127" t="str">
            <v>HOSPITAL JOÃO MURILO - CG Nº 026/2022</v>
          </cell>
          <cell r="E127" t="str">
            <v>EDILENE DOS SANTOS MACENA</v>
          </cell>
          <cell r="F127" t="str">
            <v>3 - Administrativo</v>
          </cell>
          <cell r="G127" t="str">
            <v>514320</v>
          </cell>
          <cell r="H127">
            <v>45047</v>
          </cell>
          <cell r="J127">
            <v>152.34559999999999</v>
          </cell>
          <cell r="L127">
            <v>73.819999999999993</v>
          </cell>
          <cell r="M127">
            <v>26.4</v>
          </cell>
          <cell r="O127">
            <v>1.82</v>
          </cell>
        </row>
        <row r="128">
          <cell r="C128" t="str">
            <v>HOSPITAL JOÃO MURILO - CG Nº 026/2022</v>
          </cell>
          <cell r="E128" t="str">
            <v>EDILEUZA MARIA DA SILVA</v>
          </cell>
          <cell r="F128" t="str">
            <v>3 - Administrativo</v>
          </cell>
          <cell r="G128" t="str">
            <v>514320</v>
          </cell>
          <cell r="H128">
            <v>45047</v>
          </cell>
          <cell r="J128">
            <v>156.70400000000001</v>
          </cell>
          <cell r="L128">
            <v>73.819999999999993</v>
          </cell>
          <cell r="M128">
            <v>26.4</v>
          </cell>
          <cell r="O128">
            <v>1.82</v>
          </cell>
        </row>
        <row r="129">
          <cell r="C129" t="str">
            <v>HOSPITAL JOÃO MURILO - CG Nº 026/2022</v>
          </cell>
          <cell r="E129" t="str">
            <v>EDVAM DO CARMO DE LIMA</v>
          </cell>
          <cell r="F129" t="str">
            <v>3 - Administrativo</v>
          </cell>
          <cell r="G129" t="str">
            <v>514320</v>
          </cell>
          <cell r="H129">
            <v>45047</v>
          </cell>
          <cell r="J129">
            <v>145.0128</v>
          </cell>
          <cell r="L129">
            <v>73.819999999999993</v>
          </cell>
          <cell r="M129">
            <v>24.64</v>
          </cell>
          <cell r="O129">
            <v>1.82</v>
          </cell>
        </row>
        <row r="130">
          <cell r="C130" t="str">
            <v>HOSPITAL JOÃO MURILO - CG Nº 026/2022</v>
          </cell>
          <cell r="E130" t="str">
            <v>ELANE CRISTINA DOS REIS SILVA</v>
          </cell>
          <cell r="F130" t="str">
            <v>3 - Administrativo</v>
          </cell>
          <cell r="G130" t="str">
            <v>514320</v>
          </cell>
          <cell r="H130">
            <v>45047</v>
          </cell>
          <cell r="J130">
            <v>218.97280000000001</v>
          </cell>
          <cell r="L130">
            <v>73.819999999999993</v>
          </cell>
          <cell r="M130">
            <v>26.4</v>
          </cell>
          <cell r="O130">
            <v>1.82</v>
          </cell>
        </row>
        <row r="131">
          <cell r="C131" t="str">
            <v>HOSPITAL JOÃO MURILO - CG Nº 026/2022</v>
          </cell>
          <cell r="E131" t="str">
            <v>ESTEANE AMADIA DA SILVA</v>
          </cell>
          <cell r="F131" t="str">
            <v>3 - Administrativo</v>
          </cell>
          <cell r="G131" t="str">
            <v>514320</v>
          </cell>
          <cell r="H131">
            <v>45047</v>
          </cell>
          <cell r="J131">
            <v>0</v>
          </cell>
          <cell r="O131">
            <v>1.82</v>
          </cell>
        </row>
        <row r="132">
          <cell r="C132" t="str">
            <v>HOSPITAL JOÃO MURILO - CG Nº 026/2022</v>
          </cell>
          <cell r="E132" t="str">
            <v>EUCLIDES BERNARDO DA SILVA NETO</v>
          </cell>
          <cell r="F132" t="str">
            <v>3 - Administrativo</v>
          </cell>
          <cell r="G132" t="str">
            <v>514320</v>
          </cell>
          <cell r="H132">
            <v>45047</v>
          </cell>
          <cell r="J132">
            <v>213.72319999999999</v>
          </cell>
          <cell r="L132">
            <v>73.819999999999993</v>
          </cell>
          <cell r="M132">
            <v>26.4</v>
          </cell>
          <cell r="O132">
            <v>1.82</v>
          </cell>
        </row>
        <row r="133">
          <cell r="C133" t="str">
            <v>HOSPITAL JOÃO MURILO - CG Nº 026/2022</v>
          </cell>
          <cell r="E133" t="str">
            <v>EVERALDO APOLINARIO DA SILVA</v>
          </cell>
          <cell r="F133" t="str">
            <v>3 - Administrativo</v>
          </cell>
          <cell r="G133" t="str">
            <v>514320</v>
          </cell>
          <cell r="H133">
            <v>45047</v>
          </cell>
          <cell r="J133">
            <v>132.32</v>
          </cell>
          <cell r="L133">
            <v>73.819999999999993</v>
          </cell>
          <cell r="M133">
            <v>26.4</v>
          </cell>
          <cell r="O133">
            <v>1.82</v>
          </cell>
        </row>
        <row r="134">
          <cell r="C134" t="str">
            <v>HOSPITAL JOÃO MURILO - CG Nº 026/2022</v>
          </cell>
          <cell r="E134" t="str">
            <v>FERNANDA JARDIELLE DOS SANTOS NASCIMENTO</v>
          </cell>
          <cell r="F134" t="str">
            <v>3 - Administrativo</v>
          </cell>
          <cell r="G134" t="str">
            <v>514320</v>
          </cell>
          <cell r="H134">
            <v>45047</v>
          </cell>
          <cell r="J134">
            <v>150.9</v>
          </cell>
          <cell r="L134">
            <v>73.819999999999993</v>
          </cell>
          <cell r="M134">
            <v>26.4</v>
          </cell>
          <cell r="O134">
            <v>1.82</v>
          </cell>
          <cell r="U134">
            <v>77.569999999999993</v>
          </cell>
          <cell r="X134" t="str">
            <v>AUXILIO CRECHE</v>
          </cell>
        </row>
        <row r="135">
          <cell r="C135" t="str">
            <v>HOSPITAL JOÃO MURILO - CG Nº 026/2022</v>
          </cell>
          <cell r="E135" t="str">
            <v>GLEICIANO DA SILVA SANTOS</v>
          </cell>
          <cell r="F135" t="str">
            <v>3 - Administrativo</v>
          </cell>
          <cell r="G135" t="str">
            <v>514320</v>
          </cell>
          <cell r="H135">
            <v>45047</v>
          </cell>
          <cell r="J135">
            <v>166.50479999999999</v>
          </cell>
          <cell r="L135">
            <v>73.819999999999993</v>
          </cell>
          <cell r="M135">
            <v>26.4</v>
          </cell>
          <cell r="O135">
            <v>1.82</v>
          </cell>
        </row>
        <row r="136">
          <cell r="C136" t="str">
            <v>HOSPITAL JOÃO MURILO - CG Nº 026/2022</v>
          </cell>
          <cell r="E136" t="str">
            <v>IRANILDE AMADIA DA SILVA</v>
          </cell>
          <cell r="F136" t="str">
            <v>3 - Administrativo</v>
          </cell>
          <cell r="G136" t="str">
            <v>514320</v>
          </cell>
          <cell r="H136">
            <v>45047</v>
          </cell>
          <cell r="J136">
            <v>160.56879999999998</v>
          </cell>
          <cell r="L136">
            <v>73.819999999999993</v>
          </cell>
          <cell r="M136">
            <v>26.4</v>
          </cell>
          <cell r="O136">
            <v>1.82</v>
          </cell>
        </row>
        <row r="137">
          <cell r="C137" t="str">
            <v>HOSPITAL JOÃO MURILO - CG Nº 026/2022</v>
          </cell>
          <cell r="E137" t="str">
            <v>IVANILDO SEVERINO DA SILVA</v>
          </cell>
          <cell r="F137" t="str">
            <v>3 - Administrativo</v>
          </cell>
          <cell r="G137" t="str">
            <v>514320</v>
          </cell>
          <cell r="H137">
            <v>45047</v>
          </cell>
          <cell r="J137">
            <v>177.86240000000001</v>
          </cell>
          <cell r="L137">
            <v>73.819999999999993</v>
          </cell>
          <cell r="M137">
            <v>26.4</v>
          </cell>
          <cell r="O137">
            <v>1.82</v>
          </cell>
        </row>
        <row r="138">
          <cell r="C138" t="str">
            <v>HOSPITAL JOÃO MURILO - CG Nº 026/2022</v>
          </cell>
          <cell r="E138" t="str">
            <v>JANEIDE MARIA DOS SANTOS</v>
          </cell>
          <cell r="F138" t="str">
            <v>3 - Administrativo</v>
          </cell>
          <cell r="G138" t="str">
            <v>514320</v>
          </cell>
          <cell r="H138">
            <v>45047</v>
          </cell>
          <cell r="J138">
            <v>147.06559999999999</v>
          </cell>
          <cell r="L138">
            <v>73.819999999999993</v>
          </cell>
          <cell r="M138">
            <v>26.4</v>
          </cell>
          <cell r="O138">
            <v>1.82</v>
          </cell>
        </row>
        <row r="139">
          <cell r="C139" t="str">
            <v>HOSPITAL JOÃO MURILO - CG Nº 026/2022</v>
          </cell>
          <cell r="E139" t="str">
            <v>JOSE AIRTON DA SILVA</v>
          </cell>
          <cell r="F139" t="str">
            <v>3 - Administrativo</v>
          </cell>
          <cell r="G139" t="str">
            <v>514320</v>
          </cell>
          <cell r="H139">
            <v>45047</v>
          </cell>
          <cell r="J139">
            <v>152.34559999999999</v>
          </cell>
          <cell r="L139">
            <v>73.819999999999993</v>
          </cell>
          <cell r="M139">
            <v>26.4</v>
          </cell>
          <cell r="O139">
            <v>1.82</v>
          </cell>
        </row>
        <row r="140">
          <cell r="C140" t="str">
            <v>HOSPITAL JOÃO MURILO - CG Nº 026/2022</v>
          </cell>
          <cell r="E140" t="str">
            <v>JOSE ALEX DE LIMA ROCHA</v>
          </cell>
          <cell r="F140" t="str">
            <v>3 - Administrativo</v>
          </cell>
          <cell r="G140" t="str">
            <v>514320</v>
          </cell>
          <cell r="H140">
            <v>45047</v>
          </cell>
          <cell r="J140">
            <v>175.65520000000001</v>
          </cell>
          <cell r="L140">
            <v>73.819999999999993</v>
          </cell>
          <cell r="M140">
            <v>26.4</v>
          </cell>
          <cell r="O140">
            <v>1.82</v>
          </cell>
        </row>
        <row r="141">
          <cell r="C141" t="str">
            <v>HOSPITAL JOÃO MURILO - CG Nº 026/2022</v>
          </cell>
          <cell r="E141" t="str">
            <v>JOSE AMAURI DE LIMA ALMEIDA</v>
          </cell>
          <cell r="F141" t="str">
            <v>3 - Administrativo</v>
          </cell>
          <cell r="G141" t="str">
            <v>514320</v>
          </cell>
          <cell r="H141">
            <v>45047</v>
          </cell>
          <cell r="J141">
            <v>142.88</v>
          </cell>
          <cell r="L141">
            <v>73.819999999999993</v>
          </cell>
          <cell r="M141">
            <v>26.4</v>
          </cell>
          <cell r="O141">
            <v>1.82</v>
          </cell>
          <cell r="R141">
            <v>90</v>
          </cell>
          <cell r="S141">
            <v>79.2</v>
          </cell>
        </row>
        <row r="142">
          <cell r="C142" t="str">
            <v>HOSPITAL JOÃO MURILO - CG Nº 026/2022</v>
          </cell>
          <cell r="E142" t="str">
            <v>JOSE AMERICO TAVARES DE LIMA</v>
          </cell>
          <cell r="F142" t="str">
            <v>3 - Administrativo</v>
          </cell>
          <cell r="G142" t="str">
            <v>514320</v>
          </cell>
          <cell r="H142">
            <v>45047</v>
          </cell>
          <cell r="J142">
            <v>137.6</v>
          </cell>
          <cell r="L142">
            <v>73.819999999999993</v>
          </cell>
          <cell r="M142">
            <v>26.4</v>
          </cell>
          <cell r="O142">
            <v>1.82</v>
          </cell>
        </row>
        <row r="143">
          <cell r="C143" t="str">
            <v>HOSPITAL JOÃO MURILO - CG Nº 026/2022</v>
          </cell>
          <cell r="E143" t="str">
            <v>JOSE GERALDO LOPES</v>
          </cell>
          <cell r="F143" t="str">
            <v>3 - Administrativo</v>
          </cell>
          <cell r="G143" t="str">
            <v>514320</v>
          </cell>
          <cell r="H143">
            <v>45047</v>
          </cell>
          <cell r="J143">
            <v>206.6584</v>
          </cell>
          <cell r="L143">
            <v>73.819999999999993</v>
          </cell>
          <cell r="M143">
            <v>26.4</v>
          </cell>
          <cell r="O143">
            <v>1.82</v>
          </cell>
        </row>
        <row r="144">
          <cell r="C144" t="str">
            <v>HOSPITAL JOÃO MURILO - CG Nº 026/2022</v>
          </cell>
          <cell r="E144" t="str">
            <v>JOSE JAMERSON BARROS DE FRANCA</v>
          </cell>
          <cell r="F144" t="str">
            <v>3 - Administrativo</v>
          </cell>
          <cell r="G144" t="str">
            <v>514320</v>
          </cell>
          <cell r="H144">
            <v>45047</v>
          </cell>
          <cell r="J144">
            <v>141.536</v>
          </cell>
          <cell r="L144">
            <v>73.819999999999993</v>
          </cell>
          <cell r="M144">
            <v>26.4</v>
          </cell>
          <cell r="O144">
            <v>1.82</v>
          </cell>
        </row>
        <row r="145">
          <cell r="C145" t="str">
            <v>HOSPITAL JOÃO MURILO - CG Nº 026/2022</v>
          </cell>
          <cell r="E145" t="str">
            <v>JURANDIR CAVALCANTI DE BARROS</v>
          </cell>
          <cell r="F145" t="str">
            <v>3 - Administrativo</v>
          </cell>
          <cell r="G145" t="str">
            <v>514320</v>
          </cell>
          <cell r="H145">
            <v>45047</v>
          </cell>
          <cell r="J145">
            <v>0</v>
          </cell>
          <cell r="O145">
            <v>1.82</v>
          </cell>
        </row>
        <row r="146">
          <cell r="C146" t="str">
            <v>HOSPITAL JOÃO MURILO - CG Nº 026/2022</v>
          </cell>
          <cell r="E146" t="str">
            <v>LORENA GABRIELLY BALBINO DA SILVA</v>
          </cell>
          <cell r="F146" t="str">
            <v>3 - Administrativo</v>
          </cell>
          <cell r="G146" t="str">
            <v>514320</v>
          </cell>
          <cell r="H146">
            <v>45047</v>
          </cell>
          <cell r="J146">
            <v>176.94319999999999</v>
          </cell>
          <cell r="L146">
            <v>73.819999999999993</v>
          </cell>
          <cell r="M146">
            <v>26.4</v>
          </cell>
          <cell r="O146">
            <v>1.82</v>
          </cell>
          <cell r="R146">
            <v>294.76</v>
          </cell>
          <cell r="S146">
            <v>79.2</v>
          </cell>
        </row>
        <row r="147">
          <cell r="C147" t="str">
            <v>HOSPITAL JOÃO MURILO - CG Nº 026/2022</v>
          </cell>
          <cell r="E147" t="str">
            <v>LUCRECIO IZIDIO DE LIRA</v>
          </cell>
          <cell r="F147" t="str">
            <v>3 - Administrativo</v>
          </cell>
          <cell r="G147" t="str">
            <v>514320</v>
          </cell>
          <cell r="H147">
            <v>45047</v>
          </cell>
          <cell r="J147">
            <v>183.46639999999999</v>
          </cell>
          <cell r="O147">
            <v>1.82</v>
          </cell>
        </row>
        <row r="148">
          <cell r="C148" t="str">
            <v>HOSPITAL JOÃO MURILO - CG Nº 026/2022</v>
          </cell>
          <cell r="E148" t="str">
            <v>MARIA DO SOCORRO DA SILVA</v>
          </cell>
          <cell r="F148" t="str">
            <v>3 - Administrativo</v>
          </cell>
          <cell r="G148" t="str">
            <v>514320</v>
          </cell>
          <cell r="H148">
            <v>45047</v>
          </cell>
          <cell r="J148">
            <v>164.44319999999999</v>
          </cell>
          <cell r="L148">
            <v>73.819999999999993</v>
          </cell>
          <cell r="M148">
            <v>26.4</v>
          </cell>
          <cell r="O148">
            <v>1.82</v>
          </cell>
        </row>
        <row r="149">
          <cell r="C149" t="str">
            <v>HOSPITAL JOÃO MURILO - CG Nº 026/2022</v>
          </cell>
          <cell r="E149" t="str">
            <v>MARIA FABIANA ESTEVAO DA COSTA NASCIMENTO</v>
          </cell>
          <cell r="F149" t="str">
            <v>3 - Administrativo</v>
          </cell>
          <cell r="G149" t="str">
            <v>514320</v>
          </cell>
          <cell r="H149">
            <v>45047</v>
          </cell>
          <cell r="J149">
            <v>148.16</v>
          </cell>
          <cell r="L149">
            <v>73.819999999999993</v>
          </cell>
          <cell r="M149">
            <v>26.4</v>
          </cell>
          <cell r="O149">
            <v>1.82</v>
          </cell>
        </row>
        <row r="150">
          <cell r="C150" t="str">
            <v>HOSPITAL JOÃO MURILO - CG Nº 026/2022</v>
          </cell>
          <cell r="E150" t="str">
            <v>MARIA JOSE DA SILVA NASCIMENTO</v>
          </cell>
          <cell r="F150" t="str">
            <v>3 - Administrativo</v>
          </cell>
          <cell r="G150" t="str">
            <v>514320</v>
          </cell>
          <cell r="H150">
            <v>45047</v>
          </cell>
          <cell r="J150">
            <v>137.6</v>
          </cell>
          <cell r="L150">
            <v>73.819999999999993</v>
          </cell>
          <cell r="M150">
            <v>26.4</v>
          </cell>
          <cell r="O150">
            <v>1.82</v>
          </cell>
        </row>
        <row r="151">
          <cell r="C151" t="str">
            <v>HOSPITAL JOÃO MURILO - CG Nº 026/2022</v>
          </cell>
          <cell r="E151" t="str">
            <v>MARIA JUSSARA DE MELO SILVA</v>
          </cell>
          <cell r="F151" t="str">
            <v>3 - Administrativo</v>
          </cell>
          <cell r="G151" t="str">
            <v>514320</v>
          </cell>
          <cell r="H151">
            <v>45047</v>
          </cell>
          <cell r="J151">
            <v>207.1848</v>
          </cell>
          <cell r="O151">
            <v>1.82</v>
          </cell>
        </row>
        <row r="152">
          <cell r="C152" t="str">
            <v>HOSPITAL JOÃO MURILO - CG Nº 026/2022</v>
          </cell>
          <cell r="E152" t="str">
            <v>MARIA SONIA TAVARES DA SILVA</v>
          </cell>
          <cell r="F152" t="str">
            <v>3 - Administrativo</v>
          </cell>
          <cell r="G152" t="str">
            <v>514320</v>
          </cell>
          <cell r="H152">
            <v>45047</v>
          </cell>
          <cell r="J152">
            <v>162.90559999999999</v>
          </cell>
          <cell r="L152">
            <v>73.819999999999993</v>
          </cell>
          <cell r="M152">
            <v>26.4</v>
          </cell>
          <cell r="O152">
            <v>1.82</v>
          </cell>
        </row>
        <row r="153">
          <cell r="C153" t="str">
            <v>HOSPITAL JOÃO MURILO - CG Nº 026/2022</v>
          </cell>
          <cell r="E153" t="str">
            <v>MARINALVA BARBOSA DE LIMA ARAUJO</v>
          </cell>
          <cell r="F153" t="str">
            <v>3 - Administrativo</v>
          </cell>
          <cell r="G153" t="str">
            <v>514320</v>
          </cell>
          <cell r="H153">
            <v>45047</v>
          </cell>
          <cell r="J153">
            <v>137.6</v>
          </cell>
          <cell r="L153">
            <v>73.819999999999993</v>
          </cell>
          <cell r="M153">
            <v>26.4</v>
          </cell>
          <cell r="O153">
            <v>1.82</v>
          </cell>
          <cell r="R153">
            <v>130</v>
          </cell>
          <cell r="S153">
            <v>79.2</v>
          </cell>
        </row>
        <row r="154">
          <cell r="C154" t="str">
            <v>HOSPITAL JOÃO MURILO - CG Nº 026/2022</v>
          </cell>
          <cell r="E154" t="str">
            <v>MARINALVA PEREIRA GOMES</v>
          </cell>
          <cell r="F154" t="str">
            <v>3 - Administrativo</v>
          </cell>
          <cell r="G154" t="str">
            <v>514320</v>
          </cell>
          <cell r="H154">
            <v>45047</v>
          </cell>
          <cell r="J154">
            <v>156.70400000000001</v>
          </cell>
          <cell r="L154">
            <v>73.819999999999993</v>
          </cell>
          <cell r="M154">
            <v>26.4</v>
          </cell>
          <cell r="O154">
            <v>1.82</v>
          </cell>
        </row>
        <row r="155">
          <cell r="C155" t="str">
            <v>HOSPITAL JOÃO MURILO - CG Nº 026/2022</v>
          </cell>
          <cell r="E155" t="str">
            <v>MARIO VICENTE DA SILVA</v>
          </cell>
          <cell r="F155" t="str">
            <v>3 - Administrativo</v>
          </cell>
          <cell r="G155" t="str">
            <v>514320</v>
          </cell>
          <cell r="H155">
            <v>45047</v>
          </cell>
          <cell r="J155">
            <v>151.42400000000001</v>
          </cell>
          <cell r="L155">
            <v>73.819999999999993</v>
          </cell>
          <cell r="M155">
            <v>26.4</v>
          </cell>
          <cell r="O155">
            <v>1.82</v>
          </cell>
        </row>
        <row r="156">
          <cell r="C156" t="str">
            <v>HOSPITAL JOÃO MURILO - CG Nº 026/2022</v>
          </cell>
          <cell r="E156" t="str">
            <v>MERCIA ADRIANA COSTA DE LIMA</v>
          </cell>
          <cell r="F156" t="str">
            <v>3 - Administrativo</v>
          </cell>
          <cell r="G156" t="str">
            <v>514320</v>
          </cell>
          <cell r="H156">
            <v>45047</v>
          </cell>
          <cell r="J156">
            <v>168.37439999999998</v>
          </cell>
          <cell r="L156">
            <v>73.819999999999993</v>
          </cell>
          <cell r="M156">
            <v>26.4</v>
          </cell>
          <cell r="O156">
            <v>1.82</v>
          </cell>
        </row>
        <row r="157">
          <cell r="C157" t="str">
            <v>HOSPITAL JOÃO MURILO - CG Nº 026/2022</v>
          </cell>
          <cell r="E157" t="str">
            <v>NEUZA MARIA DOS SANTOS DIAS</v>
          </cell>
          <cell r="F157" t="str">
            <v>3 - Administrativo</v>
          </cell>
          <cell r="G157" t="str">
            <v>514320</v>
          </cell>
          <cell r="H157">
            <v>45047</v>
          </cell>
          <cell r="J157">
            <v>148.16</v>
          </cell>
          <cell r="L157">
            <v>73.819999999999993</v>
          </cell>
          <cell r="M157">
            <v>26.4</v>
          </cell>
          <cell r="O157">
            <v>1.82</v>
          </cell>
        </row>
        <row r="158">
          <cell r="C158" t="str">
            <v>HOSPITAL JOÃO MURILO - CG Nº 026/2022</v>
          </cell>
          <cell r="E158" t="str">
            <v>PATRICIA DA SILVA LIMA</v>
          </cell>
          <cell r="F158" t="str">
            <v>3 - Administrativo</v>
          </cell>
          <cell r="G158" t="str">
            <v>514320</v>
          </cell>
          <cell r="H158">
            <v>45047</v>
          </cell>
          <cell r="J158">
            <v>204.93759999999997</v>
          </cell>
          <cell r="L158">
            <v>73.819999999999993</v>
          </cell>
          <cell r="M158">
            <v>26.4</v>
          </cell>
          <cell r="O158">
            <v>1.82</v>
          </cell>
        </row>
        <row r="159">
          <cell r="C159" t="str">
            <v>HOSPITAL JOÃO MURILO - CG Nº 026/2022</v>
          </cell>
          <cell r="E159" t="str">
            <v>RAIANY THAYS SILVA</v>
          </cell>
          <cell r="F159" t="str">
            <v>3 - Administrativo</v>
          </cell>
          <cell r="G159" t="str">
            <v>514320</v>
          </cell>
          <cell r="H159">
            <v>45047</v>
          </cell>
          <cell r="J159">
            <v>146.14400000000001</v>
          </cell>
          <cell r="L159">
            <v>73.819999999999993</v>
          </cell>
          <cell r="M159">
            <v>26.4</v>
          </cell>
          <cell r="O159">
            <v>1.82</v>
          </cell>
        </row>
        <row r="160">
          <cell r="C160" t="str">
            <v>HOSPITAL JOÃO MURILO - CG Nº 026/2022</v>
          </cell>
          <cell r="E160" t="str">
            <v>RAQUEL MICHELLE DE LIMA SILVA</v>
          </cell>
          <cell r="F160" t="str">
            <v>3 - Administrativo</v>
          </cell>
          <cell r="G160" t="str">
            <v>514320</v>
          </cell>
          <cell r="H160">
            <v>45047</v>
          </cell>
          <cell r="J160">
            <v>132.32</v>
          </cell>
          <cell r="L160">
            <v>73.819999999999993</v>
          </cell>
          <cell r="M160">
            <v>21.12</v>
          </cell>
          <cell r="O160">
            <v>1.82</v>
          </cell>
        </row>
        <row r="161">
          <cell r="C161" t="str">
            <v>HOSPITAL JOÃO MURILO - CG Nº 026/2022</v>
          </cell>
          <cell r="E161" t="str">
            <v>SEVERINA BEZERRA DOS SANTOS</v>
          </cell>
          <cell r="F161" t="str">
            <v>3 - Administrativo</v>
          </cell>
          <cell r="G161" t="str">
            <v>514320</v>
          </cell>
          <cell r="H161">
            <v>45047</v>
          </cell>
          <cell r="J161">
            <v>161.98400000000001</v>
          </cell>
          <cell r="L161">
            <v>73.819999999999993</v>
          </cell>
          <cell r="M161">
            <v>26.4</v>
          </cell>
          <cell r="O161">
            <v>1.82</v>
          </cell>
        </row>
        <row r="162">
          <cell r="C162" t="str">
            <v>HOSPITAL JOÃO MURILO - CG Nº 026/2022</v>
          </cell>
          <cell r="E162" t="str">
            <v>SEVERINA GOMES DO NASCIMENTO</v>
          </cell>
          <cell r="F162" t="str">
            <v>3 - Administrativo</v>
          </cell>
          <cell r="G162" t="str">
            <v>514320</v>
          </cell>
          <cell r="H162">
            <v>45047</v>
          </cell>
          <cell r="J162">
            <v>142.18639999999999</v>
          </cell>
          <cell r="L162">
            <v>73.819999999999993</v>
          </cell>
          <cell r="M162">
            <v>26.4</v>
          </cell>
          <cell r="O162">
            <v>1.82</v>
          </cell>
          <cell r="R162">
            <v>200</v>
          </cell>
          <cell r="S162">
            <v>79.2</v>
          </cell>
        </row>
        <row r="163">
          <cell r="C163" t="str">
            <v>HOSPITAL JOÃO MURILO - CG Nº 026/2022</v>
          </cell>
          <cell r="E163" t="str">
            <v>SIMONE ALEXANDRINA DA CONCEICAO</v>
          </cell>
          <cell r="F163" t="str">
            <v>3 - Administrativo</v>
          </cell>
          <cell r="G163" t="str">
            <v>514320</v>
          </cell>
          <cell r="H163">
            <v>45047</v>
          </cell>
          <cell r="J163">
            <v>157.62559999999999</v>
          </cell>
          <cell r="L163">
            <v>73.819999999999993</v>
          </cell>
          <cell r="M163">
            <v>26.4</v>
          </cell>
          <cell r="O163">
            <v>1.82</v>
          </cell>
          <cell r="R163">
            <v>200</v>
          </cell>
          <cell r="S163">
            <v>79.2</v>
          </cell>
        </row>
        <row r="164">
          <cell r="C164" t="str">
            <v>HOSPITAL JOÃO MURILO - CG Nº 026/2022</v>
          </cell>
          <cell r="E164" t="str">
            <v>VANDA LUCIA DA SILVA COELHO</v>
          </cell>
          <cell r="F164" t="str">
            <v>3 - Administrativo</v>
          </cell>
          <cell r="G164" t="str">
            <v>514320</v>
          </cell>
          <cell r="H164">
            <v>45047</v>
          </cell>
          <cell r="J164">
            <v>180.732</v>
          </cell>
          <cell r="L164">
            <v>73.819999999999993</v>
          </cell>
          <cell r="M164">
            <v>26.4</v>
          </cell>
          <cell r="O164">
            <v>1.82</v>
          </cell>
        </row>
        <row r="165">
          <cell r="C165" t="str">
            <v>HOSPITAL JOÃO MURILO - CG Nº 026/2022</v>
          </cell>
          <cell r="E165" t="str">
            <v>WILLIAM EMANUEL DE OLIVEIRA NASCIMENTO</v>
          </cell>
          <cell r="F165" t="str">
            <v>3 - Administrativo</v>
          </cell>
          <cell r="G165" t="str">
            <v>410105</v>
          </cell>
          <cell r="H165">
            <v>45047</v>
          </cell>
          <cell r="J165">
            <v>257.03520000000003</v>
          </cell>
          <cell r="L165">
            <v>73.819999999999993</v>
          </cell>
          <cell r="M165">
            <v>26.4</v>
          </cell>
          <cell r="O165">
            <v>1.82</v>
          </cell>
        </row>
        <row r="166">
          <cell r="C166" t="str">
            <v>HOSPITAL JOÃO MURILO - CG Nº 026/2022</v>
          </cell>
          <cell r="E166" t="str">
            <v>ZENAIDE MARIA MAGALHAES</v>
          </cell>
          <cell r="F166" t="str">
            <v>3 - Administrativo</v>
          </cell>
          <cell r="G166" t="str">
            <v>514320</v>
          </cell>
          <cell r="H166">
            <v>45047</v>
          </cell>
          <cell r="J166">
            <v>157.62559999999999</v>
          </cell>
          <cell r="L166">
            <v>73.819999999999993</v>
          </cell>
          <cell r="M166">
            <v>26.4</v>
          </cell>
          <cell r="O166">
            <v>1.82</v>
          </cell>
          <cell r="R166">
            <v>320</v>
          </cell>
          <cell r="S166">
            <v>79.2</v>
          </cell>
        </row>
        <row r="167">
          <cell r="C167" t="str">
            <v>HOSPITAL JOÃO MURILO - CG Nº 026/2022</v>
          </cell>
          <cell r="E167" t="str">
            <v>JOSEANE TAVARES BARBOSA</v>
          </cell>
          <cell r="F167" t="str">
            <v>3 - Administrativo</v>
          </cell>
          <cell r="G167" t="str">
            <v>514320</v>
          </cell>
          <cell r="H167">
            <v>45047</v>
          </cell>
          <cell r="J167">
            <v>221.0976</v>
          </cell>
          <cell r="L167">
            <v>73.819999999999993</v>
          </cell>
          <cell r="M167">
            <v>26.4</v>
          </cell>
          <cell r="O167">
            <v>1.82</v>
          </cell>
        </row>
        <row r="168">
          <cell r="C168" t="str">
            <v>HOSPITAL JOÃO MURILO - CG Nº 026/2022</v>
          </cell>
          <cell r="E168" t="str">
            <v>LUCIANA KARLA FERREIRA DA SILVA</v>
          </cell>
          <cell r="F168" t="str">
            <v>3 - Administrativo</v>
          </cell>
          <cell r="G168" t="str">
            <v>514320</v>
          </cell>
          <cell r="H168">
            <v>45047</v>
          </cell>
          <cell r="J168">
            <v>157.62559999999999</v>
          </cell>
          <cell r="L168">
            <v>73.819999999999993</v>
          </cell>
          <cell r="M168">
            <v>26.4</v>
          </cell>
          <cell r="O168">
            <v>1.82</v>
          </cell>
        </row>
        <row r="169">
          <cell r="C169" t="str">
            <v>HOSPITAL JOÃO MURILO - CG Nº 026/2022</v>
          </cell>
          <cell r="E169" t="str">
            <v>MARIA DE LOURDES DA SILVA</v>
          </cell>
          <cell r="F169" t="str">
            <v>3 - Administrativo</v>
          </cell>
          <cell r="G169" t="str">
            <v>514320</v>
          </cell>
          <cell r="H169">
            <v>45047</v>
          </cell>
          <cell r="J169">
            <v>156.70400000000001</v>
          </cell>
          <cell r="L169">
            <v>73.819999999999993</v>
          </cell>
          <cell r="M169">
            <v>26.4</v>
          </cell>
          <cell r="O169">
            <v>1.82</v>
          </cell>
        </row>
        <row r="170">
          <cell r="C170" t="str">
            <v>HOSPITAL JOÃO MURILO - CG Nº 026/2022</v>
          </cell>
          <cell r="E170" t="str">
            <v>MARIA JOSE DOS SANTOS</v>
          </cell>
          <cell r="F170" t="str">
            <v>3 - Administrativo</v>
          </cell>
          <cell r="G170" t="str">
            <v>514320</v>
          </cell>
          <cell r="H170">
            <v>45047</v>
          </cell>
          <cell r="J170">
            <v>142.88</v>
          </cell>
          <cell r="L170">
            <v>73.819999999999993</v>
          </cell>
          <cell r="M170">
            <v>26.4</v>
          </cell>
          <cell r="O170">
            <v>1.82</v>
          </cell>
        </row>
        <row r="171">
          <cell r="C171" t="str">
            <v>HOSPITAL JOÃO MURILO - CG Nº 026/2022</v>
          </cell>
          <cell r="E171" t="str">
            <v>IZABELLE KAROLINE DOS SANTOS NASCIMENTO</v>
          </cell>
          <cell r="F171" t="str">
            <v>3 - Administrativo</v>
          </cell>
          <cell r="G171" t="str">
            <v>411005</v>
          </cell>
          <cell r="H171">
            <v>45047</v>
          </cell>
          <cell r="J171">
            <v>183.54640000000001</v>
          </cell>
          <cell r="L171">
            <v>73.819999999999993</v>
          </cell>
          <cell r="M171">
            <v>24.64</v>
          </cell>
          <cell r="O171">
            <v>1.82</v>
          </cell>
        </row>
        <row r="172">
          <cell r="C172" t="str">
            <v>HOSPITAL JOÃO MURILO - CG Nº 026/2022</v>
          </cell>
          <cell r="E172" t="str">
            <v>JOSELMA GOMES DA SILVA</v>
          </cell>
          <cell r="F172" t="str">
            <v>3 - Administrativo</v>
          </cell>
          <cell r="G172" t="str">
            <v>142105</v>
          </cell>
          <cell r="H172">
            <v>45047</v>
          </cell>
          <cell r="J172">
            <v>280.416</v>
          </cell>
          <cell r="L172">
            <v>73.819999999999993</v>
          </cell>
          <cell r="M172">
            <v>26.4</v>
          </cell>
          <cell r="O172">
            <v>1.82</v>
          </cell>
          <cell r="R172">
            <v>440.76</v>
          </cell>
          <cell r="S172">
            <v>79.2</v>
          </cell>
        </row>
        <row r="173">
          <cell r="C173" t="str">
            <v>HOSPITAL JOÃO MURILO - CG Nº 026/2022</v>
          </cell>
          <cell r="E173" t="str">
            <v>MARCELO SERGIO SANTOS DE SANTANA</v>
          </cell>
          <cell r="F173" t="str">
            <v>3 - Administrativo</v>
          </cell>
          <cell r="G173" t="str">
            <v>782305</v>
          </cell>
          <cell r="H173">
            <v>45047</v>
          </cell>
          <cell r="J173">
            <v>268.58240000000001</v>
          </cell>
          <cell r="L173">
            <v>73.819999999999993</v>
          </cell>
          <cell r="M173">
            <v>46.16</v>
          </cell>
          <cell r="O173">
            <v>1.82</v>
          </cell>
        </row>
        <row r="174">
          <cell r="C174" t="str">
            <v>HOSPITAL JOÃO MURILO - CG Nº 026/2022</v>
          </cell>
          <cell r="E174" t="str">
            <v>MARINEZ BRITO BEZERRA SILVA</v>
          </cell>
          <cell r="F174" t="str">
            <v>3 - Administrativo</v>
          </cell>
          <cell r="G174" t="str">
            <v>763015</v>
          </cell>
          <cell r="H174">
            <v>45047</v>
          </cell>
          <cell r="J174">
            <v>130.56</v>
          </cell>
          <cell r="O174">
            <v>1.82</v>
          </cell>
        </row>
        <row r="175">
          <cell r="C175" t="str">
            <v>HOSPITAL JOÃO MURILO - CG Nº 026/2022</v>
          </cell>
          <cell r="E175" t="str">
            <v>MAYARA KELLY FERREIRA DA SILVA</v>
          </cell>
          <cell r="F175" t="str">
            <v>3 - Administrativo</v>
          </cell>
          <cell r="G175" t="str">
            <v>411005</v>
          </cell>
          <cell r="H175">
            <v>45047</v>
          </cell>
          <cell r="J175">
            <v>176.4264</v>
          </cell>
          <cell r="O175">
            <v>1.82</v>
          </cell>
        </row>
        <row r="176">
          <cell r="C176" t="str">
            <v>HOSPITAL JOÃO MURILO - CG Nº 026/2022</v>
          </cell>
          <cell r="E176" t="str">
            <v>PATRICIA ESCOLASTICA P DE C E S SILVERIO</v>
          </cell>
          <cell r="F176" t="str">
            <v>3 - Administrativo</v>
          </cell>
          <cell r="G176" t="str">
            <v>411005</v>
          </cell>
          <cell r="H176">
            <v>45047</v>
          </cell>
          <cell r="J176">
            <v>142.18639999999999</v>
          </cell>
          <cell r="L176">
            <v>73.819999999999993</v>
          </cell>
          <cell r="M176">
            <v>26.4</v>
          </cell>
          <cell r="O176">
            <v>1.82</v>
          </cell>
          <cell r="U176">
            <v>68.17</v>
          </cell>
          <cell r="X176" t="str">
            <v>AUXILIO CRECHE</v>
          </cell>
        </row>
        <row r="177">
          <cell r="C177" t="str">
            <v>HOSPITAL JOÃO MURILO - CG Nº 026/2022</v>
          </cell>
          <cell r="E177" t="str">
            <v>SWELLEM ARIADNE DA SILVA</v>
          </cell>
          <cell r="F177" t="str">
            <v>3 - Administrativo</v>
          </cell>
          <cell r="G177" t="str">
            <v>411005</v>
          </cell>
          <cell r="H177">
            <v>45047</v>
          </cell>
          <cell r="J177">
            <v>177.38319999999999</v>
          </cell>
          <cell r="O177">
            <v>1.82</v>
          </cell>
        </row>
        <row r="178">
          <cell r="C178" t="str">
            <v>HOSPITAL JOÃO MURILO - CG Nº 026/2022</v>
          </cell>
          <cell r="E178" t="str">
            <v>VANESSA FERNANDA DE F SILVA NASCIMENTO</v>
          </cell>
          <cell r="F178" t="str">
            <v>3 - Administrativo</v>
          </cell>
          <cell r="G178" t="str">
            <v>410105</v>
          </cell>
          <cell r="H178">
            <v>45047</v>
          </cell>
          <cell r="J178">
            <v>316.85680000000002</v>
          </cell>
          <cell r="L178">
            <v>73.819999999999993</v>
          </cell>
          <cell r="M178">
            <v>28.1</v>
          </cell>
          <cell r="O178">
            <v>1.82</v>
          </cell>
        </row>
        <row r="179">
          <cell r="C179" t="str">
            <v>HOSPITAL JOÃO MURILO - CG Nº 026/2022</v>
          </cell>
          <cell r="E179" t="str">
            <v>ANA LUISA BARBOSA PORDEUS</v>
          </cell>
          <cell r="F179" t="str">
            <v>1 - Médico</v>
          </cell>
          <cell r="G179" t="str">
            <v>225133</v>
          </cell>
          <cell r="H179">
            <v>45047</v>
          </cell>
          <cell r="J179">
            <v>709.44</v>
          </cell>
          <cell r="L179">
            <v>73.819999999999993</v>
          </cell>
          <cell r="M179">
            <v>3.96</v>
          </cell>
          <cell r="O179">
            <v>5.77</v>
          </cell>
          <cell r="P179">
            <v>1.23</v>
          </cell>
        </row>
        <row r="180">
          <cell r="C180" t="str">
            <v>HOSPITAL JOÃO MURILO - CG Nº 026/2022</v>
          </cell>
          <cell r="E180" t="str">
            <v>ANA REGINA FERRER CARNEIRO DE LIMA</v>
          </cell>
          <cell r="F180" t="str">
            <v>1 - Médico</v>
          </cell>
          <cell r="G180" t="str">
            <v>225170</v>
          </cell>
          <cell r="H180">
            <v>45047</v>
          </cell>
          <cell r="J180">
            <v>353.76</v>
          </cell>
          <cell r="O180">
            <v>5.77</v>
          </cell>
          <cell r="P180">
            <v>1.23</v>
          </cell>
        </row>
        <row r="181">
          <cell r="C181" t="str">
            <v>HOSPITAL JOÃO MURILO - CG Nº 026/2022</v>
          </cell>
          <cell r="E181" t="str">
            <v>ANDERSON ALARES DA SILVA MELO</v>
          </cell>
          <cell r="F181" t="str">
            <v>1 - Médico</v>
          </cell>
          <cell r="G181" t="str">
            <v>225103</v>
          </cell>
          <cell r="H181">
            <v>45047</v>
          </cell>
          <cell r="J181">
            <v>463.96800000000002</v>
          </cell>
          <cell r="L181">
            <v>73.819999999999993</v>
          </cell>
          <cell r="M181">
            <v>3.96</v>
          </cell>
          <cell r="O181">
            <v>5.77</v>
          </cell>
          <cell r="P181">
            <v>1.23</v>
          </cell>
        </row>
        <row r="182">
          <cell r="C182" t="str">
            <v>HOSPITAL JOÃO MURILO - CG Nº 026/2022</v>
          </cell>
          <cell r="E182" t="str">
            <v>DANIEL FIGUEIREDO MARTINS</v>
          </cell>
          <cell r="F182" t="str">
            <v>1 - Médico</v>
          </cell>
          <cell r="G182" t="str">
            <v>225125</v>
          </cell>
          <cell r="H182">
            <v>45047</v>
          </cell>
          <cell r="J182">
            <v>626.2296</v>
          </cell>
          <cell r="L182">
            <v>73.819999999999993</v>
          </cell>
          <cell r="M182">
            <v>3.96</v>
          </cell>
          <cell r="O182">
            <v>5.77</v>
          </cell>
          <cell r="P182">
            <v>1.23</v>
          </cell>
        </row>
        <row r="183">
          <cell r="C183" t="str">
            <v>HOSPITAL JOÃO MURILO - CG Nº 026/2022</v>
          </cell>
          <cell r="E183" t="str">
            <v>HENRIQUE LIMA MUNIZ</v>
          </cell>
          <cell r="F183" t="str">
            <v>1 - Médico</v>
          </cell>
          <cell r="G183" t="str">
            <v>225125</v>
          </cell>
          <cell r="H183">
            <v>45047</v>
          </cell>
          <cell r="J183">
            <v>558.64559999999994</v>
          </cell>
          <cell r="L183">
            <v>73.819999999999993</v>
          </cell>
          <cell r="M183">
            <v>3.96</v>
          </cell>
          <cell r="O183">
            <v>5.77</v>
          </cell>
          <cell r="P183">
            <v>1.23</v>
          </cell>
        </row>
        <row r="184">
          <cell r="C184" t="str">
            <v>HOSPITAL JOÃO MURILO - CG Nº 026/2022</v>
          </cell>
          <cell r="E184" t="str">
            <v>ISIS DE MOURA SENA</v>
          </cell>
          <cell r="F184" t="str">
            <v>1 - Médico</v>
          </cell>
          <cell r="G184" t="str">
            <v>225125</v>
          </cell>
          <cell r="H184">
            <v>45047</v>
          </cell>
          <cell r="J184">
            <v>1837.7095999999999</v>
          </cell>
          <cell r="L184">
            <v>73.819999999999993</v>
          </cell>
          <cell r="M184">
            <v>0.79</v>
          </cell>
          <cell r="O184">
            <v>5.77</v>
          </cell>
          <cell r="P184">
            <v>1.23</v>
          </cell>
        </row>
        <row r="185">
          <cell r="C185" t="str">
            <v>HOSPITAL JOÃO MURILO - CG Nº 026/2022</v>
          </cell>
          <cell r="E185" t="str">
            <v>JULLIANA KATARINNE CARVALHO DE BRITO</v>
          </cell>
          <cell r="F185" t="str">
            <v>1 - Médico</v>
          </cell>
          <cell r="G185" t="str">
            <v>225125</v>
          </cell>
          <cell r="H185">
            <v>45047</v>
          </cell>
          <cell r="J185">
            <v>577.94960000000003</v>
          </cell>
          <cell r="L185">
            <v>73.819999999999993</v>
          </cell>
          <cell r="M185">
            <v>3.83</v>
          </cell>
          <cell r="O185">
            <v>5.77</v>
          </cell>
          <cell r="P185">
            <v>1.23</v>
          </cell>
        </row>
        <row r="186">
          <cell r="C186" t="str">
            <v>HOSPITAL JOÃO MURILO - CG Nº 026/2022</v>
          </cell>
          <cell r="E186" t="str">
            <v>LUIZ CLAUDIO BERNARDO DO NASCIMENTO</v>
          </cell>
          <cell r="F186" t="str">
            <v>1 - Médico</v>
          </cell>
          <cell r="G186" t="str">
            <v>225125</v>
          </cell>
          <cell r="H186">
            <v>45047</v>
          </cell>
          <cell r="J186">
            <v>1196.8464000000001</v>
          </cell>
          <cell r="L186">
            <v>73.819999999999993</v>
          </cell>
          <cell r="M186">
            <v>3.7</v>
          </cell>
          <cell r="O186">
            <v>5.77</v>
          </cell>
          <cell r="P186">
            <v>1.23</v>
          </cell>
        </row>
        <row r="187">
          <cell r="C187" t="str">
            <v>HOSPITAL JOÃO MURILO - CG Nº 026/2022</v>
          </cell>
          <cell r="E187" t="str">
            <v>RAYSSA QUEIROZ DE ALBUQUERQUE</v>
          </cell>
          <cell r="F187" t="str">
            <v>1 - Médico</v>
          </cell>
          <cell r="G187" t="str">
            <v>225125</v>
          </cell>
          <cell r="H187">
            <v>45047</v>
          </cell>
          <cell r="J187">
            <v>2189.9751999999999</v>
          </cell>
          <cell r="L187">
            <v>73.819999999999993</v>
          </cell>
          <cell r="M187">
            <v>3.96</v>
          </cell>
          <cell r="O187">
            <v>5.77</v>
          </cell>
          <cell r="P187">
            <v>1.23</v>
          </cell>
        </row>
        <row r="188">
          <cell r="C188" t="str">
            <v>HOSPITAL JOÃO MURILO - CG Nº 026/2022</v>
          </cell>
          <cell r="E188" t="str">
            <v>ROGERIA CARLA ALVES DE SOUZA</v>
          </cell>
          <cell r="F188" t="str">
            <v>1 - Médico</v>
          </cell>
          <cell r="G188" t="str">
            <v>225125</v>
          </cell>
          <cell r="H188">
            <v>45047</v>
          </cell>
          <cell r="J188">
            <v>640.76319999999998</v>
          </cell>
          <cell r="L188">
            <v>73.819999999999993</v>
          </cell>
          <cell r="M188">
            <v>3.96</v>
          </cell>
          <cell r="O188">
            <v>5.77</v>
          </cell>
          <cell r="P188">
            <v>1.23</v>
          </cell>
        </row>
        <row r="189">
          <cell r="C189" t="str">
            <v>HOSPITAL JOÃO MURILO - CG Nº 026/2022</v>
          </cell>
          <cell r="E189" t="str">
            <v>ANA CELIA DE BRITO CORREA</v>
          </cell>
          <cell r="F189" t="str">
            <v>1 - Médico</v>
          </cell>
          <cell r="G189" t="str">
            <v>225124</v>
          </cell>
          <cell r="H189">
            <v>45047</v>
          </cell>
          <cell r="J189">
            <v>955.89120000000003</v>
          </cell>
          <cell r="L189">
            <v>73.819999999999993</v>
          </cell>
          <cell r="M189">
            <v>3.04</v>
          </cell>
          <cell r="O189">
            <v>5.77</v>
          </cell>
          <cell r="P189">
            <v>1.23</v>
          </cell>
        </row>
        <row r="190">
          <cell r="C190" t="str">
            <v>HOSPITAL JOÃO MURILO - CG Nº 026/2022</v>
          </cell>
          <cell r="E190" t="str">
            <v>ANA CLAUDIA DE PINHO MONTEIRO</v>
          </cell>
          <cell r="F190" t="str">
            <v>1 - Médico</v>
          </cell>
          <cell r="G190" t="str">
            <v>131210</v>
          </cell>
          <cell r="H190">
            <v>45047</v>
          </cell>
          <cell r="J190">
            <v>1395.3407999999999</v>
          </cell>
          <cell r="L190">
            <v>73.819999999999993</v>
          </cell>
          <cell r="M190">
            <v>3.96</v>
          </cell>
          <cell r="O190">
            <v>5.77</v>
          </cell>
          <cell r="P190">
            <v>1.23</v>
          </cell>
        </row>
        <row r="191">
          <cell r="C191" t="str">
            <v>HOSPITAL JOÃO MURILO - CG Nº 026/2022</v>
          </cell>
          <cell r="E191" t="str">
            <v>ANA KARINA SOUSA ARAUJO GUERRA</v>
          </cell>
          <cell r="F191" t="str">
            <v>1 - Médico</v>
          </cell>
          <cell r="G191" t="str">
            <v>225124</v>
          </cell>
          <cell r="H191">
            <v>45047</v>
          </cell>
          <cell r="J191">
            <v>1369.4079999999999</v>
          </cell>
          <cell r="L191">
            <v>73.819999999999993</v>
          </cell>
          <cell r="M191">
            <v>3.96</v>
          </cell>
          <cell r="O191">
            <v>5.77</v>
          </cell>
          <cell r="P191">
            <v>1.23</v>
          </cell>
        </row>
        <row r="192">
          <cell r="C192" t="str">
            <v>HOSPITAL JOÃO MURILO - CG Nº 026/2022</v>
          </cell>
          <cell r="E192" t="str">
            <v>CAROLINE FREITAS TIMOTEO DE LIMA</v>
          </cell>
          <cell r="F192" t="str">
            <v>1 - Médico</v>
          </cell>
          <cell r="G192" t="str">
            <v>225124</v>
          </cell>
          <cell r="H192">
            <v>45047</v>
          </cell>
          <cell r="J192">
            <v>713.5104</v>
          </cell>
          <cell r="L192">
            <v>73.819999999999993</v>
          </cell>
          <cell r="M192">
            <v>3.96</v>
          </cell>
          <cell r="O192">
            <v>5.77</v>
          </cell>
          <cell r="P192">
            <v>1.23</v>
          </cell>
        </row>
        <row r="193">
          <cell r="C193" t="str">
            <v>HOSPITAL JOÃO MURILO - CG Nº 026/2022</v>
          </cell>
          <cell r="E193" t="str">
            <v>CYNTIA BRANDT KRAUSE</v>
          </cell>
          <cell r="F193" t="str">
            <v>1 - Médico</v>
          </cell>
          <cell r="G193" t="str">
            <v>225124</v>
          </cell>
          <cell r="H193">
            <v>45047</v>
          </cell>
          <cell r="J193">
            <v>925.66399999999999</v>
          </cell>
          <cell r="L193">
            <v>73.819999999999993</v>
          </cell>
          <cell r="M193">
            <v>3.96</v>
          </cell>
          <cell r="O193">
            <v>5.77</v>
          </cell>
          <cell r="P193">
            <v>1.23</v>
          </cell>
        </row>
        <row r="194">
          <cell r="C194" t="str">
            <v>HOSPITAL JOÃO MURILO - CG Nº 026/2022</v>
          </cell>
          <cell r="E194" t="str">
            <v>DANIELLE CINTRA BEZERRA BRANDAO</v>
          </cell>
          <cell r="F194" t="str">
            <v>1 - Médico</v>
          </cell>
          <cell r="G194" t="str">
            <v>131210</v>
          </cell>
          <cell r="H194">
            <v>45047</v>
          </cell>
          <cell r="J194">
            <v>1395.3407999999999</v>
          </cell>
          <cell r="L194">
            <v>73.819999999999993</v>
          </cell>
          <cell r="M194">
            <v>3.96</v>
          </cell>
          <cell r="O194">
            <v>5.77</v>
          </cell>
          <cell r="P194">
            <v>1.23</v>
          </cell>
        </row>
        <row r="195">
          <cell r="C195" t="str">
            <v>HOSPITAL JOÃO MURILO - CG Nº 026/2022</v>
          </cell>
          <cell r="E195" t="str">
            <v>JULIANA CRISTINE FRANKENBERGER ROMANZEIRA</v>
          </cell>
          <cell r="F195" t="str">
            <v>1 - Médico</v>
          </cell>
          <cell r="G195" t="str">
            <v>225124</v>
          </cell>
          <cell r="H195">
            <v>45047</v>
          </cell>
          <cell r="J195">
            <v>980.22160000000008</v>
          </cell>
          <cell r="L195">
            <v>73.819999999999993</v>
          </cell>
          <cell r="M195">
            <v>3.96</v>
          </cell>
          <cell r="O195">
            <v>5.77</v>
          </cell>
          <cell r="P195">
            <v>1.23</v>
          </cell>
        </row>
        <row r="196">
          <cell r="C196" t="str">
            <v>HOSPITAL JOÃO MURILO - CG Nº 026/2022</v>
          </cell>
          <cell r="E196" t="str">
            <v>KARLA CRISTINA BOGAZ DE MOURA</v>
          </cell>
          <cell r="F196" t="str">
            <v>1 - Médico</v>
          </cell>
          <cell r="G196" t="str">
            <v>225124</v>
          </cell>
          <cell r="H196">
            <v>45047</v>
          </cell>
          <cell r="J196">
            <v>3664.9184000000005</v>
          </cell>
          <cell r="L196">
            <v>73.819999999999993</v>
          </cell>
          <cell r="M196">
            <v>3.83</v>
          </cell>
          <cell r="O196">
            <v>5.77</v>
          </cell>
          <cell r="P196">
            <v>1.23</v>
          </cell>
        </row>
        <row r="197">
          <cell r="C197" t="str">
            <v>HOSPITAL JOÃO MURILO - CG Nº 026/2022</v>
          </cell>
          <cell r="E197" t="str">
            <v>LUCIANA SANTANA LIMA</v>
          </cell>
          <cell r="F197" t="str">
            <v>1 - Médico</v>
          </cell>
          <cell r="G197" t="str">
            <v>225124</v>
          </cell>
          <cell r="H197">
            <v>45047</v>
          </cell>
          <cell r="J197">
            <v>543.63440000000003</v>
          </cell>
          <cell r="O197">
            <v>5.77</v>
          </cell>
          <cell r="P197">
            <v>1.23</v>
          </cell>
        </row>
        <row r="198">
          <cell r="C198" t="str">
            <v>HOSPITAL JOÃO MURILO - CG Nº 026/2022</v>
          </cell>
          <cell r="E198" t="str">
            <v>LUIZ DE FRANÇA MAIA E SILVA FILHO</v>
          </cell>
          <cell r="F198" t="str">
            <v>1 - Médico</v>
          </cell>
          <cell r="G198" t="str">
            <v>225124</v>
          </cell>
          <cell r="H198">
            <v>45047</v>
          </cell>
          <cell r="J198">
            <v>635.01440000000002</v>
          </cell>
          <cell r="L198">
            <v>73.819999999999993</v>
          </cell>
          <cell r="M198">
            <v>3.96</v>
          </cell>
          <cell r="O198">
            <v>5.77</v>
          </cell>
          <cell r="P198">
            <v>1.23</v>
          </cell>
        </row>
        <row r="199">
          <cell r="C199" t="str">
            <v>HOSPITAL JOÃO MURILO - CG Nº 026/2022</v>
          </cell>
          <cell r="E199" t="str">
            <v>LUIZ HAMILTON PEIXOTO PARATELLA</v>
          </cell>
          <cell r="F199" t="str">
            <v>1 - Médico</v>
          </cell>
          <cell r="G199" t="str">
            <v>225124</v>
          </cell>
          <cell r="H199">
            <v>45047</v>
          </cell>
          <cell r="J199">
            <v>2969.7728000000002</v>
          </cell>
          <cell r="L199">
            <v>73.819999999999993</v>
          </cell>
          <cell r="M199">
            <v>3.3</v>
          </cell>
          <cell r="O199">
            <v>5.77</v>
          </cell>
          <cell r="P199">
            <v>1.23</v>
          </cell>
        </row>
        <row r="200">
          <cell r="C200" t="str">
            <v>HOSPITAL JOÃO MURILO - CG Nº 026/2022</v>
          </cell>
          <cell r="E200" t="str">
            <v>LUIZA LEITE GOES GITAI</v>
          </cell>
          <cell r="F200" t="str">
            <v>1 - Médico</v>
          </cell>
          <cell r="G200" t="str">
            <v>225124</v>
          </cell>
          <cell r="H200">
            <v>45047</v>
          </cell>
          <cell r="J200">
            <v>2500.672</v>
          </cell>
          <cell r="L200">
            <v>73.819999999999993</v>
          </cell>
          <cell r="M200">
            <v>3.96</v>
          </cell>
          <cell r="O200">
            <v>5.77</v>
          </cell>
          <cell r="P200">
            <v>1.23</v>
          </cell>
        </row>
        <row r="201">
          <cell r="C201" t="str">
            <v>HOSPITAL JOÃO MURILO - CG Nº 026/2022</v>
          </cell>
          <cell r="E201" t="str">
            <v>MICHELLE BARRETO BEZERRA DE VASCONCELOS</v>
          </cell>
          <cell r="F201" t="str">
            <v>1 - Médico</v>
          </cell>
          <cell r="G201" t="str">
            <v>225124</v>
          </cell>
          <cell r="H201">
            <v>45047</v>
          </cell>
          <cell r="J201">
            <v>969.40800000000002</v>
          </cell>
          <cell r="L201">
            <v>73.819999999999993</v>
          </cell>
          <cell r="M201">
            <v>3.96</v>
          </cell>
          <cell r="O201">
            <v>5.77</v>
          </cell>
          <cell r="P201">
            <v>1.23</v>
          </cell>
        </row>
        <row r="202">
          <cell r="C202" t="str">
            <v>HOSPITAL JOÃO MURILO - CG Nº 026/2022</v>
          </cell>
          <cell r="E202" t="str">
            <v>PAULO GEORGE DE FIGUEIREDO MELO</v>
          </cell>
          <cell r="F202" t="str">
            <v>1 - Médico</v>
          </cell>
          <cell r="G202" t="str">
            <v>225124</v>
          </cell>
          <cell r="H202">
            <v>45047</v>
          </cell>
          <cell r="J202">
            <v>1088.0272</v>
          </cell>
          <cell r="L202">
            <v>73.819999999999993</v>
          </cell>
          <cell r="M202">
            <v>3.96</v>
          </cell>
          <cell r="O202">
            <v>5.77</v>
          </cell>
          <cell r="P202">
            <v>1.23</v>
          </cell>
        </row>
        <row r="203">
          <cell r="C203" t="str">
            <v>HOSPITAL JOÃO MURILO - CG Nº 026/2022</v>
          </cell>
          <cell r="E203" t="str">
            <v>ROBERTA LEAL SILVEIRA PILAR</v>
          </cell>
          <cell r="F203" t="str">
            <v>1 - Médico</v>
          </cell>
          <cell r="G203" t="str">
            <v>225124</v>
          </cell>
          <cell r="H203">
            <v>45047</v>
          </cell>
          <cell r="J203">
            <v>543.63440000000003</v>
          </cell>
          <cell r="O203">
            <v>5.77</v>
          </cell>
          <cell r="P203">
            <v>1.23</v>
          </cell>
        </row>
        <row r="204">
          <cell r="C204" t="str">
            <v>HOSPITAL JOÃO MURILO - CG Nº 026/2022</v>
          </cell>
          <cell r="E204" t="str">
            <v>ULIANNA BANDEIRA OLIVEIRA LINS</v>
          </cell>
          <cell r="F204" t="str">
            <v>1 - Médico</v>
          </cell>
          <cell r="G204" t="str">
            <v>225124</v>
          </cell>
          <cell r="H204">
            <v>45047</v>
          </cell>
          <cell r="J204">
            <v>1094.0488</v>
          </cell>
          <cell r="L204">
            <v>73.819999999999993</v>
          </cell>
          <cell r="M204">
            <v>3.96</v>
          </cell>
          <cell r="O204">
            <v>5.77</v>
          </cell>
          <cell r="P204">
            <v>1.23</v>
          </cell>
        </row>
        <row r="205">
          <cell r="C205" t="str">
            <v>HOSPITAL JOÃO MURILO - CG Nº 026/2022</v>
          </cell>
          <cell r="E205" t="str">
            <v>VIRGINIA DE ALMEIDA CARNEIRO</v>
          </cell>
          <cell r="F205" t="str">
            <v>1 - Médico</v>
          </cell>
          <cell r="G205" t="str">
            <v>225124</v>
          </cell>
          <cell r="H205">
            <v>45047</v>
          </cell>
          <cell r="J205">
            <v>505.38160000000005</v>
          </cell>
          <cell r="L205">
            <v>73.819999999999993</v>
          </cell>
          <cell r="M205">
            <v>2.11</v>
          </cell>
          <cell r="O205">
            <v>5.77</v>
          </cell>
          <cell r="P205">
            <v>1.23</v>
          </cell>
        </row>
        <row r="206">
          <cell r="C206" t="str">
            <v>HOSPITAL JOÃO MURILO - CG Nº 026/2022</v>
          </cell>
          <cell r="E206" t="str">
            <v>ALUYZIO BRAGA NOGUEIRA</v>
          </cell>
          <cell r="F206" t="str">
            <v>1 - Médico</v>
          </cell>
          <cell r="G206" t="str">
            <v>225124</v>
          </cell>
          <cell r="H206">
            <v>45047</v>
          </cell>
          <cell r="J206">
            <v>1345.2264000000002</v>
          </cell>
          <cell r="L206">
            <v>73.819999999999993</v>
          </cell>
          <cell r="M206">
            <v>3.96</v>
          </cell>
          <cell r="O206">
            <v>5.77</v>
          </cell>
          <cell r="P206">
            <v>1.23</v>
          </cell>
        </row>
        <row r="207">
          <cell r="C207" t="str">
            <v>HOSPITAL JOÃO MURILO - CG Nº 026/2022</v>
          </cell>
          <cell r="E207" t="str">
            <v>ARYANNE CAMILLA DO NASCIMENTO SILVA</v>
          </cell>
          <cell r="F207" t="str">
            <v>1 - Médico</v>
          </cell>
          <cell r="G207" t="str">
            <v>225124</v>
          </cell>
          <cell r="H207">
            <v>45047</v>
          </cell>
          <cell r="J207">
            <v>1521.2072000000001</v>
          </cell>
          <cell r="L207">
            <v>73.819999999999993</v>
          </cell>
          <cell r="M207">
            <v>3.96</v>
          </cell>
          <cell r="O207">
            <v>5.77</v>
          </cell>
          <cell r="P207">
            <v>1.23</v>
          </cell>
        </row>
        <row r="208">
          <cell r="C208" t="str">
            <v>HOSPITAL JOÃO MURILO - CG Nº 026/2022</v>
          </cell>
          <cell r="E208" t="str">
            <v>DIEGO FARIAS SOARES</v>
          </cell>
          <cell r="F208" t="str">
            <v>1 - Médico</v>
          </cell>
          <cell r="G208" t="str">
            <v>225124</v>
          </cell>
          <cell r="H208">
            <v>45047</v>
          </cell>
          <cell r="J208">
            <v>1475.8696</v>
          </cell>
          <cell r="L208">
            <v>73.819999999999993</v>
          </cell>
          <cell r="M208">
            <v>3.96</v>
          </cell>
          <cell r="O208">
            <v>5.77</v>
          </cell>
          <cell r="P208">
            <v>1.23</v>
          </cell>
        </row>
        <row r="209">
          <cell r="C209" t="str">
            <v>HOSPITAL JOÃO MURILO - CG Nº 026/2022</v>
          </cell>
          <cell r="E209" t="str">
            <v>EMILLY GOMES COUTO FIGUEIREDO</v>
          </cell>
          <cell r="F209" t="str">
            <v>1 - Médico</v>
          </cell>
          <cell r="G209" t="str">
            <v>225124</v>
          </cell>
          <cell r="H209">
            <v>45047</v>
          </cell>
          <cell r="J209">
            <v>1735.2744</v>
          </cell>
          <cell r="L209">
            <v>73.819999999999993</v>
          </cell>
          <cell r="M209">
            <v>3.96</v>
          </cell>
          <cell r="O209">
            <v>5.77</v>
          </cell>
          <cell r="P209">
            <v>1.23</v>
          </cell>
        </row>
        <row r="210">
          <cell r="C210" t="str">
            <v>HOSPITAL JOÃO MURILO - CG Nº 026/2022</v>
          </cell>
          <cell r="E210" t="str">
            <v>GABRIEL CANEJO RODRIGUEZ</v>
          </cell>
          <cell r="F210" t="str">
            <v>1 - Médico</v>
          </cell>
          <cell r="G210" t="str">
            <v>225124</v>
          </cell>
          <cell r="H210">
            <v>45047</v>
          </cell>
          <cell r="J210">
            <v>625.5752</v>
          </cell>
          <cell r="O210">
            <v>5.77</v>
          </cell>
          <cell r="P210">
            <v>1.23</v>
          </cell>
        </row>
        <row r="211">
          <cell r="C211" t="str">
            <v>HOSPITAL JOÃO MURILO - CG Nº 026/2022</v>
          </cell>
          <cell r="E211" t="str">
            <v>JULIO CESAR SILVA DE ALBUQUERQUE</v>
          </cell>
          <cell r="F211" t="str">
            <v>1 - Médico</v>
          </cell>
          <cell r="G211" t="str">
            <v>225124</v>
          </cell>
          <cell r="H211">
            <v>45047</v>
          </cell>
          <cell r="J211">
            <v>2141.2472000000002</v>
          </cell>
          <cell r="L211">
            <v>73.819999999999993</v>
          </cell>
          <cell r="M211">
            <v>3.56</v>
          </cell>
          <cell r="O211">
            <v>5.77</v>
          </cell>
          <cell r="P211">
            <v>1.23</v>
          </cell>
        </row>
        <row r="212">
          <cell r="C212" t="str">
            <v>HOSPITAL JOÃO MURILO - CG Nº 026/2022</v>
          </cell>
          <cell r="E212" t="str">
            <v>LUCAS MARCELO ALMEIDA SANTANA</v>
          </cell>
          <cell r="F212" t="str">
            <v>1 - Médico</v>
          </cell>
          <cell r="G212" t="str">
            <v>225124</v>
          </cell>
          <cell r="H212">
            <v>45047</v>
          </cell>
          <cell r="J212">
            <v>549.38800000000003</v>
          </cell>
          <cell r="L212">
            <v>73.819999999999993</v>
          </cell>
          <cell r="M212">
            <v>3.96</v>
          </cell>
          <cell r="O212">
            <v>5.77</v>
          </cell>
          <cell r="P212">
            <v>1.23</v>
          </cell>
        </row>
        <row r="213">
          <cell r="C213" t="str">
            <v>HOSPITAL JOÃO MURILO - CG Nº 026/2022</v>
          </cell>
          <cell r="E213" t="str">
            <v>NELSON MANOEL PIMENTEL DA CUNHA</v>
          </cell>
          <cell r="F213" t="str">
            <v>1 - Médico</v>
          </cell>
          <cell r="G213" t="str">
            <v>225124</v>
          </cell>
          <cell r="H213">
            <v>45047</v>
          </cell>
          <cell r="J213">
            <v>1491.444</v>
          </cell>
          <cell r="L213">
            <v>73.819999999999993</v>
          </cell>
          <cell r="M213">
            <v>3.96</v>
          </cell>
          <cell r="O213">
            <v>5.77</v>
          </cell>
          <cell r="P213">
            <v>1.23</v>
          </cell>
        </row>
        <row r="214">
          <cell r="C214" t="str">
            <v>HOSPITAL JOÃO MURILO - CG Nº 026/2022</v>
          </cell>
          <cell r="E214" t="str">
            <v>PAULO BRITO DA SILVA JUNIOR</v>
          </cell>
          <cell r="F214" t="str">
            <v>1 - Médico</v>
          </cell>
          <cell r="G214" t="str">
            <v>225124</v>
          </cell>
          <cell r="H214">
            <v>45047</v>
          </cell>
          <cell r="J214">
            <v>1044.7088000000001</v>
          </cell>
          <cell r="L214">
            <v>73.819999999999993</v>
          </cell>
          <cell r="M214">
            <v>3.96</v>
          </cell>
          <cell r="O214">
            <v>5.77</v>
          </cell>
          <cell r="P214">
            <v>1.23</v>
          </cell>
        </row>
        <row r="215">
          <cell r="C215" t="str">
            <v>HOSPITAL JOÃO MURILO - CG Nº 026/2022</v>
          </cell>
          <cell r="E215" t="str">
            <v>PAULO DORNELAS CAMARA MARQUES DE ALMEIDA</v>
          </cell>
          <cell r="F215" t="str">
            <v>1 - Médico</v>
          </cell>
          <cell r="G215" t="str">
            <v>225124</v>
          </cell>
          <cell r="H215">
            <v>45047</v>
          </cell>
          <cell r="J215">
            <v>1367.6135999999999</v>
          </cell>
          <cell r="L215">
            <v>73.819999999999993</v>
          </cell>
          <cell r="M215">
            <v>3.96</v>
          </cell>
          <cell r="O215">
            <v>5.77</v>
          </cell>
          <cell r="P215">
            <v>1.23</v>
          </cell>
        </row>
        <row r="216">
          <cell r="C216" t="str">
            <v>HOSPITAL JOÃO MURILO - CG Nº 026/2022</v>
          </cell>
          <cell r="E216" t="str">
            <v>SAULO BARROS DE ALBUQUERQUE FILHO</v>
          </cell>
          <cell r="F216" t="str">
            <v>1 - Médico</v>
          </cell>
          <cell r="G216" t="str">
            <v>225124</v>
          </cell>
          <cell r="H216">
            <v>45047</v>
          </cell>
          <cell r="J216">
            <v>1240.2783999999999</v>
          </cell>
          <cell r="L216">
            <v>73.819999999999993</v>
          </cell>
          <cell r="M216">
            <v>3.04</v>
          </cell>
          <cell r="O216">
            <v>5.77</v>
          </cell>
          <cell r="P216">
            <v>1.23</v>
          </cell>
        </row>
        <row r="217">
          <cell r="C217" t="str">
            <v>HOSPITAL JOÃO MURILO - CG Nº 026/2022</v>
          </cell>
          <cell r="E217" t="str">
            <v>AFRA MARIA CANDIDO CARNEIRO</v>
          </cell>
          <cell r="F217" t="str">
            <v>1 - Médico</v>
          </cell>
          <cell r="G217" t="str">
            <v>225125</v>
          </cell>
          <cell r="H217">
            <v>45047</v>
          </cell>
          <cell r="J217">
            <v>1714.0655999999999</v>
          </cell>
          <cell r="L217">
            <v>73.819999999999993</v>
          </cell>
          <cell r="M217">
            <v>3.96</v>
          </cell>
          <cell r="O217">
            <v>5.77</v>
          </cell>
          <cell r="P217">
            <v>1.23</v>
          </cell>
        </row>
        <row r="218">
          <cell r="C218" t="str">
            <v>HOSPITAL JOÃO MURILO - CG Nº 026/2022</v>
          </cell>
          <cell r="E218" t="str">
            <v>ANA CARLA SALGADO TIAGO DE FONTES</v>
          </cell>
          <cell r="F218" t="str">
            <v>1 - Médico</v>
          </cell>
          <cell r="G218" t="str">
            <v>225125</v>
          </cell>
          <cell r="H218">
            <v>45047</v>
          </cell>
          <cell r="J218">
            <v>1078.7760000000001</v>
          </cell>
          <cell r="L218">
            <v>73.819999999999993</v>
          </cell>
          <cell r="M218">
            <v>3.96</v>
          </cell>
          <cell r="O218">
            <v>5.77</v>
          </cell>
          <cell r="P218">
            <v>1.23</v>
          </cell>
        </row>
        <row r="219">
          <cell r="C219" t="str">
            <v>HOSPITAL JOÃO MURILO - CG Nº 026/2022</v>
          </cell>
          <cell r="E219" t="str">
            <v>ANDRE JOSE DA SILVA</v>
          </cell>
          <cell r="F219" t="str">
            <v>1 - Médico</v>
          </cell>
          <cell r="G219" t="str">
            <v>225125</v>
          </cell>
          <cell r="H219">
            <v>45047</v>
          </cell>
          <cell r="J219">
            <v>1839.5264000000002</v>
          </cell>
          <cell r="L219">
            <v>73.819999999999993</v>
          </cell>
          <cell r="M219">
            <v>3.96</v>
          </cell>
          <cell r="O219">
            <v>5.77</v>
          </cell>
          <cell r="P219">
            <v>1.23</v>
          </cell>
        </row>
        <row r="220">
          <cell r="C220" t="str">
            <v>HOSPITAL JOÃO MURILO - CG Nº 026/2022</v>
          </cell>
          <cell r="E220" t="str">
            <v>CARLOS ROBERTO BEZERRA DE FRAGA</v>
          </cell>
          <cell r="F220" t="str">
            <v>1 - Médico</v>
          </cell>
          <cell r="G220" t="str">
            <v>225125</v>
          </cell>
          <cell r="H220">
            <v>45047</v>
          </cell>
          <cell r="J220">
            <v>1313.5464000000002</v>
          </cell>
          <cell r="L220">
            <v>73.819999999999993</v>
          </cell>
          <cell r="M220">
            <v>3.96</v>
          </cell>
          <cell r="O220">
            <v>5.77</v>
          </cell>
          <cell r="P220">
            <v>1.23</v>
          </cell>
        </row>
        <row r="221">
          <cell r="C221" t="str">
            <v>HOSPITAL JOÃO MURILO - CG Nº 026/2022</v>
          </cell>
          <cell r="E221" t="str">
            <v>CAROLINE SPEROTO MOREIRA</v>
          </cell>
          <cell r="F221" t="str">
            <v>1 - Médico</v>
          </cell>
          <cell r="G221" t="str">
            <v>225125</v>
          </cell>
          <cell r="H221">
            <v>45047</v>
          </cell>
          <cell r="J221">
            <v>1763.1992000000002</v>
          </cell>
          <cell r="O221">
            <v>5.77</v>
          </cell>
          <cell r="P221">
            <v>1.23</v>
          </cell>
        </row>
        <row r="222">
          <cell r="C222" t="str">
            <v>HOSPITAL JOÃO MURILO - CG Nº 026/2022</v>
          </cell>
          <cell r="E222" t="str">
            <v>CRISTOPHER CAMPOS DA CUNHA CAVALCANTI</v>
          </cell>
          <cell r="F222" t="str">
            <v>1 - Médico</v>
          </cell>
          <cell r="G222" t="str">
            <v>225125</v>
          </cell>
          <cell r="H222">
            <v>45047</v>
          </cell>
          <cell r="J222">
            <v>1622.58</v>
          </cell>
          <cell r="L222">
            <v>73.819999999999993</v>
          </cell>
          <cell r="M222">
            <v>3.96</v>
          </cell>
          <cell r="O222">
            <v>5.77</v>
          </cell>
          <cell r="P222">
            <v>1.23</v>
          </cell>
        </row>
        <row r="223">
          <cell r="C223" t="str">
            <v>HOSPITAL JOÃO MURILO - CG Nº 026/2022</v>
          </cell>
          <cell r="E223" t="str">
            <v>DANTE CANUTO DOS ANJOS SOBRINHO</v>
          </cell>
          <cell r="F223" t="str">
            <v>1 - Médico</v>
          </cell>
          <cell r="G223" t="str">
            <v>225125</v>
          </cell>
          <cell r="H223">
            <v>45047</v>
          </cell>
          <cell r="J223">
            <v>1492.8104000000001</v>
          </cell>
          <cell r="L223">
            <v>73.819999999999993</v>
          </cell>
          <cell r="M223">
            <v>3.96</v>
          </cell>
          <cell r="O223">
            <v>5.77</v>
          </cell>
          <cell r="P223">
            <v>1.23</v>
          </cell>
        </row>
        <row r="224">
          <cell r="C224" t="str">
            <v>HOSPITAL JOÃO MURILO - CG Nº 026/2022</v>
          </cell>
          <cell r="E224" t="str">
            <v>FELIPE JOSE CORDEIRO DE QUEIROZ MARQUES</v>
          </cell>
          <cell r="F224" t="str">
            <v>1 - Médico</v>
          </cell>
          <cell r="G224" t="str">
            <v>225125</v>
          </cell>
          <cell r="H224">
            <v>45047</v>
          </cell>
          <cell r="J224">
            <v>1448.6560000000002</v>
          </cell>
          <cell r="L224">
            <v>73.819999999999993</v>
          </cell>
          <cell r="M224">
            <v>3.96</v>
          </cell>
          <cell r="O224">
            <v>5.77</v>
          </cell>
          <cell r="P224">
            <v>1.23</v>
          </cell>
        </row>
        <row r="225">
          <cell r="C225" t="str">
            <v>HOSPITAL JOÃO MURILO - CG Nº 026/2022</v>
          </cell>
          <cell r="E225" t="str">
            <v>FERNANDO FERNANDES DOS SANTOS SEGUNDO</v>
          </cell>
          <cell r="F225" t="str">
            <v>1 - Médico</v>
          </cell>
          <cell r="G225" t="str">
            <v>225125</v>
          </cell>
          <cell r="H225">
            <v>45047</v>
          </cell>
          <cell r="J225">
            <v>1119.3792000000001</v>
          </cell>
          <cell r="L225">
            <v>73.819999999999993</v>
          </cell>
          <cell r="M225">
            <v>3.96</v>
          </cell>
          <cell r="O225">
            <v>5.77</v>
          </cell>
          <cell r="P225">
            <v>1.23</v>
          </cell>
        </row>
        <row r="226">
          <cell r="C226" t="str">
            <v>HOSPITAL JOÃO MURILO - CG Nº 026/2022</v>
          </cell>
          <cell r="E226" t="str">
            <v>GABRIELLA CAROLINE SALES DO NASCIMENTO</v>
          </cell>
          <cell r="F226" t="str">
            <v>1 - Médico</v>
          </cell>
          <cell r="G226" t="str">
            <v>225125</v>
          </cell>
          <cell r="H226">
            <v>45047</v>
          </cell>
          <cell r="J226">
            <v>1044.7088000000001</v>
          </cell>
          <cell r="L226">
            <v>73.819999999999993</v>
          </cell>
          <cell r="M226">
            <v>3.96</v>
          </cell>
          <cell r="O226">
            <v>5.77</v>
          </cell>
          <cell r="P226">
            <v>1.23</v>
          </cell>
        </row>
        <row r="227">
          <cell r="C227" t="str">
            <v>HOSPITAL JOÃO MURILO - CG Nº 026/2022</v>
          </cell>
          <cell r="E227" t="str">
            <v>HELOISA FABIANNE BIONE DE FIGUEIREDO</v>
          </cell>
          <cell r="F227" t="str">
            <v>1 - Médico</v>
          </cell>
          <cell r="G227" t="str">
            <v>225125</v>
          </cell>
          <cell r="H227">
            <v>45047</v>
          </cell>
          <cell r="J227">
            <v>422.2432</v>
          </cell>
          <cell r="L227">
            <v>73.819999999999993</v>
          </cell>
          <cell r="M227">
            <v>3.04</v>
          </cell>
          <cell r="O227">
            <v>5.77</v>
          </cell>
          <cell r="P227">
            <v>1.23</v>
          </cell>
        </row>
        <row r="228">
          <cell r="C228" t="str">
            <v>HOSPITAL JOÃO MURILO - CG Nº 026/2022</v>
          </cell>
          <cell r="E228" t="str">
            <v>HENRIQUE MARQUES FERREIRA</v>
          </cell>
          <cell r="F228" t="str">
            <v>1 - Médico</v>
          </cell>
          <cell r="G228" t="str">
            <v>225125</v>
          </cell>
          <cell r="H228">
            <v>45047</v>
          </cell>
          <cell r="J228">
            <v>936.60559999999998</v>
          </cell>
          <cell r="L228">
            <v>73.819999999999993</v>
          </cell>
          <cell r="M228">
            <v>1.06</v>
          </cell>
          <cell r="O228">
            <v>5.77</v>
          </cell>
          <cell r="P228">
            <v>1.23</v>
          </cell>
        </row>
        <row r="229">
          <cell r="C229" t="str">
            <v>HOSPITAL JOÃO MURILO - CG Nº 026/2022</v>
          </cell>
          <cell r="E229" t="str">
            <v>IAGO LUIS DOS SANTOS CAMPOS</v>
          </cell>
          <cell r="F229" t="str">
            <v>1 - Médico</v>
          </cell>
          <cell r="G229" t="str">
            <v>225125</v>
          </cell>
          <cell r="H229">
            <v>45047</v>
          </cell>
          <cell r="J229">
            <v>415.32080000000002</v>
          </cell>
          <cell r="L229">
            <v>73.819999999999993</v>
          </cell>
          <cell r="M229">
            <v>3.96</v>
          </cell>
          <cell r="O229">
            <v>5.77</v>
          </cell>
          <cell r="P229">
            <v>1.23</v>
          </cell>
        </row>
        <row r="230">
          <cell r="C230" t="str">
            <v>HOSPITAL JOÃO MURILO - CG Nº 026/2022</v>
          </cell>
          <cell r="E230" t="str">
            <v>JESSICA XAVIER BATISTA LIMA DA SILVA</v>
          </cell>
          <cell r="F230" t="str">
            <v>1 - Médico</v>
          </cell>
          <cell r="G230" t="str">
            <v>225125</v>
          </cell>
          <cell r="H230">
            <v>45047</v>
          </cell>
          <cell r="J230">
            <v>944.70880000000011</v>
          </cell>
          <cell r="L230">
            <v>73.819999999999993</v>
          </cell>
          <cell r="M230">
            <v>3.96</v>
          </cell>
          <cell r="O230">
            <v>5.77</v>
          </cell>
          <cell r="P230">
            <v>1.23</v>
          </cell>
        </row>
        <row r="231">
          <cell r="C231" t="str">
            <v>HOSPITAL JOÃO MURILO - CG Nº 026/2022</v>
          </cell>
          <cell r="E231" t="str">
            <v>JOAO BATISTA DE SALES FILHO</v>
          </cell>
          <cell r="F231" t="str">
            <v>1 - Médico</v>
          </cell>
          <cell r="G231" t="str">
            <v>225125</v>
          </cell>
          <cell r="H231">
            <v>45047</v>
          </cell>
          <cell r="J231">
            <v>1624.88</v>
          </cell>
          <cell r="L231">
            <v>73.819999999999993</v>
          </cell>
          <cell r="M231">
            <v>3.96</v>
          </cell>
          <cell r="O231">
            <v>5.77</v>
          </cell>
          <cell r="P231">
            <v>1.23</v>
          </cell>
        </row>
        <row r="232">
          <cell r="C232" t="str">
            <v>HOSPITAL JOÃO MURILO - CG Nº 026/2022</v>
          </cell>
          <cell r="E232" t="str">
            <v>JOAO CLERISTON DE FIGUEIREDO LUCENA</v>
          </cell>
          <cell r="F232" t="str">
            <v>1 - Médico</v>
          </cell>
          <cell r="G232" t="str">
            <v>225125</v>
          </cell>
          <cell r="H232">
            <v>45047</v>
          </cell>
          <cell r="J232">
            <v>2350.2912000000001</v>
          </cell>
          <cell r="O232">
            <v>5.77</v>
          </cell>
          <cell r="P232">
            <v>1.23</v>
          </cell>
        </row>
        <row r="233">
          <cell r="C233" t="str">
            <v>HOSPITAL JOÃO MURILO - CG Nº 026/2022</v>
          </cell>
          <cell r="E233" t="str">
            <v>JOSE ERIVELTON RODRIGUES DA CUNHA</v>
          </cell>
          <cell r="F233" t="str">
            <v>1 - Médico</v>
          </cell>
          <cell r="G233" t="str">
            <v>225125</v>
          </cell>
          <cell r="H233">
            <v>45047</v>
          </cell>
          <cell r="J233">
            <v>898.22559999999999</v>
          </cell>
          <cell r="L233">
            <v>73.819999999999993</v>
          </cell>
          <cell r="M233">
            <v>3.96</v>
          </cell>
          <cell r="O233">
            <v>5.77</v>
          </cell>
          <cell r="P233">
            <v>1.23</v>
          </cell>
        </row>
        <row r="234">
          <cell r="C234" t="str">
            <v>HOSPITAL JOÃO MURILO - CG Nº 026/2022</v>
          </cell>
          <cell r="E234" t="str">
            <v>LUCAS EZEQUIEL VAUDANO</v>
          </cell>
          <cell r="F234" t="str">
            <v>1 - Médico</v>
          </cell>
          <cell r="G234" t="str">
            <v>225125</v>
          </cell>
          <cell r="H234">
            <v>45047</v>
          </cell>
          <cell r="J234">
            <v>1760.2264000000002</v>
          </cell>
          <cell r="L234">
            <v>73.819999999999993</v>
          </cell>
          <cell r="M234">
            <v>3.96</v>
          </cell>
          <cell r="O234">
            <v>5.77</v>
          </cell>
          <cell r="P234">
            <v>1.23</v>
          </cell>
        </row>
        <row r="235">
          <cell r="C235" t="str">
            <v>HOSPITAL JOÃO MURILO - CG Nº 026/2022</v>
          </cell>
          <cell r="E235" t="str">
            <v>LUIZ TITO FRANCA JUNIOR</v>
          </cell>
          <cell r="F235" t="str">
            <v>1 - Médico</v>
          </cell>
          <cell r="G235" t="str">
            <v>225125</v>
          </cell>
          <cell r="H235">
            <v>45047</v>
          </cell>
          <cell r="J235">
            <v>1795.076</v>
          </cell>
          <cell r="L235">
            <v>73.819999999999993</v>
          </cell>
          <cell r="M235">
            <v>3.96</v>
          </cell>
          <cell r="O235">
            <v>5.77</v>
          </cell>
          <cell r="P235">
            <v>1.23</v>
          </cell>
        </row>
        <row r="236">
          <cell r="C236" t="str">
            <v>HOSPITAL JOÃO MURILO - CG Nº 026/2022</v>
          </cell>
          <cell r="E236" t="str">
            <v>MANOEL GOMES DE SOUZA NETO</v>
          </cell>
          <cell r="F236" t="str">
            <v>1 - Médico</v>
          </cell>
          <cell r="G236" t="str">
            <v>225125</v>
          </cell>
          <cell r="H236">
            <v>45047</v>
          </cell>
          <cell r="J236">
            <v>1012.2928000000001</v>
          </cell>
          <cell r="L236">
            <v>73.819999999999993</v>
          </cell>
          <cell r="M236">
            <v>3.96</v>
          </cell>
          <cell r="O236">
            <v>5.77</v>
          </cell>
          <cell r="P236">
            <v>1.23</v>
          </cell>
        </row>
        <row r="237">
          <cell r="C237" t="str">
            <v>HOSPITAL JOÃO MURILO - CG Nº 026/2022</v>
          </cell>
          <cell r="E237" t="str">
            <v>MARIA CELIDA DE CARVALHO COELHO</v>
          </cell>
          <cell r="F237" t="str">
            <v>1 - Médico</v>
          </cell>
          <cell r="G237" t="str">
            <v>225125</v>
          </cell>
          <cell r="H237">
            <v>45047</v>
          </cell>
          <cell r="J237">
            <v>1044.7088000000001</v>
          </cell>
          <cell r="L237">
            <v>73.819999999999993</v>
          </cell>
          <cell r="M237">
            <v>3.96</v>
          </cell>
          <cell r="O237">
            <v>5.77</v>
          </cell>
          <cell r="P237">
            <v>1.23</v>
          </cell>
        </row>
        <row r="238">
          <cell r="C238" t="str">
            <v>HOSPITAL JOÃO MURILO - CG Nº 026/2022</v>
          </cell>
          <cell r="E238" t="str">
            <v>NICOLE SOTERO MELO</v>
          </cell>
          <cell r="F238" t="str">
            <v>1 - Médico</v>
          </cell>
          <cell r="G238" t="str">
            <v>225125</v>
          </cell>
          <cell r="H238">
            <v>45047</v>
          </cell>
          <cell r="J238">
            <v>415.32080000000002</v>
          </cell>
          <cell r="L238">
            <v>73.819999999999993</v>
          </cell>
          <cell r="M238">
            <v>3.96</v>
          </cell>
          <cell r="O238">
            <v>5.77</v>
          </cell>
          <cell r="P238">
            <v>1.23</v>
          </cell>
        </row>
        <row r="239">
          <cell r="C239" t="str">
            <v>HOSPITAL JOÃO MURILO - CG Nº 026/2022</v>
          </cell>
          <cell r="E239" t="str">
            <v>PAULO CARDOSO DO NASCIMENTO JUNIOR</v>
          </cell>
          <cell r="F239" t="str">
            <v>1 - Médico</v>
          </cell>
          <cell r="G239" t="str">
            <v>225125</v>
          </cell>
          <cell r="H239">
            <v>45047</v>
          </cell>
          <cell r="J239">
            <v>995.38800000000003</v>
          </cell>
          <cell r="L239">
            <v>73.819999999999993</v>
          </cell>
          <cell r="M239">
            <v>3.96</v>
          </cell>
          <cell r="O239">
            <v>5.77</v>
          </cell>
          <cell r="P239">
            <v>1.23</v>
          </cell>
        </row>
        <row r="240">
          <cell r="C240" t="str">
            <v>HOSPITAL JOÃO MURILO - CG Nº 026/2022</v>
          </cell>
          <cell r="E240" t="str">
            <v>RAFAELA PERBONI LEON</v>
          </cell>
          <cell r="F240" t="str">
            <v>1 - Médico</v>
          </cell>
          <cell r="G240" t="str">
            <v>225125</v>
          </cell>
          <cell r="H240">
            <v>45047</v>
          </cell>
          <cell r="J240">
            <v>1145.336</v>
          </cell>
          <cell r="L240">
            <v>73.819999999999993</v>
          </cell>
          <cell r="M240">
            <v>3.96</v>
          </cell>
          <cell r="O240">
            <v>5.77</v>
          </cell>
          <cell r="P240">
            <v>1.23</v>
          </cell>
        </row>
        <row r="241">
          <cell r="C241" t="str">
            <v>HOSPITAL JOÃO MURILO - CG Nº 026/2022</v>
          </cell>
          <cell r="E241" t="str">
            <v>RAYANE LETICIA MATOS DA SILVA</v>
          </cell>
          <cell r="F241" t="str">
            <v>1 - Médico</v>
          </cell>
          <cell r="G241" t="str">
            <v>225125</v>
          </cell>
          <cell r="H241">
            <v>45047</v>
          </cell>
          <cell r="J241">
            <v>213.79759999999999</v>
          </cell>
          <cell r="O241">
            <v>5.77</v>
          </cell>
          <cell r="P241">
            <v>1.23</v>
          </cell>
        </row>
        <row r="242">
          <cell r="C242" t="str">
            <v>HOSPITAL JOÃO MURILO - CG Nº 026/2022</v>
          </cell>
          <cell r="E242" t="str">
            <v>RICHARDSON BEZERRA DE LIMA</v>
          </cell>
          <cell r="F242" t="str">
            <v>1 - Médico</v>
          </cell>
          <cell r="G242" t="str">
            <v>225125</v>
          </cell>
          <cell r="H242">
            <v>45047</v>
          </cell>
          <cell r="J242">
            <v>482.87279999999998</v>
          </cell>
          <cell r="L242">
            <v>73.819999999999993</v>
          </cell>
          <cell r="M242">
            <v>3.96</v>
          </cell>
          <cell r="O242">
            <v>5.77</v>
          </cell>
          <cell r="P242">
            <v>1.23</v>
          </cell>
        </row>
        <row r="243">
          <cell r="C243" t="str">
            <v>HOSPITAL JOÃO MURILO - CG Nº 026/2022</v>
          </cell>
          <cell r="E243" t="str">
            <v>RIVALDO NOGUEIRA RABELO</v>
          </cell>
          <cell r="F243" t="str">
            <v>1 - Médico</v>
          </cell>
          <cell r="G243" t="str">
            <v>225125</v>
          </cell>
          <cell r="H243">
            <v>45047</v>
          </cell>
          <cell r="J243">
            <v>1044.7088000000001</v>
          </cell>
          <cell r="L243">
            <v>73.819999999999993</v>
          </cell>
          <cell r="M243">
            <v>3.96</v>
          </cell>
          <cell r="O243">
            <v>5.77</v>
          </cell>
          <cell r="P243">
            <v>1.23</v>
          </cell>
        </row>
        <row r="244">
          <cell r="C244" t="str">
            <v>HOSPITAL JOÃO MURILO - CG Nº 026/2022</v>
          </cell>
          <cell r="E244" t="str">
            <v>STELLA MARCIA FILGUEIRA FREIRE DE CARVALHO</v>
          </cell>
          <cell r="F244" t="str">
            <v>1 - Médico</v>
          </cell>
          <cell r="G244" t="str">
            <v>225125</v>
          </cell>
          <cell r="H244">
            <v>45047</v>
          </cell>
          <cell r="J244">
            <v>1031.192</v>
          </cell>
          <cell r="L244">
            <v>73.819999999999993</v>
          </cell>
          <cell r="M244">
            <v>3.3</v>
          </cell>
          <cell r="O244">
            <v>5.77</v>
          </cell>
          <cell r="P244">
            <v>1.23</v>
          </cell>
        </row>
        <row r="245">
          <cell r="C245" t="str">
            <v>HOSPITAL JOÃO MURILO - CG Nº 026/2022</v>
          </cell>
          <cell r="E245" t="str">
            <v>TACIANA DE CARVALHO ALVES</v>
          </cell>
          <cell r="F245" t="str">
            <v>1 - Médico</v>
          </cell>
          <cell r="G245" t="str">
            <v>225125</v>
          </cell>
          <cell r="H245">
            <v>45047</v>
          </cell>
          <cell r="J245">
            <v>1044.7088000000001</v>
          </cell>
          <cell r="L245">
            <v>73.819999999999993</v>
          </cell>
          <cell r="M245">
            <v>3.96</v>
          </cell>
          <cell r="O245">
            <v>5.77</v>
          </cell>
          <cell r="P245">
            <v>1.23</v>
          </cell>
        </row>
        <row r="246">
          <cell r="C246" t="str">
            <v>HOSPITAL JOÃO MURILO - CG Nº 026/2022</v>
          </cell>
          <cell r="E246" t="str">
            <v>THIAGO BRUNNO ANDRADE DE LIMA</v>
          </cell>
          <cell r="F246" t="str">
            <v>1 - Médico</v>
          </cell>
          <cell r="G246" t="str">
            <v>225125</v>
          </cell>
          <cell r="H246">
            <v>45047</v>
          </cell>
          <cell r="J246">
            <v>1044.7088000000001</v>
          </cell>
          <cell r="L246">
            <v>73.819999999999993</v>
          </cell>
          <cell r="M246">
            <v>3.96</v>
          </cell>
          <cell r="O246">
            <v>5.77</v>
          </cell>
          <cell r="P246">
            <v>1.23</v>
          </cell>
        </row>
        <row r="247">
          <cell r="C247" t="str">
            <v>HOSPITAL JOÃO MURILO - CG Nº 026/2022</v>
          </cell>
          <cell r="E247" t="str">
            <v>TURIBIO ANACLETO GOMES</v>
          </cell>
          <cell r="F247" t="str">
            <v>1 - Médico</v>
          </cell>
          <cell r="G247" t="str">
            <v>225125</v>
          </cell>
          <cell r="H247">
            <v>45047</v>
          </cell>
          <cell r="J247">
            <v>482.87279999999998</v>
          </cell>
          <cell r="L247">
            <v>73.819999999999993</v>
          </cell>
          <cell r="M247">
            <v>3.96</v>
          </cell>
          <cell r="O247">
            <v>5.77</v>
          </cell>
          <cell r="P247">
            <v>1.23</v>
          </cell>
        </row>
        <row r="248">
          <cell r="C248" t="str">
            <v>HOSPITAL JOÃO MURILO - CG Nº 026/2022</v>
          </cell>
          <cell r="E248" t="str">
            <v>WESLEY SILVA SEVERIANO TORRES</v>
          </cell>
          <cell r="F248" t="str">
            <v>1 - Médico</v>
          </cell>
          <cell r="G248" t="str">
            <v>225125</v>
          </cell>
          <cell r="H248">
            <v>45047</v>
          </cell>
          <cell r="J248">
            <v>1044.7088000000001</v>
          </cell>
          <cell r="L248">
            <v>73.819999999999993</v>
          </cell>
          <cell r="M248">
            <v>3.96</v>
          </cell>
          <cell r="O248">
            <v>5.77</v>
          </cell>
          <cell r="P248">
            <v>1.23</v>
          </cell>
        </row>
        <row r="249">
          <cell r="C249" t="str">
            <v>HOSPITAL JOÃO MURILO - CG Nº 026/2022</v>
          </cell>
          <cell r="E249" t="str">
            <v>AVNER VICTOR FERREIRA DE ALENCAR CARVALHO</v>
          </cell>
          <cell r="F249" t="str">
            <v>1 - Médico</v>
          </cell>
          <cell r="G249" t="str">
            <v>225270</v>
          </cell>
          <cell r="H249">
            <v>45047</v>
          </cell>
          <cell r="J249">
            <v>1039.3024</v>
          </cell>
          <cell r="L249">
            <v>73.819999999999993</v>
          </cell>
          <cell r="M249">
            <v>3.3</v>
          </cell>
          <cell r="O249">
            <v>5.77</v>
          </cell>
          <cell r="P249">
            <v>1.23</v>
          </cell>
        </row>
        <row r="250">
          <cell r="C250" t="str">
            <v>HOSPITAL JOÃO MURILO - CG Nº 026/2022</v>
          </cell>
          <cell r="E250" t="str">
            <v>EDSON BRIGIDO DA SILVA FILHO</v>
          </cell>
          <cell r="F250" t="str">
            <v>1 - Médico</v>
          </cell>
          <cell r="G250" t="str">
            <v>225270</v>
          </cell>
          <cell r="H250">
            <v>45047</v>
          </cell>
          <cell r="J250">
            <v>933.55360000000007</v>
          </cell>
          <cell r="L250">
            <v>73.819999999999993</v>
          </cell>
          <cell r="M250">
            <v>3.96</v>
          </cell>
          <cell r="O250">
            <v>5.77</v>
          </cell>
          <cell r="P250">
            <v>1.23</v>
          </cell>
        </row>
        <row r="251">
          <cell r="C251" t="str">
            <v>HOSPITAL JOÃO MURILO - CG Nº 026/2022</v>
          </cell>
          <cell r="E251" t="str">
            <v>GEORGE ROCHA FERREIRA</v>
          </cell>
          <cell r="F251" t="str">
            <v>1 - Médico</v>
          </cell>
          <cell r="G251" t="str">
            <v>225270</v>
          </cell>
          <cell r="H251">
            <v>45047</v>
          </cell>
          <cell r="J251">
            <v>1067.2528</v>
          </cell>
          <cell r="L251">
            <v>73.819999999999993</v>
          </cell>
          <cell r="M251">
            <v>3.96</v>
          </cell>
          <cell r="O251">
            <v>5.77</v>
          </cell>
          <cell r="P251">
            <v>1.23</v>
          </cell>
        </row>
        <row r="252">
          <cell r="C252" t="str">
            <v>HOSPITAL JOÃO MURILO - CG Nº 026/2022</v>
          </cell>
          <cell r="E252" t="str">
            <v>HEITOR LOPES JORGE</v>
          </cell>
          <cell r="F252" t="str">
            <v>1 - Médico</v>
          </cell>
          <cell r="G252" t="str">
            <v>225270</v>
          </cell>
          <cell r="H252">
            <v>45047</v>
          </cell>
          <cell r="J252">
            <v>421.02320000000003</v>
          </cell>
          <cell r="L252">
            <v>73.819999999999993</v>
          </cell>
          <cell r="M252">
            <v>1.45</v>
          </cell>
          <cell r="O252">
            <v>5.77</v>
          </cell>
          <cell r="P252">
            <v>1.23</v>
          </cell>
        </row>
        <row r="253">
          <cell r="C253" t="str">
            <v>HOSPITAL JOÃO MURILO - CG Nº 026/2022</v>
          </cell>
          <cell r="E253" t="str">
            <v>ISAAC SILTON TORRES</v>
          </cell>
          <cell r="F253" t="str">
            <v>1 - Médico</v>
          </cell>
          <cell r="G253" t="str">
            <v>225270</v>
          </cell>
          <cell r="H253">
            <v>45047</v>
          </cell>
          <cell r="J253">
            <v>551.71120000000008</v>
          </cell>
          <cell r="L253">
            <v>73.819999999999993</v>
          </cell>
          <cell r="M253">
            <v>3.96</v>
          </cell>
          <cell r="O253">
            <v>5.77</v>
          </cell>
          <cell r="P253">
            <v>1.23</v>
          </cell>
        </row>
        <row r="254">
          <cell r="C254" t="str">
            <v>HOSPITAL JOÃO MURILO - CG Nº 026/2022</v>
          </cell>
          <cell r="E254" t="str">
            <v>JERONIMO PEREIRA LOBO</v>
          </cell>
          <cell r="F254" t="str">
            <v>1 - Médico</v>
          </cell>
          <cell r="G254" t="str">
            <v>225270</v>
          </cell>
          <cell r="H254">
            <v>45047</v>
          </cell>
          <cell r="J254">
            <v>929.90560000000005</v>
          </cell>
          <cell r="L254">
            <v>73.819999999999993</v>
          </cell>
          <cell r="M254">
            <v>3.96</v>
          </cell>
          <cell r="O254">
            <v>5.77</v>
          </cell>
          <cell r="P254">
            <v>1.23</v>
          </cell>
        </row>
        <row r="255">
          <cell r="C255" t="str">
            <v>HOSPITAL JOÃO MURILO - CG Nº 026/2022</v>
          </cell>
          <cell r="E255" t="str">
            <v>JOSE DIAS DE OLIVEIRA NETO</v>
          </cell>
          <cell r="F255" t="str">
            <v>1 - Médico</v>
          </cell>
          <cell r="G255" t="str">
            <v>225270</v>
          </cell>
          <cell r="H255">
            <v>45047</v>
          </cell>
          <cell r="J255">
            <v>726.81200000000001</v>
          </cell>
          <cell r="L255">
            <v>73.819999999999993</v>
          </cell>
          <cell r="M255">
            <v>3.96</v>
          </cell>
          <cell r="O255">
            <v>5.77</v>
          </cell>
          <cell r="P255">
            <v>1.23</v>
          </cell>
        </row>
        <row r="256">
          <cell r="C256" t="str">
            <v>HOSPITAL JOÃO MURILO - CG Nº 026/2022</v>
          </cell>
          <cell r="E256" t="str">
            <v>JOSE GUSTAVO FREITAS CARVALHO</v>
          </cell>
          <cell r="F256" t="str">
            <v>1 - Médico</v>
          </cell>
          <cell r="G256" t="str">
            <v>225270</v>
          </cell>
          <cell r="H256">
            <v>45047</v>
          </cell>
          <cell r="J256">
            <v>1399.2936</v>
          </cell>
          <cell r="L256">
            <v>73.819999999999993</v>
          </cell>
          <cell r="M256">
            <v>3.96</v>
          </cell>
          <cell r="O256">
            <v>5.77</v>
          </cell>
          <cell r="P256">
            <v>1.23</v>
          </cell>
        </row>
        <row r="257">
          <cell r="C257" t="str">
            <v>HOSPITAL JOÃO MURILO - CG Nº 026/2022</v>
          </cell>
          <cell r="E257" t="str">
            <v>RAFAEL BAIA CARDOZO SILVA</v>
          </cell>
          <cell r="F257" t="str">
            <v>1 - Médico</v>
          </cell>
          <cell r="G257" t="str">
            <v>225270</v>
          </cell>
          <cell r="H257">
            <v>45047</v>
          </cell>
          <cell r="J257">
            <v>523.78800000000001</v>
          </cell>
          <cell r="L257">
            <v>73.819999999999993</v>
          </cell>
          <cell r="M257">
            <v>3.96</v>
          </cell>
          <cell r="O257">
            <v>5.77</v>
          </cell>
          <cell r="P257">
            <v>1.23</v>
          </cell>
        </row>
        <row r="258">
          <cell r="C258" t="str">
            <v>HOSPITAL JOÃO MURILO - CG Nº 026/2022</v>
          </cell>
          <cell r="E258" t="str">
            <v>JOSE ALEXANDRE GONCALVES BARBOSA</v>
          </cell>
          <cell r="F258" t="str">
            <v>1 - Médico</v>
          </cell>
          <cell r="G258" t="str">
            <v>225140</v>
          </cell>
          <cell r="H258">
            <v>45047</v>
          </cell>
          <cell r="J258">
            <v>343.52</v>
          </cell>
          <cell r="L258">
            <v>73.819999999999993</v>
          </cell>
          <cell r="M258">
            <v>3.96</v>
          </cell>
          <cell r="O258">
            <v>5.77</v>
          </cell>
          <cell r="P258">
            <v>1.23</v>
          </cell>
        </row>
        <row r="259">
          <cell r="C259" t="str">
            <v>HOSPITAL JOÃO MURILO - CG Nº 026/2022</v>
          </cell>
          <cell r="E259" t="str">
            <v>BRENDA FREITAS GOUVEIA</v>
          </cell>
          <cell r="F259" t="str">
            <v>1 - Médico</v>
          </cell>
          <cell r="G259" t="str">
            <v>225250</v>
          </cell>
          <cell r="H259">
            <v>45047</v>
          </cell>
          <cell r="J259">
            <v>548.79679999999996</v>
          </cell>
          <cell r="L259">
            <v>73.819999999999993</v>
          </cell>
          <cell r="M259">
            <v>3.96</v>
          </cell>
          <cell r="O259">
            <v>5.77</v>
          </cell>
          <cell r="P259">
            <v>1.23</v>
          </cell>
        </row>
        <row r="260">
          <cell r="C260" t="str">
            <v>HOSPITAL JOÃO MURILO - CG Nº 026/2022</v>
          </cell>
          <cell r="E260" t="str">
            <v>CARLOS JOSE GOMES CARNEIRO</v>
          </cell>
          <cell r="F260" t="str">
            <v>1 - Médico</v>
          </cell>
          <cell r="G260" t="str">
            <v>225250</v>
          </cell>
          <cell r="H260">
            <v>45047</v>
          </cell>
          <cell r="J260">
            <v>1022.24</v>
          </cell>
          <cell r="L260">
            <v>73.819999999999993</v>
          </cell>
          <cell r="M260">
            <v>1.98</v>
          </cell>
          <cell r="O260">
            <v>5.77</v>
          </cell>
          <cell r="P260">
            <v>1.23</v>
          </cell>
        </row>
        <row r="261">
          <cell r="C261" t="str">
            <v>HOSPITAL JOÃO MURILO - CG Nº 026/2022</v>
          </cell>
          <cell r="E261" t="str">
            <v>CLOVIS FRANCISCO DA SILVA DUBEUX</v>
          </cell>
          <cell r="F261" t="str">
            <v>1 - Médico</v>
          </cell>
          <cell r="G261" t="str">
            <v>225250</v>
          </cell>
          <cell r="H261">
            <v>45047</v>
          </cell>
          <cell r="J261">
            <v>1046.9503999999999</v>
          </cell>
          <cell r="L261">
            <v>73.819999999999993</v>
          </cell>
          <cell r="M261">
            <v>3.96</v>
          </cell>
          <cell r="O261">
            <v>5.77</v>
          </cell>
          <cell r="P261">
            <v>1.23</v>
          </cell>
        </row>
        <row r="262">
          <cell r="C262" t="str">
            <v>HOSPITAL JOÃO MURILO - CG Nº 026/2022</v>
          </cell>
          <cell r="E262" t="str">
            <v>ERICO RAMOS DE HOLANDA</v>
          </cell>
          <cell r="F262" t="str">
            <v>1 - Médico</v>
          </cell>
          <cell r="G262" t="str">
            <v>225250</v>
          </cell>
          <cell r="H262">
            <v>45047</v>
          </cell>
          <cell r="J262">
            <v>1033.4336000000001</v>
          </cell>
          <cell r="L262">
            <v>73.819999999999993</v>
          </cell>
          <cell r="M262">
            <v>3.96</v>
          </cell>
          <cell r="O262">
            <v>5.77</v>
          </cell>
          <cell r="P262">
            <v>1.23</v>
          </cell>
        </row>
        <row r="263">
          <cell r="C263" t="str">
            <v>HOSPITAL JOÃO MURILO - CG Nº 026/2022</v>
          </cell>
          <cell r="E263" t="str">
            <v>FABIO JUNIOR FERREIRA MENDONCA</v>
          </cell>
          <cell r="F263" t="str">
            <v>1 - Médico</v>
          </cell>
          <cell r="G263" t="str">
            <v>225250</v>
          </cell>
          <cell r="H263">
            <v>45047</v>
          </cell>
          <cell r="J263">
            <v>521.76319999999998</v>
          </cell>
          <cell r="L263">
            <v>73.819999999999993</v>
          </cell>
          <cell r="M263">
            <v>3.96</v>
          </cell>
          <cell r="O263">
            <v>5.77</v>
          </cell>
          <cell r="P263">
            <v>1.23</v>
          </cell>
        </row>
        <row r="264">
          <cell r="C264" t="str">
            <v>HOSPITAL JOÃO MURILO - CG Nº 026/2022</v>
          </cell>
          <cell r="E264" t="str">
            <v>FERNANDA TORRES DOS SANTOS</v>
          </cell>
          <cell r="F264" t="str">
            <v>1 - Médico</v>
          </cell>
          <cell r="G264" t="str">
            <v>225250</v>
          </cell>
          <cell r="H264">
            <v>45047</v>
          </cell>
          <cell r="J264">
            <v>575.83040000000005</v>
          </cell>
          <cell r="L264">
            <v>73.819999999999993</v>
          </cell>
          <cell r="M264">
            <v>3.96</v>
          </cell>
          <cell r="O264">
            <v>5.77</v>
          </cell>
          <cell r="P264">
            <v>1.23</v>
          </cell>
        </row>
        <row r="265">
          <cell r="C265" t="str">
            <v>HOSPITAL JOÃO MURILO - CG Nº 026/2022</v>
          </cell>
          <cell r="E265" t="str">
            <v>FERNANDO JOSE DE SANTA CRUZ OLIVEIRA</v>
          </cell>
          <cell r="F265" t="str">
            <v>1 - Médico</v>
          </cell>
          <cell r="G265" t="str">
            <v>225250</v>
          </cell>
          <cell r="H265">
            <v>45047</v>
          </cell>
          <cell r="J265">
            <v>1033.4336000000001</v>
          </cell>
          <cell r="L265">
            <v>73.819999999999993</v>
          </cell>
          <cell r="M265">
            <v>3.96</v>
          </cell>
          <cell r="O265">
            <v>5.77</v>
          </cell>
          <cell r="P265">
            <v>1.23</v>
          </cell>
        </row>
        <row r="266">
          <cell r="C266" t="str">
            <v>HOSPITAL JOÃO MURILO - CG Nº 026/2022</v>
          </cell>
          <cell r="E266" t="str">
            <v>FERNANDO LEAL FERRAZ</v>
          </cell>
          <cell r="F266" t="str">
            <v>1 - Médico</v>
          </cell>
          <cell r="G266" t="str">
            <v>225250</v>
          </cell>
          <cell r="H266">
            <v>45047</v>
          </cell>
          <cell r="J266">
            <v>979.3664</v>
          </cell>
          <cell r="L266">
            <v>73.819999999999993</v>
          </cell>
          <cell r="M266">
            <v>3.96</v>
          </cell>
          <cell r="O266">
            <v>5.77</v>
          </cell>
          <cell r="P266">
            <v>1.23</v>
          </cell>
        </row>
        <row r="267">
          <cell r="C267" t="str">
            <v>HOSPITAL JOÃO MURILO - CG Nº 026/2022</v>
          </cell>
          <cell r="E267" t="str">
            <v>FLAVIO EDSON MAGALHAES SIMOES</v>
          </cell>
          <cell r="F267" t="str">
            <v>1 - Médico</v>
          </cell>
          <cell r="G267" t="str">
            <v>225250</v>
          </cell>
          <cell r="H267">
            <v>45047</v>
          </cell>
          <cell r="J267">
            <v>1129.2736</v>
          </cell>
          <cell r="L267">
            <v>73.819999999999993</v>
          </cell>
          <cell r="M267">
            <v>3.96</v>
          </cell>
          <cell r="O267">
            <v>5.77</v>
          </cell>
          <cell r="P267">
            <v>1.23</v>
          </cell>
        </row>
        <row r="268">
          <cell r="C268" t="str">
            <v>HOSPITAL JOÃO MURILO - CG Nº 026/2022</v>
          </cell>
          <cell r="E268" t="str">
            <v>GABRIELA GONCALVES DE VASCONCELOS</v>
          </cell>
          <cell r="F268" t="str">
            <v>1 - Médico</v>
          </cell>
          <cell r="G268" t="str">
            <v>225250</v>
          </cell>
          <cell r="H268">
            <v>45047</v>
          </cell>
          <cell r="J268">
            <v>295.66640000000001</v>
          </cell>
          <cell r="L268">
            <v>73.819999999999993</v>
          </cell>
          <cell r="M268">
            <v>2.2400000000000002</v>
          </cell>
          <cell r="O268">
            <v>5.77</v>
          </cell>
          <cell r="P268">
            <v>1.23</v>
          </cell>
        </row>
        <row r="269">
          <cell r="C269" t="str">
            <v>HOSPITAL JOÃO MURILO - CG Nº 026/2022</v>
          </cell>
          <cell r="E269" t="str">
            <v>IUANE LIMA FERNANDES DA COSTA</v>
          </cell>
          <cell r="F269" t="str">
            <v>1 - Médico</v>
          </cell>
          <cell r="G269" t="str">
            <v>225250</v>
          </cell>
          <cell r="H269">
            <v>45047</v>
          </cell>
          <cell r="J269">
            <v>548.79679999999996</v>
          </cell>
          <cell r="L269">
            <v>73.819999999999993</v>
          </cell>
          <cell r="M269">
            <v>3.96</v>
          </cell>
          <cell r="O269">
            <v>5.77</v>
          </cell>
          <cell r="P269">
            <v>1.23</v>
          </cell>
        </row>
        <row r="270">
          <cell r="C270" t="str">
            <v>HOSPITAL JOÃO MURILO - CG Nº 026/2022</v>
          </cell>
          <cell r="E270" t="str">
            <v>JOAO ANTONIO PEGACHA CANHOTO</v>
          </cell>
          <cell r="F270" t="str">
            <v>1 - Médico</v>
          </cell>
          <cell r="G270" t="str">
            <v>225250</v>
          </cell>
          <cell r="H270">
            <v>45047</v>
          </cell>
          <cell r="J270">
            <v>1289.2736</v>
          </cell>
          <cell r="L270">
            <v>73.819999999999993</v>
          </cell>
          <cell r="M270">
            <v>3.96</v>
          </cell>
          <cell r="O270">
            <v>5.77</v>
          </cell>
          <cell r="P270">
            <v>1.23</v>
          </cell>
        </row>
        <row r="271">
          <cell r="C271" t="str">
            <v>HOSPITAL JOÃO MURILO - CG Nº 026/2022</v>
          </cell>
          <cell r="E271" t="str">
            <v>LARA REBECA PAES SIQUEIRA</v>
          </cell>
          <cell r="F271" t="str">
            <v>1 - Médico</v>
          </cell>
          <cell r="G271" t="str">
            <v>225250</v>
          </cell>
          <cell r="H271">
            <v>45047</v>
          </cell>
          <cell r="J271">
            <v>521.76319999999998</v>
          </cell>
          <cell r="L271">
            <v>73.819999999999993</v>
          </cell>
          <cell r="M271">
            <v>3.96</v>
          </cell>
          <cell r="O271">
            <v>5.77</v>
          </cell>
          <cell r="P271">
            <v>1.23</v>
          </cell>
        </row>
        <row r="272">
          <cell r="C272" t="str">
            <v>HOSPITAL JOÃO MURILO - CG Nº 026/2022</v>
          </cell>
          <cell r="E272" t="str">
            <v>MARTA LANDIM BARROS</v>
          </cell>
          <cell r="F272" t="str">
            <v>1 - Médico</v>
          </cell>
          <cell r="G272" t="str">
            <v>225250</v>
          </cell>
          <cell r="H272">
            <v>45047</v>
          </cell>
          <cell r="J272">
            <v>575.83040000000005</v>
          </cell>
          <cell r="L272">
            <v>73.819999999999993</v>
          </cell>
          <cell r="M272">
            <v>3.96</v>
          </cell>
          <cell r="O272">
            <v>5.77</v>
          </cell>
          <cell r="P272">
            <v>1.23</v>
          </cell>
        </row>
        <row r="273">
          <cell r="C273" t="str">
            <v>HOSPITAL JOÃO MURILO - CG Nº 026/2022</v>
          </cell>
          <cell r="E273" t="str">
            <v>ORLENA ROSALIA NASCIMENTO</v>
          </cell>
          <cell r="F273" t="str">
            <v>1 - Médico</v>
          </cell>
          <cell r="G273" t="str">
            <v>225250</v>
          </cell>
          <cell r="H273">
            <v>45047</v>
          </cell>
          <cell r="J273">
            <v>1049.2736</v>
          </cell>
          <cell r="L273">
            <v>73.819999999999993</v>
          </cell>
          <cell r="M273">
            <v>3.96</v>
          </cell>
          <cell r="O273">
            <v>5.77</v>
          </cell>
          <cell r="P273">
            <v>1.23</v>
          </cell>
        </row>
        <row r="274">
          <cell r="C274" t="str">
            <v>HOSPITAL JOÃO MURILO - CG Nº 026/2022</v>
          </cell>
          <cell r="E274" t="str">
            <v>PAULO VIRGILIO DANTAS MARIANO</v>
          </cell>
          <cell r="F274" t="str">
            <v>1 - Médico</v>
          </cell>
          <cell r="G274" t="str">
            <v>225250</v>
          </cell>
          <cell r="H274">
            <v>45047</v>
          </cell>
          <cell r="J274">
            <v>1046.9503999999999</v>
          </cell>
          <cell r="L274">
            <v>73.819999999999993</v>
          </cell>
          <cell r="M274">
            <v>3.96</v>
          </cell>
          <cell r="O274">
            <v>5.77</v>
          </cell>
          <cell r="P274">
            <v>1.23</v>
          </cell>
        </row>
        <row r="275">
          <cell r="C275" t="str">
            <v>HOSPITAL JOÃO MURILO - CG Nº 026/2022</v>
          </cell>
          <cell r="E275" t="str">
            <v>RODRIGO ARAUJO DE HOLANDA</v>
          </cell>
          <cell r="F275" t="str">
            <v>1 - Médico</v>
          </cell>
          <cell r="G275" t="str">
            <v>225250</v>
          </cell>
          <cell r="H275">
            <v>45047</v>
          </cell>
          <cell r="J275">
            <v>1033.4336000000001</v>
          </cell>
          <cell r="L275">
            <v>73.819999999999993</v>
          </cell>
          <cell r="M275">
            <v>3.96</v>
          </cell>
          <cell r="O275">
            <v>5.77</v>
          </cell>
          <cell r="P275">
            <v>1.23</v>
          </cell>
        </row>
        <row r="276">
          <cell r="C276" t="str">
            <v>HOSPITAL JOÃO MURILO - CG Nº 026/2022</v>
          </cell>
          <cell r="E276" t="str">
            <v>ROMARIO YANES DE CARVALHO LIMA</v>
          </cell>
          <cell r="F276" t="str">
            <v>1 - Médico</v>
          </cell>
          <cell r="G276" t="str">
            <v>225250</v>
          </cell>
          <cell r="H276">
            <v>45047</v>
          </cell>
          <cell r="J276">
            <v>637.78319999999997</v>
          </cell>
          <cell r="L276">
            <v>73.819999999999993</v>
          </cell>
          <cell r="M276">
            <v>2.5099999999999998</v>
          </cell>
          <cell r="O276">
            <v>5.77</v>
          </cell>
          <cell r="P276">
            <v>1.23</v>
          </cell>
        </row>
        <row r="277">
          <cell r="C277" t="str">
            <v>HOSPITAL JOÃO MURILO - CG Nº 026/2022</v>
          </cell>
          <cell r="E277" t="str">
            <v>ROMERO DE MELO E SILVA</v>
          </cell>
          <cell r="F277" t="str">
            <v>1 - Médico</v>
          </cell>
          <cell r="G277" t="str">
            <v>225250</v>
          </cell>
          <cell r="H277">
            <v>45047</v>
          </cell>
          <cell r="J277">
            <v>1060.4672</v>
          </cell>
          <cell r="L277">
            <v>73.819999999999993</v>
          </cell>
          <cell r="M277">
            <v>3.96</v>
          </cell>
          <cell r="O277">
            <v>5.77</v>
          </cell>
          <cell r="P277">
            <v>1.23</v>
          </cell>
        </row>
        <row r="278">
          <cell r="C278" t="str">
            <v>HOSPITAL JOÃO MURILO - CG Nº 026/2022</v>
          </cell>
          <cell r="E278" t="str">
            <v>SANDRA HELENA PESSOA</v>
          </cell>
          <cell r="F278" t="str">
            <v>1 - Médico</v>
          </cell>
          <cell r="G278" t="str">
            <v>225250</v>
          </cell>
          <cell r="H278">
            <v>45047</v>
          </cell>
          <cell r="J278">
            <v>869.20320000000004</v>
          </cell>
          <cell r="O278">
            <v>5.77</v>
          </cell>
          <cell r="P278">
            <v>1.23</v>
          </cell>
        </row>
        <row r="279">
          <cell r="C279" t="str">
            <v>HOSPITAL JOÃO MURILO - CG Nº 026/2022</v>
          </cell>
          <cell r="E279" t="str">
            <v>SEVERINO LUIZ DE FRANCA JUNIOR</v>
          </cell>
          <cell r="F279" t="str">
            <v>1 - Médico</v>
          </cell>
          <cell r="G279" t="str">
            <v>225250</v>
          </cell>
          <cell r="H279">
            <v>45047</v>
          </cell>
          <cell r="J279">
            <v>548.79679999999996</v>
          </cell>
          <cell r="L279">
            <v>73.819999999999993</v>
          </cell>
          <cell r="M279">
            <v>3.96</v>
          </cell>
          <cell r="O279">
            <v>5.77</v>
          </cell>
          <cell r="P279">
            <v>1.23</v>
          </cell>
        </row>
        <row r="280">
          <cell r="C280" t="str">
            <v>HOSPITAL JOÃO MURILO - CG Nº 026/2022</v>
          </cell>
          <cell r="E280" t="str">
            <v>AMARILIS TAQUECHEL VARONA</v>
          </cell>
          <cell r="F280" t="str">
            <v>1 - Médico</v>
          </cell>
          <cell r="G280" t="str">
            <v>225124</v>
          </cell>
          <cell r="H280">
            <v>45047</v>
          </cell>
          <cell r="J280">
            <v>774.98080000000004</v>
          </cell>
          <cell r="L280">
            <v>73.819999999999993</v>
          </cell>
          <cell r="M280">
            <v>3.96</v>
          </cell>
          <cell r="O280">
            <v>5.77</v>
          </cell>
          <cell r="P280">
            <v>1.23</v>
          </cell>
        </row>
        <row r="281">
          <cell r="C281" t="str">
            <v>HOSPITAL JOÃO MURILO - CG Nº 026/2022</v>
          </cell>
          <cell r="E281" t="str">
            <v>ANGELA ESTER COMPAGNONI</v>
          </cell>
          <cell r="F281" t="str">
            <v>1 - Médico</v>
          </cell>
          <cell r="G281" t="str">
            <v>225124</v>
          </cell>
          <cell r="H281">
            <v>45047</v>
          </cell>
          <cell r="J281">
            <v>0</v>
          </cell>
          <cell r="O281">
            <v>5.77</v>
          </cell>
        </row>
        <row r="282">
          <cell r="C282" t="str">
            <v>HOSPITAL JOÃO MURILO - CG Nº 026/2022</v>
          </cell>
          <cell r="E282" t="str">
            <v>CAROLINA MENDONCA MORAIS</v>
          </cell>
          <cell r="F282" t="str">
            <v>1 - Médico</v>
          </cell>
          <cell r="G282" t="str">
            <v>225124</v>
          </cell>
          <cell r="H282">
            <v>45047</v>
          </cell>
          <cell r="J282">
            <v>697.42</v>
          </cell>
          <cell r="L282">
            <v>73.819999999999993</v>
          </cell>
          <cell r="M282">
            <v>2.5099999999999998</v>
          </cell>
          <cell r="O282">
            <v>5.77</v>
          </cell>
          <cell r="P282">
            <v>1.23</v>
          </cell>
        </row>
        <row r="283">
          <cell r="C283" t="str">
            <v>HOSPITAL JOÃO MURILO - CG Nº 026/2022</v>
          </cell>
          <cell r="E283" t="str">
            <v>CELSO ISHIGAMI</v>
          </cell>
          <cell r="F283" t="str">
            <v>1 - Médico</v>
          </cell>
          <cell r="G283" t="str">
            <v>225124</v>
          </cell>
          <cell r="H283">
            <v>45047</v>
          </cell>
          <cell r="J283">
            <v>454.524</v>
          </cell>
          <cell r="L283">
            <v>73.819999999999993</v>
          </cell>
          <cell r="M283">
            <v>3.96</v>
          </cell>
          <cell r="O283">
            <v>5.77</v>
          </cell>
          <cell r="P283">
            <v>1.23</v>
          </cell>
        </row>
        <row r="284">
          <cell r="C284" t="str">
            <v>HOSPITAL JOÃO MURILO - CG Nº 026/2022</v>
          </cell>
          <cell r="E284" t="str">
            <v>DANIELLY MARIA CARVALHO BEZERRA DE LIMA</v>
          </cell>
          <cell r="F284" t="str">
            <v>1 - Médico</v>
          </cell>
          <cell r="G284" t="str">
            <v>225124</v>
          </cell>
          <cell r="H284">
            <v>45047</v>
          </cell>
          <cell r="J284">
            <v>1195.8584000000001</v>
          </cell>
          <cell r="L284">
            <v>73.819999999999993</v>
          </cell>
          <cell r="M284">
            <v>2.64</v>
          </cell>
          <cell r="O284">
            <v>5.77</v>
          </cell>
          <cell r="P284">
            <v>1.23</v>
          </cell>
        </row>
        <row r="285">
          <cell r="C285" t="str">
            <v>HOSPITAL JOÃO MURILO - CG Nº 026/2022</v>
          </cell>
          <cell r="E285" t="str">
            <v>EDILENE MARIA DE CASTRO SILVESTRE</v>
          </cell>
          <cell r="F285" t="str">
            <v>1 - Médico</v>
          </cell>
          <cell r="G285" t="str">
            <v>225124</v>
          </cell>
          <cell r="H285">
            <v>45047</v>
          </cell>
          <cell r="J285">
            <v>795.2</v>
          </cell>
          <cell r="L285">
            <v>73.819999999999993</v>
          </cell>
          <cell r="M285">
            <v>3.96</v>
          </cell>
          <cell r="O285">
            <v>5.77</v>
          </cell>
          <cell r="P285">
            <v>1.23</v>
          </cell>
        </row>
        <row r="286">
          <cell r="C286" t="str">
            <v>HOSPITAL JOÃO MURILO - CG Nº 026/2022</v>
          </cell>
          <cell r="E286" t="str">
            <v>GLORY EITHNE SARINHO GOMES</v>
          </cell>
          <cell r="F286" t="str">
            <v>1 - Médico</v>
          </cell>
          <cell r="G286" t="str">
            <v>225124</v>
          </cell>
          <cell r="H286">
            <v>45047</v>
          </cell>
          <cell r="J286">
            <v>936.63199999999995</v>
          </cell>
          <cell r="L286">
            <v>73.819999999999993</v>
          </cell>
          <cell r="M286">
            <v>3.96</v>
          </cell>
          <cell r="O286">
            <v>5.77</v>
          </cell>
          <cell r="P286">
            <v>1.23</v>
          </cell>
        </row>
        <row r="287">
          <cell r="C287" t="str">
            <v>HOSPITAL JOÃO MURILO - CG Nº 026/2022</v>
          </cell>
          <cell r="E287" t="str">
            <v>IAN MIKARDO LIMA FEITOSA</v>
          </cell>
          <cell r="F287" t="str">
            <v>1 - Médico</v>
          </cell>
          <cell r="G287" t="str">
            <v>225124</v>
          </cell>
          <cell r="H287">
            <v>45047</v>
          </cell>
          <cell r="J287">
            <v>0</v>
          </cell>
          <cell r="O287">
            <v>5.77</v>
          </cell>
          <cell r="P287">
            <v>1.23</v>
          </cell>
        </row>
        <row r="288">
          <cell r="C288" t="str">
            <v>HOSPITAL JOÃO MURILO - CG Nº 026/2022</v>
          </cell>
          <cell r="E288" t="str">
            <v>INGRID ALESSANDRA FREITAS ROCHA</v>
          </cell>
          <cell r="F288" t="str">
            <v>1 - Médico</v>
          </cell>
          <cell r="G288" t="str">
            <v>225124</v>
          </cell>
          <cell r="H288">
            <v>45047</v>
          </cell>
          <cell r="J288">
            <v>403.3304</v>
          </cell>
          <cell r="L288">
            <v>73.819999999999993</v>
          </cell>
          <cell r="M288">
            <v>3.96</v>
          </cell>
          <cell r="O288">
            <v>5.77</v>
          </cell>
          <cell r="P288">
            <v>1.23</v>
          </cell>
        </row>
        <row r="289">
          <cell r="C289" t="str">
            <v>HOSPITAL JOÃO MURILO - CG Nº 026/2022</v>
          </cell>
          <cell r="E289" t="str">
            <v>KARLA DANIELLE DE SOUZA MARTINS</v>
          </cell>
          <cell r="F289" t="str">
            <v>1 - Médico</v>
          </cell>
          <cell r="G289" t="str">
            <v>225124</v>
          </cell>
          <cell r="H289">
            <v>45047</v>
          </cell>
          <cell r="J289">
            <v>858.40480000000002</v>
          </cell>
          <cell r="L289">
            <v>73.819999999999993</v>
          </cell>
          <cell r="M289">
            <v>3.96</v>
          </cell>
          <cell r="O289">
            <v>5.77</v>
          </cell>
          <cell r="P289">
            <v>1.23</v>
          </cell>
        </row>
        <row r="290">
          <cell r="C290" t="str">
            <v>HOSPITAL JOÃO MURILO - CG Nº 026/2022</v>
          </cell>
          <cell r="E290" t="str">
            <v>LUCIANA DUARTE FERRARI DA ROCHA</v>
          </cell>
          <cell r="F290" t="str">
            <v>1 - Médico</v>
          </cell>
          <cell r="G290" t="str">
            <v>225124</v>
          </cell>
          <cell r="H290">
            <v>45047</v>
          </cell>
          <cell r="J290">
            <v>403.3304</v>
          </cell>
          <cell r="L290">
            <v>73.819999999999993</v>
          </cell>
          <cell r="M290">
            <v>3.96</v>
          </cell>
          <cell r="O290">
            <v>5.77</v>
          </cell>
          <cell r="P290">
            <v>1.23</v>
          </cell>
        </row>
        <row r="291">
          <cell r="C291" t="str">
            <v>HOSPITAL JOÃO MURILO - CG Nº 026/2022</v>
          </cell>
          <cell r="E291" t="str">
            <v>LUCIANA GALVEZ DE ANDRADE LIMA</v>
          </cell>
          <cell r="F291" t="str">
            <v>1 - Médico</v>
          </cell>
          <cell r="G291" t="str">
            <v>225170</v>
          </cell>
          <cell r="H291">
            <v>45047</v>
          </cell>
          <cell r="J291">
            <v>1254.0264</v>
          </cell>
          <cell r="L291">
            <v>73.819999999999993</v>
          </cell>
          <cell r="M291">
            <v>1.98</v>
          </cell>
          <cell r="O291">
            <v>5.77</v>
          </cell>
          <cell r="P291">
            <v>1.23</v>
          </cell>
        </row>
        <row r="292">
          <cell r="C292" t="str">
            <v>HOSPITAL JOÃO MURILO - CG Nº 026/2022</v>
          </cell>
          <cell r="E292" t="str">
            <v>MARIA DA CONCEICAO FERREIRA DA SILVA</v>
          </cell>
          <cell r="F292" t="str">
            <v>1 - Médico</v>
          </cell>
          <cell r="G292" t="str">
            <v>225124</v>
          </cell>
          <cell r="H292">
            <v>45047</v>
          </cell>
          <cell r="J292">
            <v>0</v>
          </cell>
          <cell r="O292">
            <v>5.77</v>
          </cell>
        </row>
        <row r="293">
          <cell r="C293" t="str">
            <v>HOSPITAL JOÃO MURILO - CG Nº 026/2022</v>
          </cell>
          <cell r="E293" t="str">
            <v>MARIA EDUARDA GIOVANNINI CALADO</v>
          </cell>
          <cell r="F293" t="str">
            <v>1 - Médico</v>
          </cell>
          <cell r="G293" t="str">
            <v>225124</v>
          </cell>
          <cell r="H293">
            <v>45047</v>
          </cell>
          <cell r="J293">
            <v>387.49040000000002</v>
          </cell>
          <cell r="L293">
            <v>73.819999999999993</v>
          </cell>
          <cell r="M293">
            <v>3.96</v>
          </cell>
          <cell r="O293">
            <v>5.77</v>
          </cell>
          <cell r="P293">
            <v>1.23</v>
          </cell>
        </row>
        <row r="294">
          <cell r="C294" t="str">
            <v>HOSPITAL JOÃO MURILO - CG Nº 026/2022</v>
          </cell>
          <cell r="E294" t="str">
            <v>MARIANA DE BARROS LIMA BARBOSA</v>
          </cell>
          <cell r="F294" t="str">
            <v>1 - Médico</v>
          </cell>
          <cell r="G294" t="str">
            <v>225124</v>
          </cell>
          <cell r="H294">
            <v>45047</v>
          </cell>
          <cell r="J294">
            <v>403.3304</v>
          </cell>
          <cell r="L294">
            <v>73.819999999999993</v>
          </cell>
          <cell r="M294">
            <v>3.96</v>
          </cell>
          <cell r="O294">
            <v>5.77</v>
          </cell>
          <cell r="P294">
            <v>1.23</v>
          </cell>
        </row>
        <row r="295">
          <cell r="C295" t="str">
            <v>HOSPITAL JOÃO MURILO - CG Nº 026/2022</v>
          </cell>
          <cell r="E295" t="str">
            <v>MIRELLA CARLA DE MELO MENDONCA</v>
          </cell>
          <cell r="F295" t="str">
            <v>1 - Médico</v>
          </cell>
          <cell r="G295" t="str">
            <v>225124</v>
          </cell>
          <cell r="H295">
            <v>45047</v>
          </cell>
          <cell r="J295">
            <v>860.72800000000007</v>
          </cell>
          <cell r="L295">
            <v>73.819999999999993</v>
          </cell>
          <cell r="M295">
            <v>3.96</v>
          </cell>
          <cell r="O295">
            <v>5.77</v>
          </cell>
          <cell r="P295">
            <v>1.23</v>
          </cell>
        </row>
        <row r="296">
          <cell r="C296" t="str">
            <v>HOSPITAL JOÃO MURILO - CG Nº 026/2022</v>
          </cell>
          <cell r="E296" t="str">
            <v>PAMELLA MINNELLI CHAVES FERNANDES</v>
          </cell>
          <cell r="F296" t="str">
            <v>1 - Médico</v>
          </cell>
          <cell r="G296" t="str">
            <v>225124</v>
          </cell>
          <cell r="H296">
            <v>45047</v>
          </cell>
          <cell r="J296">
            <v>0.11359999999999999</v>
          </cell>
          <cell r="O296">
            <v>5.77</v>
          </cell>
          <cell r="P296">
            <v>1.23</v>
          </cell>
        </row>
        <row r="297">
          <cell r="C297" t="str">
            <v>HOSPITAL JOÃO MURILO - CG Nº 026/2022</v>
          </cell>
          <cell r="E297" t="str">
            <v>ROBERTO JOSE DE SANTA CRUZ OLIVEIRA FILHO</v>
          </cell>
          <cell r="F297" t="str">
            <v>1 - Médico</v>
          </cell>
          <cell r="G297" t="str">
            <v>225124</v>
          </cell>
          <cell r="H297">
            <v>45047</v>
          </cell>
          <cell r="J297">
            <v>0.10560000000000001</v>
          </cell>
          <cell r="O297">
            <v>5.77</v>
          </cell>
          <cell r="P297">
            <v>1.23</v>
          </cell>
        </row>
        <row r="298">
          <cell r="C298" t="str">
            <v>HOSPITAL JOÃO MURILO - CG Nº 026/2022</v>
          </cell>
          <cell r="E298" t="str">
            <v>TALLYTA MIRANDA ALVES</v>
          </cell>
          <cell r="F298" t="str">
            <v>1 - Médico</v>
          </cell>
          <cell r="G298" t="str">
            <v>225124</v>
          </cell>
          <cell r="H298">
            <v>45047</v>
          </cell>
          <cell r="J298">
            <v>2123.6864</v>
          </cell>
          <cell r="L298">
            <v>73.819999999999993</v>
          </cell>
          <cell r="M298">
            <v>3.96</v>
          </cell>
          <cell r="O298">
            <v>5.77</v>
          </cell>
          <cell r="P298">
            <v>1.23</v>
          </cell>
        </row>
        <row r="299">
          <cell r="C299" t="str">
            <v>HOSPITAL JOÃO MURILO - CG Nº 026/2022</v>
          </cell>
          <cell r="E299" t="str">
            <v>VALESKA QUIRINO RAMOS GALVAO</v>
          </cell>
          <cell r="F299" t="str">
            <v>1 - Médico</v>
          </cell>
          <cell r="G299" t="str">
            <v>225124</v>
          </cell>
          <cell r="H299">
            <v>45047</v>
          </cell>
          <cell r="J299">
            <v>938.40480000000002</v>
          </cell>
          <cell r="L299">
            <v>73.819999999999993</v>
          </cell>
          <cell r="M299">
            <v>3.96</v>
          </cell>
          <cell r="O299">
            <v>5.77</v>
          </cell>
          <cell r="P299">
            <v>1.23</v>
          </cell>
        </row>
        <row r="300">
          <cell r="C300" t="str">
            <v>HOSPITAL JOÃO MURILO - CG Nº 026/2022</v>
          </cell>
          <cell r="E300" t="str">
            <v>VERA LUCIA MORAES BRAGA</v>
          </cell>
          <cell r="F300" t="str">
            <v>1 - Médico</v>
          </cell>
          <cell r="G300" t="str">
            <v>225124</v>
          </cell>
          <cell r="H300">
            <v>45047</v>
          </cell>
          <cell r="J300">
            <v>844.88800000000003</v>
          </cell>
          <cell r="L300">
            <v>73.819999999999993</v>
          </cell>
          <cell r="M300">
            <v>3.96</v>
          </cell>
          <cell r="O300">
            <v>5.77</v>
          </cell>
          <cell r="P300">
            <v>1.23</v>
          </cell>
        </row>
        <row r="301">
          <cell r="C301" t="str">
            <v>HOSPITAL JOÃO MURILO - CG Nº 026/2022</v>
          </cell>
          <cell r="E301" t="str">
            <v>BIANCA JUGURTA VIEIRA DE LIMA ALVES</v>
          </cell>
          <cell r="F301" t="str">
            <v>1 - Médico</v>
          </cell>
          <cell r="G301" t="str">
            <v>225151</v>
          </cell>
          <cell r="H301">
            <v>45047</v>
          </cell>
          <cell r="J301">
            <v>581.66079999999999</v>
          </cell>
          <cell r="L301">
            <v>73.819999999999993</v>
          </cell>
          <cell r="M301">
            <v>3.96</v>
          </cell>
          <cell r="O301">
            <v>5.77</v>
          </cell>
          <cell r="P301">
            <v>1.23</v>
          </cell>
        </row>
        <row r="302">
          <cell r="C302" t="str">
            <v>HOSPITAL JOÃO MURILO - CG Nº 026/2022</v>
          </cell>
          <cell r="E302" t="str">
            <v>CIRO RICARDO ALVES RAMOS</v>
          </cell>
          <cell r="F302" t="str">
            <v>1 - Médico</v>
          </cell>
          <cell r="G302" t="str">
            <v>225151</v>
          </cell>
          <cell r="H302">
            <v>45047</v>
          </cell>
          <cell r="J302">
            <v>595.17759999999998</v>
          </cell>
          <cell r="L302">
            <v>73.819999999999993</v>
          </cell>
          <cell r="M302">
            <v>3.96</v>
          </cell>
          <cell r="O302">
            <v>5.77</v>
          </cell>
          <cell r="P302">
            <v>1.23</v>
          </cell>
        </row>
        <row r="303">
          <cell r="C303" t="str">
            <v>HOSPITAL JOÃO MURILO - CG Nº 026/2022</v>
          </cell>
          <cell r="E303" t="str">
            <v>EVELYN HOLANDA VASCONCELOS</v>
          </cell>
          <cell r="F303" t="str">
            <v>1 - Médico</v>
          </cell>
          <cell r="G303" t="str">
            <v>225151</v>
          </cell>
          <cell r="H303">
            <v>45047</v>
          </cell>
          <cell r="J303">
            <v>554.62720000000002</v>
          </cell>
          <cell r="L303">
            <v>73.819999999999993</v>
          </cell>
          <cell r="M303">
            <v>3.96</v>
          </cell>
          <cell r="O303">
            <v>5.77</v>
          </cell>
          <cell r="P303">
            <v>1.23</v>
          </cell>
        </row>
        <row r="304">
          <cell r="C304" t="str">
            <v>HOSPITAL JOÃO MURILO - CG Nº 026/2022</v>
          </cell>
          <cell r="E304" t="str">
            <v>JOSE VICTOR MAGALHAES SANTOS</v>
          </cell>
          <cell r="F304" t="str">
            <v>1 - Médico</v>
          </cell>
          <cell r="G304" t="str">
            <v>225151</v>
          </cell>
          <cell r="H304">
            <v>45047</v>
          </cell>
          <cell r="J304">
            <v>913.04160000000002</v>
          </cell>
          <cell r="L304">
            <v>73.819999999999993</v>
          </cell>
          <cell r="M304">
            <v>3.96</v>
          </cell>
          <cell r="O304">
            <v>5.77</v>
          </cell>
          <cell r="P304">
            <v>1.23</v>
          </cell>
        </row>
        <row r="305">
          <cell r="C305" t="str">
            <v>HOSPITAL JOÃO MURILO - CG Nº 026/2022</v>
          </cell>
          <cell r="E305" t="str">
            <v>LUCILDA CARNEIRO DE SOUZA</v>
          </cell>
          <cell r="F305" t="str">
            <v>1 - Médico</v>
          </cell>
          <cell r="G305" t="str">
            <v>225151</v>
          </cell>
          <cell r="H305">
            <v>45047</v>
          </cell>
          <cell r="J305">
            <v>0</v>
          </cell>
          <cell r="O305">
            <v>5.77</v>
          </cell>
        </row>
        <row r="306">
          <cell r="C306" t="str">
            <v>HOSPITAL JOÃO MURILO - CG Nº 026/2022</v>
          </cell>
          <cell r="E306" t="str">
            <v>LUIS VICTOR FERREIRA DE CARVALHO</v>
          </cell>
          <cell r="F306" t="str">
            <v>1 - Médico</v>
          </cell>
          <cell r="G306" t="str">
            <v>225151</v>
          </cell>
          <cell r="H306">
            <v>45047</v>
          </cell>
          <cell r="J306">
            <v>977.88240000000008</v>
          </cell>
          <cell r="L306">
            <v>73.819999999999993</v>
          </cell>
          <cell r="M306">
            <v>3.3</v>
          </cell>
          <cell r="O306">
            <v>5.77</v>
          </cell>
          <cell r="P306">
            <v>1.23</v>
          </cell>
        </row>
        <row r="307">
          <cell r="C307" t="str">
            <v>HOSPITAL JOÃO MURILO - CG Nº 026/2022</v>
          </cell>
          <cell r="E307" t="str">
            <v>PAULA PEREIRA CARVALHO FLORENCIO</v>
          </cell>
          <cell r="F307" t="str">
            <v>1 - Médico</v>
          </cell>
          <cell r="G307" t="str">
            <v>225151</v>
          </cell>
          <cell r="H307">
            <v>45047</v>
          </cell>
          <cell r="J307">
            <v>1149.8047999999999</v>
          </cell>
          <cell r="L307">
            <v>73.819999999999993</v>
          </cell>
          <cell r="M307">
            <v>3.96</v>
          </cell>
          <cell r="O307">
            <v>5.77</v>
          </cell>
          <cell r="P307">
            <v>1.23</v>
          </cell>
        </row>
        <row r="308">
          <cell r="C308" t="str">
            <v>HOSPITAL JOÃO MURILO - CG Nº 026/2022</v>
          </cell>
          <cell r="E308" t="str">
            <v>LEONOR VIANA NOBREGA DA ROCHA</v>
          </cell>
          <cell r="F308" t="str">
            <v>1 - Médico</v>
          </cell>
          <cell r="G308" t="str">
            <v>131210</v>
          </cell>
          <cell r="H308">
            <v>45047</v>
          </cell>
          <cell r="J308">
            <v>1029.5999999999999</v>
          </cell>
          <cell r="O308">
            <v>5.77</v>
          </cell>
          <cell r="P308">
            <v>1.23</v>
          </cell>
        </row>
        <row r="309">
          <cell r="C309" t="str">
            <v>HOSPITAL JOÃO MURILO - CG Nº 026/2022</v>
          </cell>
          <cell r="E309" t="str">
            <v>ANDRE FILIPE SILVESTRE DA SILVA</v>
          </cell>
          <cell r="F309" t="str">
            <v>2 - Outros Profissionais da Saúde</v>
          </cell>
          <cell r="G309" t="str">
            <v>515110</v>
          </cell>
          <cell r="H309">
            <v>45047</v>
          </cell>
          <cell r="J309">
            <v>144.768</v>
          </cell>
          <cell r="L309">
            <v>73.819999999999993</v>
          </cell>
          <cell r="M309">
            <v>26.4</v>
          </cell>
          <cell r="O309">
            <v>1.82</v>
          </cell>
        </row>
        <row r="310">
          <cell r="C310" t="str">
            <v>HOSPITAL JOÃO MURILO - CG Nº 026/2022</v>
          </cell>
          <cell r="E310" t="str">
            <v>CELIA GOMES DE LIMA</v>
          </cell>
          <cell r="F310" t="str">
            <v>2 - Outros Profissionais da Saúde</v>
          </cell>
          <cell r="G310" t="str">
            <v>322205</v>
          </cell>
          <cell r="H310">
            <v>45047</v>
          </cell>
          <cell r="J310">
            <v>153.80799999999999</v>
          </cell>
          <cell r="L310">
            <v>73.819999999999993</v>
          </cell>
          <cell r="M310">
            <v>24.83</v>
          </cell>
          <cell r="O310">
            <v>1.82</v>
          </cell>
        </row>
        <row r="311">
          <cell r="C311" t="str">
            <v>HOSPITAL JOÃO MURILO - CG Nº 026/2022</v>
          </cell>
          <cell r="E311" t="str">
            <v>EDUARDO GONCALVES DA SILVA</v>
          </cell>
          <cell r="F311" t="str">
            <v>2 - Outros Profissionais da Saúde</v>
          </cell>
          <cell r="G311" t="str">
            <v>515110</v>
          </cell>
          <cell r="H311">
            <v>45047</v>
          </cell>
          <cell r="J311">
            <v>265.67520000000002</v>
          </cell>
          <cell r="L311">
            <v>73.819999999999993</v>
          </cell>
          <cell r="M311">
            <v>26.4</v>
          </cell>
          <cell r="O311">
            <v>1.82</v>
          </cell>
        </row>
        <row r="312">
          <cell r="C312" t="str">
            <v>HOSPITAL JOÃO MURILO - CG Nº 026/2022</v>
          </cell>
          <cell r="E312" t="str">
            <v>ELIANE ROQUE DA COSTA LIMA</v>
          </cell>
          <cell r="F312" t="str">
            <v>2 - Outros Profissionais da Saúde</v>
          </cell>
          <cell r="G312" t="str">
            <v>322205</v>
          </cell>
          <cell r="H312">
            <v>45047</v>
          </cell>
          <cell r="J312">
            <v>169.768</v>
          </cell>
          <cell r="L312">
            <v>73.819999999999993</v>
          </cell>
          <cell r="M312">
            <v>26.6</v>
          </cell>
          <cell r="O312">
            <v>1.82</v>
          </cell>
        </row>
        <row r="313">
          <cell r="C313" t="str">
            <v>HOSPITAL JOÃO MURILO - CG Nº 026/2022</v>
          </cell>
          <cell r="E313" t="str">
            <v>ELIZAMA BRITO DOS SANTOS AMORIM</v>
          </cell>
          <cell r="F313" t="str">
            <v>2 - Outros Profissionais da Saúde</v>
          </cell>
          <cell r="G313" t="str">
            <v>322205</v>
          </cell>
          <cell r="H313">
            <v>45047</v>
          </cell>
          <cell r="J313">
            <v>201.43680000000001</v>
          </cell>
          <cell r="L313">
            <v>73.819999999999993</v>
          </cell>
          <cell r="M313">
            <v>26.6</v>
          </cell>
          <cell r="O313">
            <v>1.82</v>
          </cell>
        </row>
        <row r="314">
          <cell r="C314" t="str">
            <v>HOSPITAL JOÃO MURILO - CG Nº 026/2022</v>
          </cell>
          <cell r="E314" t="str">
            <v>IRENI MARIA DOS SANTOS</v>
          </cell>
          <cell r="F314" t="str">
            <v>2 - Outros Profissionais da Saúde</v>
          </cell>
          <cell r="G314" t="str">
            <v>223505</v>
          </cell>
          <cell r="H314">
            <v>45047</v>
          </cell>
          <cell r="J314">
            <v>358.8032</v>
          </cell>
          <cell r="L314">
            <v>73.819999999999993</v>
          </cell>
          <cell r="M314">
            <v>4.3600000000000003</v>
          </cell>
          <cell r="O314">
            <v>1.35</v>
          </cell>
        </row>
        <row r="315">
          <cell r="C315" t="str">
            <v>HOSPITAL JOÃO MURILO - CG Nº 026/2022</v>
          </cell>
          <cell r="E315" t="str">
            <v>JOSE ANTONIO GERMANO FILHO</v>
          </cell>
          <cell r="F315" t="str">
            <v>2 - Outros Profissionais da Saúde</v>
          </cell>
          <cell r="G315" t="str">
            <v>322205</v>
          </cell>
          <cell r="H315">
            <v>45047</v>
          </cell>
          <cell r="J315">
            <v>26.359200000000001</v>
          </cell>
          <cell r="L315">
            <v>73.819999999999993</v>
          </cell>
          <cell r="M315">
            <v>4.43</v>
          </cell>
          <cell r="O315">
            <v>1.82</v>
          </cell>
        </row>
        <row r="316">
          <cell r="C316" t="str">
            <v>HOSPITAL JOÃO MURILO - CG Nº 026/2022</v>
          </cell>
          <cell r="E316" t="str">
            <v>KARLA PATRICIA FRAGOSO V DA SILVA</v>
          </cell>
          <cell r="F316" t="str">
            <v>2 - Outros Profissionais da Saúde</v>
          </cell>
          <cell r="G316" t="str">
            <v>223505</v>
          </cell>
          <cell r="H316">
            <v>45047</v>
          </cell>
          <cell r="J316">
            <v>383.78800000000001</v>
          </cell>
          <cell r="L316">
            <v>73.819999999999993</v>
          </cell>
          <cell r="M316">
            <v>4.3600000000000003</v>
          </cell>
          <cell r="O316">
            <v>1.35</v>
          </cell>
        </row>
        <row r="317">
          <cell r="C317" t="str">
            <v>HOSPITAL JOÃO MURILO - CG Nº 026/2022</v>
          </cell>
          <cell r="E317" t="str">
            <v>MARIA LUCIA CAMPOS TAVARES</v>
          </cell>
          <cell r="F317" t="str">
            <v>2 - Outros Profissionais da Saúde</v>
          </cell>
          <cell r="G317" t="str">
            <v>251520</v>
          </cell>
          <cell r="H317">
            <v>45047</v>
          </cell>
          <cell r="J317">
            <v>228.52880000000002</v>
          </cell>
          <cell r="L317">
            <v>73.819999999999993</v>
          </cell>
          <cell r="M317">
            <v>45.87</v>
          </cell>
          <cell r="O317">
            <v>1.82</v>
          </cell>
        </row>
        <row r="318">
          <cell r="C318" t="str">
            <v>HOSPITAL JOÃO MURILO - CG Nº 026/2022</v>
          </cell>
          <cell r="E318" t="str">
            <v>MARIA LUCIA DOS SANTOS</v>
          </cell>
          <cell r="F318" t="str">
            <v>2 - Outros Profissionais da Saúde</v>
          </cell>
          <cell r="G318" t="str">
            <v>223505</v>
          </cell>
          <cell r="H318">
            <v>45047</v>
          </cell>
          <cell r="J318">
            <v>326.93279999999999</v>
          </cell>
          <cell r="L318">
            <v>73.819999999999993</v>
          </cell>
          <cell r="M318">
            <v>3.85</v>
          </cell>
          <cell r="O318">
            <v>1.35</v>
          </cell>
        </row>
        <row r="319">
          <cell r="C319" t="str">
            <v>HOSPITAL JOÃO MURILO - CG Nº 026/2022</v>
          </cell>
          <cell r="E319" t="str">
            <v>PAULA DE SOUZA SILVA</v>
          </cell>
          <cell r="F319" t="str">
            <v>2 - Outros Profissionais da Saúde</v>
          </cell>
          <cell r="G319" t="str">
            <v>322205</v>
          </cell>
          <cell r="H319">
            <v>45047</v>
          </cell>
          <cell r="J319">
            <v>196.9896</v>
          </cell>
          <cell r="L319">
            <v>73.819999999999993</v>
          </cell>
          <cell r="M319">
            <v>26.6</v>
          </cell>
          <cell r="O319">
            <v>1.82</v>
          </cell>
        </row>
        <row r="320">
          <cell r="C320" t="str">
            <v>HOSPITAL JOÃO MURILO - CG Nº 026/2022</v>
          </cell>
          <cell r="E320" t="str">
            <v>ROSIMERI MARIANO DE SOUZA SILVA</v>
          </cell>
          <cell r="F320" t="str">
            <v>2 - Outros Profissionais da Saúde</v>
          </cell>
          <cell r="G320" t="str">
            <v>322205</v>
          </cell>
          <cell r="H320">
            <v>45047</v>
          </cell>
          <cell r="J320">
            <v>178.79759999999999</v>
          </cell>
          <cell r="L320">
            <v>73.819999999999993</v>
          </cell>
          <cell r="M320">
            <v>24.83</v>
          </cell>
          <cell r="O320">
            <v>1.82</v>
          </cell>
          <cell r="U320">
            <v>77.55</v>
          </cell>
          <cell r="X320" t="str">
            <v>AUXILIO CRECHE</v>
          </cell>
        </row>
        <row r="321">
          <cell r="C321" t="str">
            <v>HOSPITAL JOÃO MURILO - CG Nº 026/2022</v>
          </cell>
          <cell r="E321" t="str">
            <v>SEVERINO RAMOS DOMINGOS DE ARAUJO</v>
          </cell>
          <cell r="F321" t="str">
            <v>2 - Outros Profissionais da Saúde</v>
          </cell>
          <cell r="G321" t="str">
            <v>223505</v>
          </cell>
          <cell r="H321">
            <v>45047</v>
          </cell>
          <cell r="J321">
            <v>419.60879999999997</v>
          </cell>
          <cell r="L321">
            <v>73.819999999999993</v>
          </cell>
          <cell r="M321">
            <v>4.3600000000000003</v>
          </cell>
          <cell r="O321">
            <v>1.35</v>
          </cell>
        </row>
        <row r="322">
          <cell r="C322" t="str">
            <v>HOSPITAL JOÃO MURILO - CG Nº 026/2022</v>
          </cell>
          <cell r="E322" t="str">
            <v>DANIELA MARIA SANTOS DE OLIVEIRA</v>
          </cell>
          <cell r="F322" t="str">
            <v>2 - Outros Profissionais da Saúde</v>
          </cell>
          <cell r="G322" t="str">
            <v>223505</v>
          </cell>
          <cell r="H322">
            <v>45047</v>
          </cell>
          <cell r="J322">
            <v>230.35040000000001</v>
          </cell>
          <cell r="L322">
            <v>73.819999999999993</v>
          </cell>
          <cell r="M322">
            <v>41.26</v>
          </cell>
          <cell r="O322">
            <v>1.82</v>
          </cell>
        </row>
        <row r="323">
          <cell r="C323" t="str">
            <v>HOSPITAL JOÃO MURILO - CG Nº 026/2022</v>
          </cell>
          <cell r="E323" t="str">
            <v>FABIOLA DO NASCIMENTO SILVA</v>
          </cell>
          <cell r="F323" t="str">
            <v>2 - Outros Profissionais da Saúde</v>
          </cell>
          <cell r="G323" t="str">
            <v>223505</v>
          </cell>
          <cell r="H323">
            <v>45047</v>
          </cell>
          <cell r="J323">
            <v>259.78560000000004</v>
          </cell>
          <cell r="L323">
            <v>73.819999999999993</v>
          </cell>
          <cell r="M323">
            <v>41.26</v>
          </cell>
          <cell r="O323">
            <v>1.82</v>
          </cell>
        </row>
        <row r="324">
          <cell r="C324" t="str">
            <v>HOSPITAL JOÃO MURILO - CG Nº 026/2022</v>
          </cell>
          <cell r="E324" t="str">
            <v>GABRIELLA BERNARDO DE SOUZA</v>
          </cell>
          <cell r="F324" t="str">
            <v>2 - Outros Profissionais da Saúde</v>
          </cell>
          <cell r="G324" t="str">
            <v>322205</v>
          </cell>
          <cell r="H324">
            <v>45047</v>
          </cell>
          <cell r="J324">
            <v>24.585599999999999</v>
          </cell>
          <cell r="L324">
            <v>73.819999999999993</v>
          </cell>
          <cell r="M324">
            <v>4.43</v>
          </cell>
          <cell r="O324">
            <v>1.82</v>
          </cell>
        </row>
        <row r="325">
          <cell r="C325" t="str">
            <v>HOSPITAL JOÃO MURILO - CG Nº 026/2022</v>
          </cell>
          <cell r="E325" t="str">
            <v>MARIA CRISTIANE DE MORAES</v>
          </cell>
          <cell r="F325" t="str">
            <v>2 - Outros Profissionais da Saúde</v>
          </cell>
          <cell r="G325" t="str">
            <v>322205</v>
          </cell>
          <cell r="H325">
            <v>45047</v>
          </cell>
          <cell r="J325">
            <v>17.748800000000003</v>
          </cell>
          <cell r="L325">
            <v>73.819999999999993</v>
          </cell>
          <cell r="M325">
            <v>3.55</v>
          </cell>
          <cell r="O325">
            <v>1.82</v>
          </cell>
        </row>
        <row r="326">
          <cell r="C326" t="str">
            <v>HOSPITAL JOÃO MURILO - CG Nº 026/2022</v>
          </cell>
          <cell r="E326" t="str">
            <v>NIRVANIA DA SILVA COSTA</v>
          </cell>
          <cell r="F326" t="str">
            <v>2 - Outros Profissionais da Saúde</v>
          </cell>
          <cell r="G326" t="str">
            <v>322205</v>
          </cell>
          <cell r="H326">
            <v>45047</v>
          </cell>
          <cell r="J326">
            <v>22.187199999999997</v>
          </cell>
          <cell r="L326">
            <v>73.819999999999993</v>
          </cell>
          <cell r="M326">
            <v>4.43</v>
          </cell>
          <cell r="O326">
            <v>1.82</v>
          </cell>
        </row>
        <row r="327">
          <cell r="C327" t="str">
            <v>HOSPITAL JOÃO MURILO - CG Nº 026/2022</v>
          </cell>
          <cell r="E327" t="str">
            <v>ROSINERE NOGUEIRA DA SILVA</v>
          </cell>
          <cell r="F327" t="str">
            <v>2 - Outros Profissionais da Saúde</v>
          </cell>
          <cell r="G327" t="str">
            <v>322205</v>
          </cell>
          <cell r="H327">
            <v>45047</v>
          </cell>
          <cell r="J327">
            <v>20.132000000000001</v>
          </cell>
          <cell r="L327">
            <v>73.819999999999993</v>
          </cell>
          <cell r="M327">
            <v>3.55</v>
          </cell>
          <cell r="O327">
            <v>1.82</v>
          </cell>
        </row>
        <row r="328">
          <cell r="C328" t="str">
            <v>HOSPITAL JOÃO MURILO - CG Nº 026/2022</v>
          </cell>
          <cell r="E328" t="str">
            <v>VERONICA PEREIRA DE SANTANA</v>
          </cell>
          <cell r="F328" t="str">
            <v>2 - Outros Profissionais da Saúde</v>
          </cell>
          <cell r="G328" t="str">
            <v>223505</v>
          </cell>
          <cell r="H328">
            <v>45047</v>
          </cell>
          <cell r="J328">
            <v>239.47200000000001</v>
          </cell>
          <cell r="L328">
            <v>73.819999999999993</v>
          </cell>
          <cell r="M328">
            <v>41.26</v>
          </cell>
          <cell r="O328">
            <v>1.82</v>
          </cell>
          <cell r="R328">
            <v>416</v>
          </cell>
          <cell r="S328">
            <v>123.79</v>
          </cell>
          <cell r="U328">
            <v>120.26</v>
          </cell>
          <cell r="X328" t="str">
            <v>AUXILIO CRECHE</v>
          </cell>
        </row>
        <row r="329">
          <cell r="C329" t="str">
            <v>HOSPITAL JOÃO MURILO - CG Nº 026/2022</v>
          </cell>
          <cell r="E329" t="str">
            <v>ALAN MANOEL GONÇALVES DA SILVA</v>
          </cell>
          <cell r="F329" t="str">
            <v>2 - Outros Profissionais da Saúde</v>
          </cell>
          <cell r="G329" t="str">
            <v>322205</v>
          </cell>
          <cell r="H329">
            <v>45047</v>
          </cell>
          <cell r="J329">
            <v>186.93200000000002</v>
          </cell>
          <cell r="L329">
            <v>73.819999999999993</v>
          </cell>
          <cell r="M329">
            <v>26.6</v>
          </cell>
          <cell r="O329">
            <v>1.82</v>
          </cell>
        </row>
        <row r="330">
          <cell r="C330" t="str">
            <v>HOSPITAL JOÃO MURILO - CG Nº 026/2022</v>
          </cell>
          <cell r="E330" t="str">
            <v>ANA MARIA PEREIRA DE ARAUJO</v>
          </cell>
          <cell r="F330" t="str">
            <v>2 - Outros Profissionais da Saúde</v>
          </cell>
          <cell r="G330" t="str">
            <v>322205</v>
          </cell>
          <cell r="H330">
            <v>45047</v>
          </cell>
          <cell r="J330">
            <v>198.78400000000002</v>
          </cell>
          <cell r="L330">
            <v>73.819999999999993</v>
          </cell>
          <cell r="M330">
            <v>26.6</v>
          </cell>
          <cell r="O330">
            <v>1.82</v>
          </cell>
          <cell r="U330">
            <v>77.55</v>
          </cell>
          <cell r="X330" t="str">
            <v>AUXILIO CRECHE</v>
          </cell>
        </row>
        <row r="331">
          <cell r="C331" t="str">
            <v>HOSPITAL JOÃO MURILO - CG Nº 026/2022</v>
          </cell>
          <cell r="E331" t="str">
            <v>ANNY CRISTINA DE ARAUJO B MEDEIROS</v>
          </cell>
          <cell r="F331" t="str">
            <v>2 - Outros Profissionais da Saúde</v>
          </cell>
          <cell r="G331" t="str">
            <v>322205</v>
          </cell>
          <cell r="H331">
            <v>45047</v>
          </cell>
          <cell r="J331">
            <v>215.84639999999999</v>
          </cell>
          <cell r="L331">
            <v>73.819999999999993</v>
          </cell>
          <cell r="M331">
            <v>26.6</v>
          </cell>
          <cell r="O331">
            <v>1.82</v>
          </cell>
        </row>
        <row r="332">
          <cell r="C332" t="str">
            <v>HOSPITAL JOÃO MURILO - CG Nº 026/2022</v>
          </cell>
          <cell r="E332" t="str">
            <v>CARLA DEBORA DE BARROS SILVA</v>
          </cell>
          <cell r="F332" t="str">
            <v>2 - Outros Profissionais da Saúde</v>
          </cell>
          <cell r="G332" t="str">
            <v>322205</v>
          </cell>
          <cell r="H332">
            <v>45047</v>
          </cell>
          <cell r="J332">
            <v>170.36</v>
          </cell>
          <cell r="L332">
            <v>73.819999999999993</v>
          </cell>
          <cell r="M332">
            <v>26.6</v>
          </cell>
          <cell r="O332">
            <v>1.82</v>
          </cell>
          <cell r="U332">
            <v>155.1</v>
          </cell>
          <cell r="X332" t="str">
            <v>AUXILIO CRECHE</v>
          </cell>
        </row>
        <row r="333">
          <cell r="C333" t="str">
            <v>HOSPITAL JOÃO MURILO - CG Nº 026/2022</v>
          </cell>
          <cell r="E333" t="str">
            <v>CYDHARTA ALICYANNY PESSOA FERNANDES</v>
          </cell>
          <cell r="F333" t="str">
            <v>2 - Outros Profissionais da Saúde</v>
          </cell>
          <cell r="G333" t="str">
            <v>322205</v>
          </cell>
          <cell r="H333">
            <v>45047</v>
          </cell>
          <cell r="J333">
            <v>281.33199999999999</v>
          </cell>
          <cell r="O333">
            <v>1.82</v>
          </cell>
        </row>
        <row r="334">
          <cell r="C334" t="str">
            <v>HOSPITAL JOÃO MURILO - CG Nº 026/2022</v>
          </cell>
          <cell r="E334" t="str">
            <v>DEBORAH ALINE COSTA E SILVA LIMA</v>
          </cell>
          <cell r="F334" t="str">
            <v>2 - Outros Profissionais da Saúde</v>
          </cell>
          <cell r="G334" t="str">
            <v>223710</v>
          </cell>
          <cell r="H334">
            <v>45047</v>
          </cell>
          <cell r="J334">
            <v>369.64640000000003</v>
          </cell>
          <cell r="O334">
            <v>1.82</v>
          </cell>
        </row>
        <row r="335">
          <cell r="C335" t="str">
            <v>HOSPITAL JOÃO MURILO - CG Nº 026/2022</v>
          </cell>
          <cell r="E335" t="str">
            <v>FERNANDA DE ARAUJO SILVA</v>
          </cell>
          <cell r="F335" t="str">
            <v>2 - Outros Profissionais da Saúde</v>
          </cell>
          <cell r="G335" t="str">
            <v>223605</v>
          </cell>
          <cell r="H335">
            <v>45047</v>
          </cell>
          <cell r="J335">
            <v>189.4616</v>
          </cell>
          <cell r="O335">
            <v>1.35</v>
          </cell>
        </row>
        <row r="336">
          <cell r="C336" t="str">
            <v>HOSPITAL JOÃO MURILO - CG Nº 026/2022</v>
          </cell>
          <cell r="E336" t="str">
            <v>FERNANDA ISABELLE NUNES TAVARES SANTANA FRANCA</v>
          </cell>
          <cell r="F336" t="str">
            <v>2 - Outros Profissionais da Saúde</v>
          </cell>
          <cell r="G336" t="str">
            <v>223505</v>
          </cell>
          <cell r="H336">
            <v>45047</v>
          </cell>
          <cell r="J336">
            <v>509.14320000000004</v>
          </cell>
          <cell r="L336">
            <v>73.819999999999993</v>
          </cell>
          <cell r="M336">
            <v>4.3600000000000003</v>
          </cell>
          <cell r="O336">
            <v>1.35</v>
          </cell>
          <cell r="U336">
            <v>120.26</v>
          </cell>
          <cell r="X336" t="str">
            <v>AUXILIO CRECHE</v>
          </cell>
        </row>
        <row r="337">
          <cell r="C337" t="str">
            <v>HOSPITAL JOÃO MURILO - CG Nº 026/2022</v>
          </cell>
          <cell r="E337" t="str">
            <v>FLAVIA RIBEIRO DE OLIVEIRA</v>
          </cell>
          <cell r="F337" t="str">
            <v>2 - Outros Profissionais da Saúde</v>
          </cell>
          <cell r="G337" t="str">
            <v>322205</v>
          </cell>
          <cell r="H337">
            <v>45047</v>
          </cell>
          <cell r="J337">
            <v>207.38240000000002</v>
          </cell>
          <cell r="L337">
            <v>73.819999999999993</v>
          </cell>
          <cell r="M337">
            <v>26.6</v>
          </cell>
          <cell r="O337">
            <v>1.82</v>
          </cell>
        </row>
        <row r="338">
          <cell r="C338" t="str">
            <v>HOSPITAL JOÃO MURILO - CG Nº 026/2022</v>
          </cell>
          <cell r="E338" t="str">
            <v>GESSICA QUEIROZ DA SILVA</v>
          </cell>
          <cell r="F338" t="str">
            <v>2 - Outros Profissionais da Saúde</v>
          </cell>
          <cell r="G338" t="str">
            <v>223505</v>
          </cell>
          <cell r="H338">
            <v>45047</v>
          </cell>
          <cell r="J338">
            <v>352.75919999999996</v>
          </cell>
          <cell r="L338">
            <v>73.819999999999993</v>
          </cell>
          <cell r="M338">
            <v>4.1100000000000003</v>
          </cell>
          <cell r="O338">
            <v>1.35</v>
          </cell>
        </row>
        <row r="339">
          <cell r="C339" t="str">
            <v>HOSPITAL JOÃO MURILO - CG Nº 026/2022</v>
          </cell>
          <cell r="E339" t="str">
            <v>GIVALDO JOSE DOS SANTOS</v>
          </cell>
          <cell r="F339" t="str">
            <v>2 - Outros Profissionais da Saúde</v>
          </cell>
          <cell r="G339" t="str">
            <v>251520</v>
          </cell>
          <cell r="H339">
            <v>45047</v>
          </cell>
          <cell r="J339">
            <v>228.52880000000002</v>
          </cell>
          <cell r="L339">
            <v>73.819999999999993</v>
          </cell>
          <cell r="M339">
            <v>45.87</v>
          </cell>
          <cell r="O339">
            <v>1.82</v>
          </cell>
        </row>
        <row r="340">
          <cell r="C340" t="str">
            <v>HOSPITAL JOÃO MURILO - CG Nº 026/2022</v>
          </cell>
          <cell r="E340" t="str">
            <v>GLEICIANE JUSSARA DE LIMA ARAUJO</v>
          </cell>
          <cell r="F340" t="str">
            <v>2 - Outros Profissionais da Saúde</v>
          </cell>
          <cell r="G340" t="str">
            <v>223605</v>
          </cell>
          <cell r="H340">
            <v>45047</v>
          </cell>
          <cell r="J340">
            <v>469.83920000000001</v>
          </cell>
          <cell r="L340">
            <v>73.819999999999993</v>
          </cell>
          <cell r="M340">
            <v>3.54</v>
          </cell>
          <cell r="O340">
            <v>1.35</v>
          </cell>
          <cell r="U340">
            <v>112.22</v>
          </cell>
          <cell r="X340" t="str">
            <v>AUXILIO CRECHE</v>
          </cell>
        </row>
        <row r="341">
          <cell r="C341" t="str">
            <v>HOSPITAL JOÃO MURILO - CG Nº 026/2022</v>
          </cell>
          <cell r="E341" t="str">
            <v>IMAXSUEL MOISES DOS SANTOS</v>
          </cell>
          <cell r="F341" t="str">
            <v>2 - Outros Profissionais da Saúde</v>
          </cell>
          <cell r="G341" t="str">
            <v>322205</v>
          </cell>
          <cell r="H341">
            <v>45047</v>
          </cell>
          <cell r="J341">
            <v>164.44800000000001</v>
          </cell>
          <cell r="L341">
            <v>73.819999999999993</v>
          </cell>
          <cell r="M341">
            <v>26.6</v>
          </cell>
          <cell r="O341">
            <v>1.82</v>
          </cell>
        </row>
        <row r="342">
          <cell r="C342" t="str">
            <v>HOSPITAL JOÃO MURILO - CG Nº 026/2022</v>
          </cell>
          <cell r="E342" t="str">
            <v>ISA IRIS DE ANDRADE QUEIROZ SILVA</v>
          </cell>
          <cell r="F342" t="str">
            <v>2 - Outros Profissionais da Saúde</v>
          </cell>
          <cell r="G342" t="str">
            <v>223505</v>
          </cell>
          <cell r="H342">
            <v>45047</v>
          </cell>
          <cell r="J342">
            <v>458.36959999999999</v>
          </cell>
          <cell r="L342">
            <v>73.819999999999993</v>
          </cell>
          <cell r="M342">
            <v>4.3600000000000003</v>
          </cell>
          <cell r="O342">
            <v>1.35</v>
          </cell>
        </row>
        <row r="343">
          <cell r="C343" t="str">
            <v>HOSPITAL JOÃO MURILO - CG Nº 026/2022</v>
          </cell>
          <cell r="E343" t="str">
            <v>IVANILDO HENRIQUE DOS SANTOS</v>
          </cell>
          <cell r="F343" t="str">
            <v>2 - Outros Profissionais da Saúde</v>
          </cell>
          <cell r="G343" t="str">
            <v>322205</v>
          </cell>
          <cell r="H343">
            <v>45047</v>
          </cell>
          <cell r="J343">
            <v>181.2304</v>
          </cell>
          <cell r="L343">
            <v>73.819999999999993</v>
          </cell>
          <cell r="M343">
            <v>25.71</v>
          </cell>
          <cell r="O343">
            <v>1.82</v>
          </cell>
        </row>
        <row r="344">
          <cell r="C344" t="str">
            <v>HOSPITAL JOÃO MURILO - CG Nº 026/2022</v>
          </cell>
          <cell r="E344" t="str">
            <v>JAINA BARBOSA DA SILVA</v>
          </cell>
          <cell r="F344" t="str">
            <v>2 - Outros Profissionais da Saúde</v>
          </cell>
          <cell r="G344" t="str">
            <v>223605</v>
          </cell>
          <cell r="H344">
            <v>45047</v>
          </cell>
          <cell r="J344">
            <v>307.46960000000001</v>
          </cell>
          <cell r="L344">
            <v>73.819999999999993</v>
          </cell>
          <cell r="M344">
            <v>2.99</v>
          </cell>
          <cell r="O344">
            <v>1.35</v>
          </cell>
        </row>
        <row r="345">
          <cell r="C345" t="str">
            <v>HOSPITAL JOÃO MURILO - CG Nº 026/2022</v>
          </cell>
          <cell r="E345" t="str">
            <v>JESSICA OLIVEIRA VIANA DA SILVA</v>
          </cell>
          <cell r="F345" t="str">
            <v>2 - Outros Profissionais da Saúde</v>
          </cell>
          <cell r="G345" t="str">
            <v>223505</v>
          </cell>
          <cell r="H345">
            <v>45047</v>
          </cell>
          <cell r="J345">
            <v>287.09120000000001</v>
          </cell>
          <cell r="L345">
            <v>73.819999999999993</v>
          </cell>
          <cell r="M345">
            <v>2.95</v>
          </cell>
          <cell r="O345">
            <v>1.35</v>
          </cell>
        </row>
        <row r="346">
          <cell r="C346" t="str">
            <v>HOSPITAL JOÃO MURILO - CG Nº 026/2022</v>
          </cell>
          <cell r="E346" t="str">
            <v>JOSE ROMILDO RIBEIRO DE SENA</v>
          </cell>
          <cell r="F346" t="str">
            <v>2 - Outros Profissionais da Saúde</v>
          </cell>
          <cell r="G346" t="str">
            <v>223605</v>
          </cell>
          <cell r="H346">
            <v>45047</v>
          </cell>
          <cell r="J346">
            <v>235.35759999999999</v>
          </cell>
          <cell r="L346">
            <v>73.819999999999993</v>
          </cell>
          <cell r="M346">
            <v>3.24</v>
          </cell>
          <cell r="O346">
            <v>1.35</v>
          </cell>
        </row>
        <row r="347">
          <cell r="C347" t="str">
            <v>HOSPITAL JOÃO MURILO - CG Nº 026/2022</v>
          </cell>
          <cell r="E347" t="str">
            <v>LUAN SILVA COSTA</v>
          </cell>
          <cell r="F347" t="str">
            <v>2 - Outros Profissionais da Saúde</v>
          </cell>
          <cell r="G347" t="str">
            <v>223605</v>
          </cell>
          <cell r="H347">
            <v>45047</v>
          </cell>
          <cell r="J347">
            <v>301.54720000000003</v>
          </cell>
          <cell r="L347">
            <v>73.819999999999993</v>
          </cell>
          <cell r="M347">
            <v>2.99</v>
          </cell>
          <cell r="O347">
            <v>1.35</v>
          </cell>
        </row>
        <row r="348">
          <cell r="C348" t="str">
            <v>HOSPITAL JOÃO MURILO - CG Nº 026/2022</v>
          </cell>
          <cell r="E348" t="str">
            <v>LUANNA BRUNA DOS SANTOS SILVA</v>
          </cell>
          <cell r="F348" t="str">
            <v>2 - Outros Profissionais da Saúde</v>
          </cell>
          <cell r="G348" t="str">
            <v>322205</v>
          </cell>
          <cell r="H348">
            <v>45047</v>
          </cell>
          <cell r="J348">
            <v>170.8432</v>
          </cell>
          <cell r="L348">
            <v>73.819999999999993</v>
          </cell>
          <cell r="M348">
            <v>26.6</v>
          </cell>
          <cell r="O348">
            <v>1.82</v>
          </cell>
        </row>
        <row r="349">
          <cell r="C349" t="str">
            <v>HOSPITAL JOÃO MURILO - CG Nº 026/2022</v>
          </cell>
          <cell r="E349" t="str">
            <v>LUCAS ANDRE MELO FERREIRA DE LIMA</v>
          </cell>
          <cell r="F349" t="str">
            <v>2 - Outros Profissionais da Saúde</v>
          </cell>
          <cell r="G349" t="str">
            <v>322205</v>
          </cell>
          <cell r="H349">
            <v>45047</v>
          </cell>
          <cell r="J349">
            <v>222.63200000000001</v>
          </cell>
          <cell r="L349">
            <v>73.819999999999993</v>
          </cell>
          <cell r="M349">
            <v>26.6</v>
          </cell>
          <cell r="O349">
            <v>1.82</v>
          </cell>
        </row>
        <row r="350">
          <cell r="C350" t="str">
            <v>HOSPITAL JOÃO MURILO - CG Nº 026/2022</v>
          </cell>
          <cell r="E350" t="str">
            <v>MARIA ISABELA XAVIER CAMPOS</v>
          </cell>
          <cell r="F350" t="str">
            <v>2 - Outros Profissionais da Saúde</v>
          </cell>
          <cell r="G350" t="str">
            <v>223710</v>
          </cell>
          <cell r="H350">
            <v>45047</v>
          </cell>
          <cell r="J350">
            <v>356.91919999999999</v>
          </cell>
          <cell r="O350">
            <v>1.82</v>
          </cell>
        </row>
        <row r="351">
          <cell r="C351" t="str">
            <v>HOSPITAL JOÃO MURILO - CG Nº 026/2022</v>
          </cell>
          <cell r="E351" t="str">
            <v>MARIA JOSE DE LACERDA SANTOS</v>
          </cell>
          <cell r="F351" t="str">
            <v>2 - Outros Profissionais da Saúde</v>
          </cell>
          <cell r="G351" t="str">
            <v>322205</v>
          </cell>
          <cell r="H351">
            <v>45047</v>
          </cell>
          <cell r="J351">
            <v>167.57840000000002</v>
          </cell>
          <cell r="L351">
            <v>73.819999999999993</v>
          </cell>
          <cell r="M351">
            <v>26.6</v>
          </cell>
          <cell r="O351">
            <v>1.82</v>
          </cell>
        </row>
        <row r="352">
          <cell r="C352" t="str">
            <v>HOSPITAL JOÃO MURILO - CG Nº 026/2022</v>
          </cell>
          <cell r="E352" t="str">
            <v>MARIA LUCIANA DA SILVA</v>
          </cell>
          <cell r="F352" t="str">
            <v>2 - Outros Profissionais da Saúde</v>
          </cell>
          <cell r="G352" t="str">
            <v>322205</v>
          </cell>
          <cell r="H352">
            <v>45047</v>
          </cell>
          <cell r="J352">
            <v>176.61200000000002</v>
          </cell>
          <cell r="L352">
            <v>73.819999999999993</v>
          </cell>
          <cell r="M352">
            <v>25.71</v>
          </cell>
          <cell r="O352">
            <v>1.82</v>
          </cell>
        </row>
        <row r="353">
          <cell r="C353" t="str">
            <v>HOSPITAL JOÃO MURILO - CG Nº 026/2022</v>
          </cell>
          <cell r="E353" t="str">
            <v>MARIA MICHERLANE DA SILVA NASCIMENTO FALCAO</v>
          </cell>
          <cell r="F353" t="str">
            <v>2 - Outros Profissionais da Saúde</v>
          </cell>
          <cell r="G353" t="str">
            <v>322205</v>
          </cell>
          <cell r="H353">
            <v>45047</v>
          </cell>
          <cell r="J353">
            <v>167.2304</v>
          </cell>
          <cell r="L353">
            <v>73.819999999999993</v>
          </cell>
          <cell r="M353">
            <v>26.6</v>
          </cell>
          <cell r="O353">
            <v>1.82</v>
          </cell>
          <cell r="R353">
            <v>160</v>
          </cell>
          <cell r="S353">
            <v>79.8</v>
          </cell>
          <cell r="U353">
            <v>77.55</v>
          </cell>
          <cell r="X353" t="str">
            <v>AUXILIO CRECHE</v>
          </cell>
        </row>
        <row r="354">
          <cell r="C354" t="str">
            <v>HOSPITAL JOÃO MURILO - CG Nº 026/2022</v>
          </cell>
          <cell r="E354" t="str">
            <v>MARIANA FERREIRA DA SILVA</v>
          </cell>
          <cell r="F354" t="str">
            <v>2 - Outros Profissionais da Saúde</v>
          </cell>
          <cell r="G354" t="str">
            <v>223505</v>
          </cell>
          <cell r="H354">
            <v>45047</v>
          </cell>
          <cell r="J354">
            <v>330.08080000000001</v>
          </cell>
          <cell r="L354">
            <v>73.819999999999993</v>
          </cell>
          <cell r="M354">
            <v>4.1100000000000003</v>
          </cell>
          <cell r="O354">
            <v>1.35</v>
          </cell>
        </row>
        <row r="355">
          <cell r="C355" t="str">
            <v>HOSPITAL JOÃO MURILO - CG Nº 026/2022</v>
          </cell>
          <cell r="E355" t="str">
            <v>MARINILDA PEREIRA GOMES</v>
          </cell>
          <cell r="F355" t="str">
            <v>2 - Outros Profissionais da Saúde</v>
          </cell>
          <cell r="G355" t="str">
            <v>322205</v>
          </cell>
          <cell r="H355">
            <v>45047</v>
          </cell>
          <cell r="J355">
            <v>163.3424</v>
          </cell>
          <cell r="L355">
            <v>73.819999999999993</v>
          </cell>
          <cell r="M355">
            <v>26.6</v>
          </cell>
          <cell r="O355">
            <v>1.82</v>
          </cell>
          <cell r="R355">
            <v>195</v>
          </cell>
          <cell r="S355">
            <v>79.8</v>
          </cell>
        </row>
        <row r="356">
          <cell r="C356" t="str">
            <v>HOSPITAL JOÃO MURILO - CG Nº 026/2022</v>
          </cell>
          <cell r="E356" t="str">
            <v>MONICA SEVERINA DA SILVA</v>
          </cell>
          <cell r="F356" t="str">
            <v>2 - Outros Profissionais da Saúde</v>
          </cell>
          <cell r="G356" t="str">
            <v>322205</v>
          </cell>
          <cell r="H356">
            <v>45047</v>
          </cell>
          <cell r="J356">
            <v>152.21280000000002</v>
          </cell>
          <cell r="L356">
            <v>73.819999999999993</v>
          </cell>
          <cell r="M356">
            <v>26.6</v>
          </cell>
          <cell r="O356">
            <v>1.82</v>
          </cell>
          <cell r="R356">
            <v>320</v>
          </cell>
          <cell r="S356">
            <v>79.8</v>
          </cell>
        </row>
        <row r="357">
          <cell r="C357" t="str">
            <v>HOSPITAL JOÃO MURILO - CG Nº 026/2022</v>
          </cell>
          <cell r="E357" t="str">
            <v>PRISCILLA CORREIA DE ARAUJO MOURA MONTEIRO</v>
          </cell>
          <cell r="F357" t="str">
            <v>2 - Outros Profissionais da Saúde</v>
          </cell>
          <cell r="G357" t="str">
            <v>223605</v>
          </cell>
          <cell r="H357">
            <v>45047</v>
          </cell>
          <cell r="J357">
            <v>242.33840000000001</v>
          </cell>
          <cell r="L357">
            <v>73.819999999999993</v>
          </cell>
          <cell r="M357">
            <v>3.24</v>
          </cell>
          <cell r="O357">
            <v>1.35</v>
          </cell>
        </row>
        <row r="358">
          <cell r="C358" t="str">
            <v>HOSPITAL JOÃO MURILO - CG Nº 026/2022</v>
          </cell>
          <cell r="E358" t="str">
            <v>RAFAELA TAMIRES DA SILVA SANTOS</v>
          </cell>
          <cell r="F358" t="str">
            <v>2 - Outros Profissionais da Saúde</v>
          </cell>
          <cell r="G358" t="str">
            <v>223810</v>
          </cell>
          <cell r="H358">
            <v>45047</v>
          </cell>
          <cell r="J358">
            <v>481.96480000000003</v>
          </cell>
          <cell r="L358">
            <v>73.819999999999993</v>
          </cell>
          <cell r="M358">
            <v>35.450000000000003</v>
          </cell>
          <cell r="O358">
            <v>1.82</v>
          </cell>
        </row>
        <row r="359">
          <cell r="C359" t="str">
            <v>HOSPITAL JOÃO MURILO - CG Nº 026/2022</v>
          </cell>
          <cell r="E359" t="str">
            <v>RAYSSA NATASHA DE LIMA E SILVA</v>
          </cell>
          <cell r="F359" t="str">
            <v>2 - Outros Profissionais da Saúde</v>
          </cell>
          <cell r="G359" t="str">
            <v>322205</v>
          </cell>
          <cell r="H359">
            <v>45047</v>
          </cell>
          <cell r="J359">
            <v>161.3288</v>
          </cell>
          <cell r="L359">
            <v>73.819999999999993</v>
          </cell>
          <cell r="M359">
            <v>26.6</v>
          </cell>
          <cell r="O359">
            <v>1.82</v>
          </cell>
        </row>
        <row r="360">
          <cell r="C360" t="str">
            <v>HOSPITAL JOÃO MURILO - CG Nº 026/2022</v>
          </cell>
          <cell r="E360" t="str">
            <v>RENATA DO NASCIMENTO SILVA</v>
          </cell>
          <cell r="F360" t="str">
            <v>2 - Outros Profissionais da Saúde</v>
          </cell>
          <cell r="G360" t="str">
            <v>322205</v>
          </cell>
          <cell r="H360">
            <v>45047</v>
          </cell>
          <cell r="J360">
            <v>154.06799999999998</v>
          </cell>
          <cell r="L360">
            <v>73.819999999999993</v>
          </cell>
          <cell r="M360">
            <v>26.6</v>
          </cell>
          <cell r="O360">
            <v>1.82</v>
          </cell>
        </row>
        <row r="361">
          <cell r="C361" t="str">
            <v>HOSPITAL JOÃO MURILO - CG Nº 026/2022</v>
          </cell>
          <cell r="E361" t="str">
            <v>RODRIGO SOARES BRAGA</v>
          </cell>
          <cell r="F361" t="str">
            <v>2 - Outros Profissionais da Saúde</v>
          </cell>
          <cell r="G361" t="str">
            <v>322205</v>
          </cell>
          <cell r="H361">
            <v>45047</v>
          </cell>
          <cell r="J361">
            <v>202.09279999999998</v>
          </cell>
          <cell r="L361">
            <v>73.819999999999993</v>
          </cell>
          <cell r="M361">
            <v>26.6</v>
          </cell>
          <cell r="O361">
            <v>1.82</v>
          </cell>
        </row>
        <row r="362">
          <cell r="C362" t="str">
            <v>HOSPITAL JOÃO MURILO - CG Nº 026/2022</v>
          </cell>
          <cell r="E362" t="str">
            <v>ROMULO ERIKO LIMA RIBEIRO DE BARROS</v>
          </cell>
          <cell r="F362" t="str">
            <v>2 - Outros Profissionais da Saúde</v>
          </cell>
          <cell r="G362" t="str">
            <v>223605</v>
          </cell>
          <cell r="H362">
            <v>45047</v>
          </cell>
          <cell r="J362">
            <v>207.976</v>
          </cell>
          <cell r="L362">
            <v>73.819999999999993</v>
          </cell>
          <cell r="M362">
            <v>2.99</v>
          </cell>
          <cell r="O362">
            <v>1.35</v>
          </cell>
        </row>
        <row r="363">
          <cell r="C363" t="str">
            <v>HOSPITAL JOÃO MURILO - CG Nº 026/2022</v>
          </cell>
          <cell r="E363" t="str">
            <v>SABRINA DA CONCEICAO PEREIRA</v>
          </cell>
          <cell r="F363" t="str">
            <v>2 - Outros Profissionais da Saúde</v>
          </cell>
          <cell r="G363" t="str">
            <v>223605</v>
          </cell>
          <cell r="H363">
            <v>45047</v>
          </cell>
          <cell r="J363">
            <v>364.33280000000002</v>
          </cell>
          <cell r="L363">
            <v>73.819999999999993</v>
          </cell>
          <cell r="M363">
            <v>2.7</v>
          </cell>
          <cell r="O363">
            <v>1.35</v>
          </cell>
        </row>
        <row r="364">
          <cell r="C364" t="str">
            <v>HOSPITAL JOÃO MURILO - CG Nº 026/2022</v>
          </cell>
          <cell r="E364" t="str">
            <v>TARCIANA CRISTINA A DA MOTA CARVALHO</v>
          </cell>
          <cell r="F364" t="str">
            <v>2 - Outros Profissionais da Saúde</v>
          </cell>
          <cell r="G364" t="str">
            <v>223505</v>
          </cell>
          <cell r="H364">
            <v>45047</v>
          </cell>
          <cell r="J364">
            <v>400.90160000000003</v>
          </cell>
          <cell r="L364">
            <v>73.819999999999993</v>
          </cell>
          <cell r="M364">
            <v>4.3600000000000003</v>
          </cell>
          <cell r="O364">
            <v>1.35</v>
          </cell>
        </row>
        <row r="365">
          <cell r="C365" t="str">
            <v>HOSPITAL JOÃO MURILO - CG Nº 026/2022</v>
          </cell>
          <cell r="E365" t="str">
            <v>TARCILA MARIA DE ANDRADE SILVA</v>
          </cell>
          <cell r="F365" t="str">
            <v>2 - Outros Profissionais da Saúde</v>
          </cell>
          <cell r="G365" t="str">
            <v>322205</v>
          </cell>
          <cell r="H365">
            <v>45047</v>
          </cell>
          <cell r="J365">
            <v>168.50560000000002</v>
          </cell>
          <cell r="L365">
            <v>73.819999999999993</v>
          </cell>
          <cell r="M365">
            <v>26.6</v>
          </cell>
          <cell r="O365">
            <v>1.82</v>
          </cell>
          <cell r="R365">
            <v>200</v>
          </cell>
          <cell r="S365">
            <v>79.8</v>
          </cell>
          <cell r="U365">
            <v>155.1</v>
          </cell>
          <cell r="X365" t="str">
            <v>AUXILIO CRECHE</v>
          </cell>
        </row>
        <row r="366">
          <cell r="C366" t="str">
            <v>HOSPITAL JOÃO MURILO - CG Nº 026/2022</v>
          </cell>
          <cell r="E366" t="str">
            <v>TARCISIO PEREIRA SILVA GOMES</v>
          </cell>
          <cell r="F366" t="str">
            <v>2 - Outros Profissionais da Saúde</v>
          </cell>
          <cell r="G366" t="str">
            <v>223605</v>
          </cell>
          <cell r="H366">
            <v>45047</v>
          </cell>
          <cell r="J366">
            <v>297.74</v>
          </cell>
          <cell r="L366">
            <v>73.819999999999993</v>
          </cell>
          <cell r="M366">
            <v>3.24</v>
          </cell>
          <cell r="O366">
            <v>1.35</v>
          </cell>
        </row>
        <row r="367">
          <cell r="C367" t="str">
            <v>HOSPITAL JOÃO MURILO - CG Nº 026/2022</v>
          </cell>
          <cell r="E367" t="str">
            <v>VALDIR LUCAS MARQUES DE SOUZA</v>
          </cell>
          <cell r="F367" t="str">
            <v>2 - Outros Profissionais da Saúde</v>
          </cell>
          <cell r="G367" t="str">
            <v>223605</v>
          </cell>
          <cell r="H367">
            <v>45047</v>
          </cell>
          <cell r="J367">
            <v>288.01519999999999</v>
          </cell>
          <cell r="L367">
            <v>73.819999999999993</v>
          </cell>
          <cell r="M367">
            <v>2.92</v>
          </cell>
          <cell r="O367">
            <v>1.35</v>
          </cell>
        </row>
        <row r="368">
          <cell r="C368" t="str">
            <v>HOSPITAL JOÃO MURILO - CG Nº 026/2022</v>
          </cell>
          <cell r="E368" t="str">
            <v>VANDEILSON DE FARIAS SILVA</v>
          </cell>
          <cell r="F368" t="str">
            <v>2 - Outros Profissionais da Saúde</v>
          </cell>
          <cell r="G368" t="str">
            <v>223505</v>
          </cell>
          <cell r="H368">
            <v>45047</v>
          </cell>
          <cell r="J368">
            <v>399.01839999999999</v>
          </cell>
          <cell r="L368">
            <v>73.819999999999993</v>
          </cell>
          <cell r="M368">
            <v>4.3600000000000003</v>
          </cell>
          <cell r="O368">
            <v>1.35</v>
          </cell>
        </row>
        <row r="369">
          <cell r="C369" t="str">
            <v>HOSPITAL JOÃO MURILO - CG Nº 026/2022</v>
          </cell>
          <cell r="E369" t="str">
            <v>VERIDIANA LIRA DE SOUZA</v>
          </cell>
          <cell r="F369" t="str">
            <v>2 - Outros Profissionais da Saúde</v>
          </cell>
          <cell r="G369" t="str">
            <v>322205</v>
          </cell>
          <cell r="H369">
            <v>45047</v>
          </cell>
          <cell r="J369">
            <v>46.691200000000002</v>
          </cell>
          <cell r="O369">
            <v>1.82</v>
          </cell>
        </row>
        <row r="370">
          <cell r="C370" t="str">
            <v>HOSPITAL JOÃO MURILO - CG Nº 026/2022</v>
          </cell>
          <cell r="E370" t="str">
            <v>VILMA BORBA DE ARAUJO FERNANDO</v>
          </cell>
          <cell r="F370" t="str">
            <v>2 - Outros Profissionais da Saúde</v>
          </cell>
          <cell r="G370" t="str">
            <v>322205</v>
          </cell>
          <cell r="H370">
            <v>45047</v>
          </cell>
          <cell r="J370">
            <v>172.45759999999999</v>
          </cell>
          <cell r="L370">
            <v>73.819999999999993</v>
          </cell>
          <cell r="M370">
            <v>26.6</v>
          </cell>
          <cell r="O370">
            <v>1.82</v>
          </cell>
        </row>
        <row r="371">
          <cell r="C371" t="str">
            <v>HOSPITAL JOÃO MURILO - CG Nº 026/2022</v>
          </cell>
          <cell r="E371" t="str">
            <v>JABES DOS SANTOS SILVA</v>
          </cell>
          <cell r="F371" t="str">
            <v>2 - Outros Profissionais da Saúde</v>
          </cell>
          <cell r="G371" t="str">
            <v>223505</v>
          </cell>
          <cell r="H371">
            <v>45047</v>
          </cell>
          <cell r="J371">
            <v>233.4648</v>
          </cell>
          <cell r="L371">
            <v>73.819999999999993</v>
          </cell>
          <cell r="M371">
            <v>41.26</v>
          </cell>
          <cell r="O371">
            <v>1.82</v>
          </cell>
        </row>
        <row r="372">
          <cell r="C372" t="str">
            <v>HOSPITAL JOÃO MURILO - CG Nº 026/2022</v>
          </cell>
          <cell r="E372" t="str">
            <v>MILENA DE SOUSA BELARMINO SILVA</v>
          </cell>
          <cell r="F372" t="str">
            <v>2 - Outros Profissionais da Saúde</v>
          </cell>
          <cell r="G372" t="str">
            <v>322205</v>
          </cell>
          <cell r="H372">
            <v>45047</v>
          </cell>
          <cell r="J372">
            <v>35.498400000000004</v>
          </cell>
          <cell r="L372">
            <v>73.819999999999993</v>
          </cell>
          <cell r="M372">
            <v>6.21</v>
          </cell>
          <cell r="O372">
            <v>1.82</v>
          </cell>
        </row>
        <row r="373">
          <cell r="C373" t="str">
            <v>HOSPITAL JOÃO MURILO - CG Nº 026/2022</v>
          </cell>
          <cell r="E373" t="str">
            <v>ADRIANA MARIA DE OLIVEIRA</v>
          </cell>
          <cell r="F373" t="str">
            <v>2 - Outros Profissionais da Saúde</v>
          </cell>
          <cell r="G373" t="str">
            <v>322205</v>
          </cell>
          <cell r="H373">
            <v>45047</v>
          </cell>
          <cell r="J373">
            <v>0</v>
          </cell>
        </row>
        <row r="374">
          <cell r="C374" t="str">
            <v>HOSPITAL JOÃO MURILO - CG Nº 026/2022</v>
          </cell>
          <cell r="E374" t="str">
            <v>ALDA GABRIELA DE SOUZA CORDEIRO</v>
          </cell>
          <cell r="F374" t="str">
            <v>2 - Outros Profissionais da Saúde</v>
          </cell>
          <cell r="G374" t="str">
            <v>322205</v>
          </cell>
          <cell r="H374">
            <v>45047</v>
          </cell>
          <cell r="J374">
            <v>244.88</v>
          </cell>
          <cell r="O374">
            <v>1.82</v>
          </cell>
          <cell r="U374">
            <v>77.55</v>
          </cell>
          <cell r="X374" t="str">
            <v>AUXILIO CRECHE</v>
          </cell>
        </row>
        <row r="375">
          <cell r="C375" t="str">
            <v>HOSPITAL JOÃO MURILO - CG Nº 026/2022</v>
          </cell>
          <cell r="E375" t="str">
            <v>AMANDA MANUELY BARBOSA RODRIGUES</v>
          </cell>
          <cell r="F375" t="str">
            <v>2 - Outros Profissionais da Saúde</v>
          </cell>
          <cell r="G375" t="str">
            <v>223505</v>
          </cell>
          <cell r="H375">
            <v>45047</v>
          </cell>
          <cell r="J375">
            <v>396.12879999999996</v>
          </cell>
          <cell r="L375">
            <v>73.819999999999993</v>
          </cell>
          <cell r="M375">
            <v>4.3600000000000003</v>
          </cell>
          <cell r="O375">
            <v>1.35</v>
          </cell>
          <cell r="U375">
            <v>120.26</v>
          </cell>
          <cell r="X375" t="str">
            <v>AUXILIO CRECHE</v>
          </cell>
        </row>
        <row r="376">
          <cell r="C376" t="str">
            <v>HOSPITAL JOÃO MURILO - CG Nº 026/2022</v>
          </cell>
          <cell r="E376" t="str">
            <v>CASSIA KELLY DE LIMA MEDEIROS</v>
          </cell>
          <cell r="F376" t="str">
            <v>2 - Outros Profissionais da Saúde</v>
          </cell>
          <cell r="G376" t="str">
            <v>223505</v>
          </cell>
          <cell r="H376">
            <v>45047</v>
          </cell>
          <cell r="J376">
            <v>404.17919999999998</v>
          </cell>
          <cell r="L376">
            <v>73.819999999999993</v>
          </cell>
          <cell r="M376">
            <v>4.3600000000000003</v>
          </cell>
          <cell r="O376">
            <v>1.35</v>
          </cell>
          <cell r="U376">
            <v>120.26</v>
          </cell>
          <cell r="X376" t="str">
            <v>AUXILIO CRECHE</v>
          </cell>
        </row>
        <row r="377">
          <cell r="C377" t="str">
            <v>HOSPITAL JOÃO MURILO - CG Nº 026/2022</v>
          </cell>
          <cell r="E377" t="str">
            <v>CELIA DA CONCEICAO</v>
          </cell>
          <cell r="F377" t="str">
            <v>2 - Outros Profissionais da Saúde</v>
          </cell>
          <cell r="G377" t="str">
            <v>322205</v>
          </cell>
          <cell r="H377">
            <v>45047</v>
          </cell>
          <cell r="J377">
            <v>184.05759999999998</v>
          </cell>
          <cell r="L377">
            <v>73.819999999999993</v>
          </cell>
          <cell r="M377">
            <v>26.6</v>
          </cell>
          <cell r="O377">
            <v>1.82</v>
          </cell>
        </row>
        <row r="378">
          <cell r="C378" t="str">
            <v>HOSPITAL JOÃO MURILO - CG Nº 026/2022</v>
          </cell>
          <cell r="E378" t="str">
            <v>CINTHIA NELY DE LIMA LOPES</v>
          </cell>
          <cell r="F378" t="str">
            <v>2 - Outros Profissionais da Saúde</v>
          </cell>
          <cell r="G378" t="str">
            <v>223505</v>
          </cell>
          <cell r="H378">
            <v>45047</v>
          </cell>
          <cell r="J378">
            <v>0</v>
          </cell>
        </row>
        <row r="379">
          <cell r="C379" t="str">
            <v>HOSPITAL JOÃO MURILO - CG Nº 026/2022</v>
          </cell>
          <cell r="E379" t="str">
            <v>CRISTIANA DO NASCIMENTO SILVA</v>
          </cell>
          <cell r="F379" t="str">
            <v>2 - Outros Profissionais da Saúde</v>
          </cell>
          <cell r="G379" t="str">
            <v>322205</v>
          </cell>
          <cell r="H379">
            <v>45047</v>
          </cell>
          <cell r="J379">
            <v>195.23680000000002</v>
          </cell>
          <cell r="L379">
            <v>73.819999999999993</v>
          </cell>
          <cell r="M379">
            <v>26.6</v>
          </cell>
          <cell r="O379">
            <v>1.82</v>
          </cell>
          <cell r="R379">
            <v>546</v>
          </cell>
          <cell r="S379">
            <v>79.8</v>
          </cell>
          <cell r="U379">
            <v>77.55</v>
          </cell>
          <cell r="X379" t="str">
            <v>AUXILIO CRECHE</v>
          </cell>
        </row>
        <row r="380">
          <cell r="C380" t="str">
            <v>HOSPITAL JOÃO MURILO - CG Nº 026/2022</v>
          </cell>
          <cell r="E380" t="str">
            <v>DAYANE SOUZA DE OLIVEIRA SILVA</v>
          </cell>
          <cell r="F380" t="str">
            <v>2 - Outros Profissionais da Saúde</v>
          </cell>
          <cell r="G380" t="str">
            <v>322205</v>
          </cell>
          <cell r="H380">
            <v>45047</v>
          </cell>
          <cell r="J380">
            <v>185.27200000000002</v>
          </cell>
          <cell r="L380">
            <v>73.819999999999993</v>
          </cell>
          <cell r="M380">
            <v>26.6</v>
          </cell>
          <cell r="O380">
            <v>1.82</v>
          </cell>
          <cell r="U380">
            <v>77.55</v>
          </cell>
          <cell r="X380" t="str">
            <v>AUXILIO CRECHE</v>
          </cell>
        </row>
        <row r="381">
          <cell r="C381" t="str">
            <v>HOSPITAL JOÃO MURILO - CG Nº 026/2022</v>
          </cell>
          <cell r="E381" t="str">
            <v>ELIANE MARIA DA SILVA DUDA</v>
          </cell>
          <cell r="F381" t="str">
            <v>2 - Outros Profissionais da Saúde</v>
          </cell>
          <cell r="G381" t="str">
            <v>322205</v>
          </cell>
          <cell r="H381">
            <v>45047</v>
          </cell>
          <cell r="J381">
            <v>168.12639999999999</v>
          </cell>
          <cell r="L381">
            <v>73.819999999999993</v>
          </cell>
          <cell r="M381">
            <v>26.6</v>
          </cell>
          <cell r="O381">
            <v>1.82</v>
          </cell>
        </row>
        <row r="382">
          <cell r="C382" t="str">
            <v>HOSPITAL JOÃO MURILO - CG Nº 026/2022</v>
          </cell>
          <cell r="E382" t="str">
            <v>ELIENE MARIA SOUZA DE OLIVEIRA</v>
          </cell>
          <cell r="F382" t="str">
            <v>2 - Outros Profissionais da Saúde</v>
          </cell>
          <cell r="G382" t="str">
            <v>322205</v>
          </cell>
          <cell r="H382">
            <v>45047</v>
          </cell>
          <cell r="J382">
            <v>174.52560000000003</v>
          </cell>
          <cell r="L382">
            <v>73.819999999999993</v>
          </cell>
          <cell r="M382">
            <v>26.6</v>
          </cell>
          <cell r="O382">
            <v>1.82</v>
          </cell>
        </row>
        <row r="383">
          <cell r="C383" t="str">
            <v>HOSPITAL JOÃO MURILO - CG Nº 026/2022</v>
          </cell>
          <cell r="E383" t="str">
            <v>ERICA GOMES PEREIRA</v>
          </cell>
          <cell r="F383" t="str">
            <v>2 - Outros Profissionais da Saúde</v>
          </cell>
          <cell r="G383" t="str">
            <v>322205</v>
          </cell>
          <cell r="H383">
            <v>45047</v>
          </cell>
          <cell r="J383">
            <v>186.2312</v>
          </cell>
          <cell r="L383">
            <v>73.819999999999993</v>
          </cell>
          <cell r="M383">
            <v>26.6</v>
          </cell>
          <cell r="O383">
            <v>1.82</v>
          </cell>
        </row>
        <row r="384">
          <cell r="C384" t="str">
            <v>HOSPITAL JOÃO MURILO - CG Nº 026/2022</v>
          </cell>
          <cell r="E384" t="str">
            <v>FABIANA RODRIGUES DE SANTANA</v>
          </cell>
          <cell r="F384" t="str">
            <v>2 - Outros Profissionais da Saúde</v>
          </cell>
          <cell r="G384" t="str">
            <v>322205</v>
          </cell>
          <cell r="H384">
            <v>45047</v>
          </cell>
          <cell r="J384">
            <v>193.35040000000001</v>
          </cell>
          <cell r="L384">
            <v>73.819999999999993</v>
          </cell>
          <cell r="M384">
            <v>26.6</v>
          </cell>
          <cell r="O384">
            <v>1.82</v>
          </cell>
        </row>
        <row r="385">
          <cell r="C385" t="str">
            <v>HOSPITAL JOÃO MURILO - CG Nº 026/2022</v>
          </cell>
          <cell r="E385" t="str">
            <v>FLAVIA BEZERRA DE ARAUJO</v>
          </cell>
          <cell r="F385" t="str">
            <v>2 - Outros Profissionais da Saúde</v>
          </cell>
          <cell r="G385" t="str">
            <v>322205</v>
          </cell>
          <cell r="H385">
            <v>45047</v>
          </cell>
          <cell r="J385">
            <v>182.79599999999999</v>
          </cell>
          <cell r="L385">
            <v>73.819999999999993</v>
          </cell>
          <cell r="M385">
            <v>24.83</v>
          </cell>
          <cell r="O385">
            <v>1.82</v>
          </cell>
        </row>
        <row r="386">
          <cell r="C386" t="str">
            <v>HOSPITAL JOÃO MURILO - CG Nº 026/2022</v>
          </cell>
          <cell r="E386" t="str">
            <v>FRANCIELLY NAYARA DE LIMA SANTOS</v>
          </cell>
          <cell r="F386" t="str">
            <v>2 - Outros Profissionais da Saúde</v>
          </cell>
          <cell r="G386" t="str">
            <v>322205</v>
          </cell>
          <cell r="H386">
            <v>45047</v>
          </cell>
          <cell r="J386">
            <v>185.6816</v>
          </cell>
          <cell r="L386">
            <v>73.819999999999993</v>
          </cell>
          <cell r="M386">
            <v>26.6</v>
          </cell>
          <cell r="O386">
            <v>1.82</v>
          </cell>
        </row>
        <row r="387">
          <cell r="C387" t="str">
            <v>HOSPITAL JOÃO MURILO - CG Nº 026/2022</v>
          </cell>
          <cell r="E387" t="str">
            <v>GILEANE FRANCISCA DOS SANTOS</v>
          </cell>
          <cell r="F387" t="str">
            <v>2 - Outros Profissionais da Saúde</v>
          </cell>
          <cell r="G387" t="str">
            <v>322205</v>
          </cell>
          <cell r="H387">
            <v>45047</v>
          </cell>
          <cell r="J387">
            <v>184.17439999999999</v>
          </cell>
          <cell r="L387">
            <v>73.819999999999993</v>
          </cell>
          <cell r="M387">
            <v>26.6</v>
          </cell>
          <cell r="O387">
            <v>1.82</v>
          </cell>
          <cell r="R387">
            <v>100</v>
          </cell>
          <cell r="S387">
            <v>79.8</v>
          </cell>
        </row>
        <row r="388">
          <cell r="C388" t="str">
            <v>HOSPITAL JOÃO MURILO - CG Nº 026/2022</v>
          </cell>
          <cell r="E388" t="str">
            <v>GUIOMAR PONTES DA SILVA PEREIRA</v>
          </cell>
          <cell r="F388" t="str">
            <v>2 - Outros Profissionais da Saúde</v>
          </cell>
          <cell r="G388" t="str">
            <v>223505</v>
          </cell>
          <cell r="H388">
            <v>45047</v>
          </cell>
          <cell r="J388">
            <v>396.79839999999996</v>
          </cell>
          <cell r="L388">
            <v>73.819999999999993</v>
          </cell>
          <cell r="M388">
            <v>4.3600000000000003</v>
          </cell>
          <cell r="O388">
            <v>1.35</v>
          </cell>
        </row>
        <row r="389">
          <cell r="C389" t="str">
            <v>HOSPITAL JOÃO MURILO - CG Nº 026/2022</v>
          </cell>
          <cell r="E389" t="str">
            <v>HANDYARA AYLLA DE FREITAS SILVA</v>
          </cell>
          <cell r="F389" t="str">
            <v>2 - Outros Profissionais da Saúde</v>
          </cell>
          <cell r="G389" t="str">
            <v>322205</v>
          </cell>
          <cell r="H389">
            <v>45047</v>
          </cell>
          <cell r="J389">
            <v>168.22800000000001</v>
          </cell>
          <cell r="L389">
            <v>73.819999999999993</v>
          </cell>
          <cell r="M389">
            <v>26.6</v>
          </cell>
          <cell r="O389">
            <v>1.82</v>
          </cell>
          <cell r="U389">
            <v>77.55</v>
          </cell>
          <cell r="X389" t="str">
            <v>AUXILIO CRECHE</v>
          </cell>
        </row>
        <row r="390">
          <cell r="C390" t="str">
            <v>HOSPITAL JOÃO MURILO - CG Nº 026/2022</v>
          </cell>
          <cell r="E390" t="str">
            <v>HEIDE DINIZ DO ESPIRITO SANTOS</v>
          </cell>
          <cell r="F390" t="str">
            <v>2 - Outros Profissionais da Saúde</v>
          </cell>
          <cell r="G390" t="str">
            <v>223505</v>
          </cell>
          <cell r="H390">
            <v>45047</v>
          </cell>
          <cell r="J390">
            <v>427.11199999999997</v>
          </cell>
          <cell r="L390">
            <v>73.819999999999993</v>
          </cell>
          <cell r="M390">
            <v>4.3600000000000003</v>
          </cell>
          <cell r="O390">
            <v>1.35</v>
          </cell>
        </row>
        <row r="391">
          <cell r="C391" t="str">
            <v>HOSPITAL JOÃO MURILO - CG Nº 026/2022</v>
          </cell>
          <cell r="E391" t="str">
            <v>HERWELLYN CAMILO DE MELO</v>
          </cell>
          <cell r="F391" t="str">
            <v>2 - Outros Profissionais da Saúde</v>
          </cell>
          <cell r="G391" t="str">
            <v>223505</v>
          </cell>
          <cell r="H391">
            <v>45047</v>
          </cell>
          <cell r="J391">
            <v>378.85680000000002</v>
          </cell>
          <cell r="L391">
            <v>73.819999999999993</v>
          </cell>
          <cell r="M391">
            <v>3.2</v>
          </cell>
          <cell r="O391">
            <v>1.35</v>
          </cell>
        </row>
        <row r="392">
          <cell r="C392" t="str">
            <v>HOSPITAL JOÃO MURILO - CG Nº 026/2022</v>
          </cell>
          <cell r="E392" t="str">
            <v>INGRID LAIANE NUNES DOS SANTOS</v>
          </cell>
          <cell r="F392" t="str">
            <v>2 - Outros Profissionais da Saúde</v>
          </cell>
          <cell r="G392" t="str">
            <v>322205</v>
          </cell>
          <cell r="H392">
            <v>45047</v>
          </cell>
          <cell r="J392">
            <v>229.4752</v>
          </cell>
          <cell r="O392">
            <v>1.82</v>
          </cell>
        </row>
        <row r="393">
          <cell r="C393" t="str">
            <v>HOSPITAL JOÃO MURILO - CG Nº 026/2022</v>
          </cell>
          <cell r="E393" t="str">
            <v>IVANETE MARIA DE SOUSA</v>
          </cell>
          <cell r="F393" t="str">
            <v>2 - Outros Profissionais da Saúde</v>
          </cell>
          <cell r="G393" t="str">
            <v>223505</v>
          </cell>
          <cell r="H393">
            <v>45047</v>
          </cell>
          <cell r="J393">
            <v>541.85599999999999</v>
          </cell>
          <cell r="L393">
            <v>73.819999999999993</v>
          </cell>
          <cell r="M393">
            <v>4.3600000000000003</v>
          </cell>
          <cell r="O393">
            <v>1.35</v>
          </cell>
        </row>
        <row r="394">
          <cell r="C394" t="str">
            <v>HOSPITAL JOÃO MURILO - CG Nº 026/2022</v>
          </cell>
          <cell r="E394" t="str">
            <v>JIRLAINY DOS SANTOS LEITE SILVERIO</v>
          </cell>
          <cell r="F394" t="str">
            <v>2 - Outros Profissionais da Saúde</v>
          </cell>
          <cell r="G394" t="str">
            <v>322205</v>
          </cell>
          <cell r="H394">
            <v>45047</v>
          </cell>
          <cell r="J394">
            <v>174.148</v>
          </cell>
          <cell r="L394">
            <v>73.819999999999993</v>
          </cell>
          <cell r="M394">
            <v>26.6</v>
          </cell>
          <cell r="O394">
            <v>1.82</v>
          </cell>
          <cell r="U394">
            <v>77.55</v>
          </cell>
          <cell r="X394" t="str">
            <v>AUXILIO CRECHE</v>
          </cell>
        </row>
        <row r="395">
          <cell r="C395" t="str">
            <v>HOSPITAL JOÃO MURILO - CG Nº 026/2022</v>
          </cell>
          <cell r="E395" t="str">
            <v>JOSEFA MARIA GOMES SILVA</v>
          </cell>
          <cell r="F395" t="str">
            <v>2 - Outros Profissionais da Saúde</v>
          </cell>
          <cell r="G395" t="str">
            <v>322205</v>
          </cell>
          <cell r="H395">
            <v>45047</v>
          </cell>
          <cell r="J395">
            <v>187.59040000000002</v>
          </cell>
          <cell r="L395">
            <v>73.819999999999993</v>
          </cell>
          <cell r="M395">
            <v>26.6</v>
          </cell>
          <cell r="O395">
            <v>1.82</v>
          </cell>
        </row>
        <row r="396">
          <cell r="C396" t="str">
            <v>HOSPITAL JOÃO MURILO - CG Nº 026/2022</v>
          </cell>
          <cell r="E396" t="str">
            <v>JOSEFA PEDRO INACIO</v>
          </cell>
          <cell r="F396" t="str">
            <v>2 - Outros Profissionais da Saúde</v>
          </cell>
          <cell r="G396" t="str">
            <v>322205</v>
          </cell>
          <cell r="H396">
            <v>45047</v>
          </cell>
          <cell r="J396">
            <v>197.19759999999999</v>
          </cell>
          <cell r="L396">
            <v>73.819999999999993</v>
          </cell>
          <cell r="M396">
            <v>25.71</v>
          </cell>
          <cell r="O396">
            <v>1.82</v>
          </cell>
          <cell r="R396">
            <v>80</v>
          </cell>
          <cell r="S396">
            <v>77.14</v>
          </cell>
        </row>
        <row r="397">
          <cell r="C397" t="str">
            <v>HOSPITAL JOÃO MURILO - CG Nº 026/2022</v>
          </cell>
          <cell r="E397" t="str">
            <v>JURACEIA PEREIRA GOMES DA SILVA</v>
          </cell>
          <cell r="F397" t="str">
            <v>2 - Outros Profissionais da Saúde</v>
          </cell>
          <cell r="G397" t="str">
            <v>322205</v>
          </cell>
          <cell r="H397">
            <v>45047</v>
          </cell>
          <cell r="J397">
            <v>0</v>
          </cell>
          <cell r="O397">
            <v>1.82</v>
          </cell>
        </row>
        <row r="398">
          <cell r="C398" t="str">
            <v>HOSPITAL JOÃO MURILO - CG Nº 026/2022</v>
          </cell>
          <cell r="E398" t="str">
            <v>KATIA MARIANA VIEIRA FELIX DA SILVA</v>
          </cell>
          <cell r="F398" t="str">
            <v>2 - Outros Profissionais da Saúde</v>
          </cell>
          <cell r="G398" t="str">
            <v>223505</v>
          </cell>
          <cell r="H398">
            <v>45047</v>
          </cell>
          <cell r="J398">
            <v>400.95600000000002</v>
          </cell>
          <cell r="L398">
            <v>73.819999999999993</v>
          </cell>
          <cell r="M398">
            <v>3.64</v>
          </cell>
          <cell r="O398">
            <v>1.35</v>
          </cell>
          <cell r="U398">
            <v>120.26</v>
          </cell>
          <cell r="X398" t="str">
            <v>AUXILIO CRECHE</v>
          </cell>
        </row>
        <row r="399">
          <cell r="C399" t="str">
            <v>HOSPITAL JOÃO MURILO - CG Nº 026/2022</v>
          </cell>
          <cell r="E399" t="str">
            <v>KESIA MARIA DA SILVA</v>
          </cell>
          <cell r="F399" t="str">
            <v>2 - Outros Profissionais da Saúde</v>
          </cell>
          <cell r="G399" t="str">
            <v>322205</v>
          </cell>
          <cell r="H399">
            <v>45047</v>
          </cell>
          <cell r="J399">
            <v>169.80720000000002</v>
          </cell>
          <cell r="L399">
            <v>73.819999999999993</v>
          </cell>
          <cell r="M399">
            <v>26.6</v>
          </cell>
          <cell r="O399">
            <v>1.82</v>
          </cell>
          <cell r="R399">
            <v>160</v>
          </cell>
          <cell r="S399">
            <v>79.8</v>
          </cell>
          <cell r="U399">
            <v>77.55</v>
          </cell>
          <cell r="X399" t="str">
            <v>AUXILIO CRECHE</v>
          </cell>
        </row>
        <row r="400">
          <cell r="C400" t="str">
            <v>HOSPITAL JOÃO MURILO - CG Nº 026/2022</v>
          </cell>
          <cell r="E400" t="str">
            <v>LINDALVA VIRGINIA DA SILVA</v>
          </cell>
          <cell r="F400" t="str">
            <v>2 - Outros Profissionais da Saúde</v>
          </cell>
          <cell r="G400" t="str">
            <v>322205</v>
          </cell>
          <cell r="H400">
            <v>45047</v>
          </cell>
          <cell r="J400">
            <v>192.9264</v>
          </cell>
          <cell r="L400">
            <v>73.819999999999993</v>
          </cell>
          <cell r="M400">
            <v>15.07</v>
          </cell>
          <cell r="O400">
            <v>1.82</v>
          </cell>
          <cell r="R400">
            <v>96</v>
          </cell>
          <cell r="S400">
            <v>45.22</v>
          </cell>
        </row>
        <row r="401">
          <cell r="C401" t="str">
            <v>HOSPITAL JOÃO MURILO - CG Nº 026/2022</v>
          </cell>
          <cell r="E401" t="str">
            <v>LINDINALVA PEREIRA DE LIMA</v>
          </cell>
          <cell r="F401" t="str">
            <v>2 - Outros Profissionais da Saúde</v>
          </cell>
          <cell r="G401" t="str">
            <v>322205</v>
          </cell>
          <cell r="H401">
            <v>45047</v>
          </cell>
          <cell r="J401">
            <v>228.76080000000002</v>
          </cell>
          <cell r="O401">
            <v>1.82</v>
          </cell>
        </row>
        <row r="402">
          <cell r="C402" t="str">
            <v>HOSPITAL JOÃO MURILO - CG Nº 026/2022</v>
          </cell>
          <cell r="E402" t="str">
            <v>MARCIA CONCEICAO DO NASCIMENTO CORREIA</v>
          </cell>
          <cell r="F402" t="str">
            <v>2 - Outros Profissionais da Saúde</v>
          </cell>
          <cell r="G402" t="str">
            <v>322205</v>
          </cell>
          <cell r="H402">
            <v>45047</v>
          </cell>
          <cell r="J402">
            <v>175.9632</v>
          </cell>
          <cell r="L402">
            <v>73.819999999999993</v>
          </cell>
          <cell r="M402">
            <v>26.6</v>
          </cell>
          <cell r="O402">
            <v>1.82</v>
          </cell>
        </row>
        <row r="403">
          <cell r="C403" t="str">
            <v>HOSPITAL JOÃO MURILO - CG Nº 026/2022</v>
          </cell>
          <cell r="E403" t="str">
            <v>MARIA CICILIA ANDRADE TRINDADE</v>
          </cell>
          <cell r="F403" t="str">
            <v>2 - Outros Profissionais da Saúde</v>
          </cell>
          <cell r="G403" t="str">
            <v>223505</v>
          </cell>
          <cell r="H403">
            <v>45047</v>
          </cell>
          <cell r="J403">
            <v>371.46</v>
          </cell>
          <cell r="L403">
            <v>73.819999999999993</v>
          </cell>
          <cell r="M403">
            <v>2.1800000000000002</v>
          </cell>
          <cell r="O403">
            <v>1.35</v>
          </cell>
        </row>
        <row r="404">
          <cell r="C404" t="str">
            <v>HOSPITAL JOÃO MURILO - CG Nº 026/2022</v>
          </cell>
          <cell r="E404" t="str">
            <v>MARIA CRISTIANE DE BARROS VASCONCELOS</v>
          </cell>
          <cell r="F404" t="str">
            <v>2 - Outros Profissionais da Saúde</v>
          </cell>
          <cell r="G404" t="str">
            <v>322205</v>
          </cell>
          <cell r="H404">
            <v>45047</v>
          </cell>
          <cell r="J404">
            <v>185.31040000000002</v>
          </cell>
          <cell r="L404">
            <v>73.819999999999993</v>
          </cell>
          <cell r="M404">
            <v>26.6</v>
          </cell>
          <cell r="O404">
            <v>1.82</v>
          </cell>
          <cell r="R404">
            <v>192</v>
          </cell>
          <cell r="S404">
            <v>79.8</v>
          </cell>
        </row>
        <row r="405">
          <cell r="C405" t="str">
            <v>HOSPITAL JOÃO MURILO - CG Nº 026/2022</v>
          </cell>
          <cell r="E405" t="str">
            <v>MARIA JOSE LEITE</v>
          </cell>
          <cell r="F405" t="str">
            <v>2 - Outros Profissionais da Saúde</v>
          </cell>
          <cell r="G405" t="str">
            <v>322205</v>
          </cell>
          <cell r="H405">
            <v>45047</v>
          </cell>
          <cell r="J405">
            <v>182.53360000000001</v>
          </cell>
          <cell r="L405">
            <v>73.819999999999993</v>
          </cell>
          <cell r="M405">
            <v>26.6</v>
          </cell>
          <cell r="O405">
            <v>1.82</v>
          </cell>
        </row>
        <row r="406">
          <cell r="C406" t="str">
            <v>HOSPITAL JOÃO MURILO - CG Nº 026/2022</v>
          </cell>
          <cell r="E406" t="str">
            <v>MARIA LAYSA AMORIM SILVA</v>
          </cell>
          <cell r="F406" t="str">
            <v>2 - Outros Profissionais da Saúde</v>
          </cell>
          <cell r="G406" t="str">
            <v>322205</v>
          </cell>
          <cell r="H406">
            <v>45047</v>
          </cell>
          <cell r="J406">
            <v>165.49439999999998</v>
          </cell>
          <cell r="L406">
            <v>73.819999999999993</v>
          </cell>
          <cell r="M406">
            <v>26.6</v>
          </cell>
          <cell r="O406">
            <v>1.82</v>
          </cell>
          <cell r="U406">
            <v>77.55</v>
          </cell>
          <cell r="X406" t="str">
            <v>AUXILIO CRECHE</v>
          </cell>
        </row>
        <row r="407">
          <cell r="C407" t="str">
            <v>HOSPITAL JOÃO MURILO - CG Nº 026/2022</v>
          </cell>
          <cell r="E407" t="str">
            <v>MARIA LUCIA PERCILIA DA SILVA</v>
          </cell>
          <cell r="F407" t="str">
            <v>2 - Outros Profissionais da Saúde</v>
          </cell>
          <cell r="G407" t="str">
            <v>322205</v>
          </cell>
          <cell r="H407">
            <v>45047</v>
          </cell>
          <cell r="J407">
            <v>175.08799999999999</v>
          </cell>
          <cell r="L407">
            <v>73.819999999999993</v>
          </cell>
          <cell r="M407">
            <v>23.05</v>
          </cell>
          <cell r="O407">
            <v>1.82</v>
          </cell>
        </row>
        <row r="408">
          <cell r="C408" t="str">
            <v>HOSPITAL JOÃO MURILO - CG Nº 026/2022</v>
          </cell>
          <cell r="E408" t="str">
            <v>MARIA MADALENA ALVES DO AMARAL SILVA</v>
          </cell>
          <cell r="F408" t="str">
            <v>2 - Outros Profissionais da Saúde</v>
          </cell>
          <cell r="G408" t="str">
            <v>322205</v>
          </cell>
          <cell r="H408">
            <v>45047</v>
          </cell>
          <cell r="J408">
            <v>193.1832</v>
          </cell>
          <cell r="O408">
            <v>1.82</v>
          </cell>
          <cell r="U408">
            <v>77.55</v>
          </cell>
          <cell r="X408" t="str">
            <v>AUXILIO CRECHE</v>
          </cell>
        </row>
        <row r="409">
          <cell r="C409" t="str">
            <v>HOSPITAL JOÃO MURILO - CG Nº 026/2022</v>
          </cell>
          <cell r="E409" t="str">
            <v>MARIA RAQUEL MACIEL CAVALCANTE</v>
          </cell>
          <cell r="F409" t="str">
            <v>2 - Outros Profissionais da Saúde</v>
          </cell>
          <cell r="G409" t="str">
            <v>322205</v>
          </cell>
          <cell r="H409">
            <v>45047</v>
          </cell>
          <cell r="J409">
            <v>170.64720000000003</v>
          </cell>
          <cell r="O409">
            <v>1.82</v>
          </cell>
          <cell r="R409">
            <v>366.26</v>
          </cell>
          <cell r="S409">
            <v>66.5</v>
          </cell>
        </row>
        <row r="410">
          <cell r="C410" t="str">
            <v>HOSPITAL JOÃO MURILO - CG Nº 026/2022</v>
          </cell>
          <cell r="E410" t="str">
            <v>NATIANE GONCALVES DA SILVA</v>
          </cell>
          <cell r="F410" t="str">
            <v>2 - Outros Profissionais da Saúde</v>
          </cell>
          <cell r="G410" t="str">
            <v>322205</v>
          </cell>
          <cell r="H410">
            <v>45047</v>
          </cell>
          <cell r="J410">
            <v>174.3168</v>
          </cell>
          <cell r="L410">
            <v>73.819999999999993</v>
          </cell>
          <cell r="M410">
            <v>22.17</v>
          </cell>
          <cell r="O410">
            <v>1.82</v>
          </cell>
          <cell r="U410">
            <v>77.55</v>
          </cell>
          <cell r="X410" t="str">
            <v>AUXILIO CRECHE</v>
          </cell>
        </row>
        <row r="411">
          <cell r="C411" t="str">
            <v>HOSPITAL JOÃO MURILO - CG Nº 026/2022</v>
          </cell>
          <cell r="E411" t="str">
            <v>PEDRITA FRANCA FREITAS NUNES</v>
          </cell>
          <cell r="F411" t="str">
            <v>2 - Outros Profissionais da Saúde</v>
          </cell>
          <cell r="G411" t="str">
            <v>223505</v>
          </cell>
          <cell r="H411">
            <v>45047</v>
          </cell>
          <cell r="J411">
            <v>395.42480000000006</v>
          </cell>
          <cell r="L411">
            <v>73.819999999999993</v>
          </cell>
          <cell r="M411">
            <v>4.3600000000000003</v>
          </cell>
          <cell r="O411">
            <v>1.35</v>
          </cell>
        </row>
        <row r="412">
          <cell r="C412" t="str">
            <v>HOSPITAL JOÃO MURILO - CG Nº 026/2022</v>
          </cell>
          <cell r="E412" t="str">
            <v>RAFAELA DOS SANTOS SILVA</v>
          </cell>
          <cell r="F412" t="str">
            <v>2 - Outros Profissionais da Saúde</v>
          </cell>
          <cell r="G412" t="str">
            <v>322205</v>
          </cell>
          <cell r="H412">
            <v>45047</v>
          </cell>
          <cell r="J412">
            <v>165.0104</v>
          </cell>
          <cell r="L412">
            <v>73.819999999999993</v>
          </cell>
          <cell r="M412">
            <v>26.6</v>
          </cell>
          <cell r="O412">
            <v>1.82</v>
          </cell>
          <cell r="U412">
            <v>77.45</v>
          </cell>
          <cell r="X412" t="str">
            <v>AUXILIO CRECHE</v>
          </cell>
        </row>
        <row r="413">
          <cell r="C413" t="str">
            <v>HOSPITAL JOÃO MURILO - CG Nº 026/2022</v>
          </cell>
          <cell r="E413" t="str">
            <v>RAYANNE ANDRESA OLIVEIRA DO N COSTA</v>
          </cell>
          <cell r="F413" t="str">
            <v>2 - Outros Profissionais da Saúde</v>
          </cell>
          <cell r="G413" t="str">
            <v>322205</v>
          </cell>
          <cell r="H413">
            <v>45047</v>
          </cell>
          <cell r="J413">
            <v>181.14000000000001</v>
          </cell>
          <cell r="L413">
            <v>73.819999999999993</v>
          </cell>
          <cell r="M413">
            <v>26.6</v>
          </cell>
          <cell r="O413">
            <v>1.82</v>
          </cell>
          <cell r="U413">
            <v>155.1</v>
          </cell>
          <cell r="X413" t="str">
            <v>AUXILIO CRECHE</v>
          </cell>
        </row>
        <row r="414">
          <cell r="C414" t="str">
            <v>HOSPITAL JOÃO MURILO - CG Nº 026/2022</v>
          </cell>
          <cell r="E414" t="str">
            <v>ROGISLANE PONTES RIBEIRO JARDIM</v>
          </cell>
          <cell r="F414" t="str">
            <v>2 - Outros Profissionais da Saúde</v>
          </cell>
          <cell r="G414" t="str">
            <v>322205</v>
          </cell>
          <cell r="H414">
            <v>45047</v>
          </cell>
          <cell r="J414">
            <v>190.68080000000003</v>
          </cell>
          <cell r="L414">
            <v>73.819999999999993</v>
          </cell>
          <cell r="M414">
            <v>23.94</v>
          </cell>
          <cell r="O414">
            <v>1.82</v>
          </cell>
          <cell r="R414">
            <v>232.39</v>
          </cell>
          <cell r="S414">
            <v>71.819999999999993</v>
          </cell>
        </row>
        <row r="415">
          <cell r="C415" t="str">
            <v>HOSPITAL JOÃO MURILO - CG Nº 026/2022</v>
          </cell>
          <cell r="E415" t="str">
            <v>ROSIELDA DO NASCIMENTO COSTA</v>
          </cell>
          <cell r="F415" t="str">
            <v>2 - Outros Profissionais da Saúde</v>
          </cell>
          <cell r="G415" t="str">
            <v>322205</v>
          </cell>
          <cell r="H415">
            <v>45047</v>
          </cell>
          <cell r="J415">
            <v>167.91200000000001</v>
          </cell>
          <cell r="L415">
            <v>73.819999999999993</v>
          </cell>
          <cell r="M415">
            <v>26.6</v>
          </cell>
          <cell r="O415">
            <v>1.82</v>
          </cell>
        </row>
        <row r="416">
          <cell r="C416" t="str">
            <v>HOSPITAL JOÃO MURILO - CG Nº 026/2022</v>
          </cell>
          <cell r="E416" t="str">
            <v>SAVINA MONIQUE GAUDENCIO DE MIRANDA</v>
          </cell>
          <cell r="F416" t="str">
            <v>2 - Outros Profissionais da Saúde</v>
          </cell>
          <cell r="G416" t="str">
            <v>223505</v>
          </cell>
          <cell r="H416">
            <v>45047</v>
          </cell>
          <cell r="J416">
            <v>511.26080000000002</v>
          </cell>
          <cell r="L416">
            <v>73.819999999999993</v>
          </cell>
          <cell r="M416">
            <v>4.3600000000000003</v>
          </cell>
          <cell r="O416">
            <v>1.35</v>
          </cell>
        </row>
        <row r="417">
          <cell r="C417" t="str">
            <v>HOSPITAL JOÃO MURILO - CG Nº 026/2022</v>
          </cell>
          <cell r="E417" t="str">
            <v>SILVANA DE MELO PIMENTEL</v>
          </cell>
          <cell r="F417" t="str">
            <v>2 - Outros Profissionais da Saúde</v>
          </cell>
          <cell r="G417" t="str">
            <v>322205</v>
          </cell>
          <cell r="H417">
            <v>45047</v>
          </cell>
          <cell r="J417">
            <v>186.59599999999998</v>
          </cell>
          <cell r="L417">
            <v>73.819999999999993</v>
          </cell>
          <cell r="M417">
            <v>26.6</v>
          </cell>
          <cell r="O417">
            <v>1.82</v>
          </cell>
          <cell r="R417">
            <v>135.56</v>
          </cell>
          <cell r="S417">
            <v>79.8</v>
          </cell>
        </row>
        <row r="418">
          <cell r="C418" t="str">
            <v>HOSPITAL JOÃO MURILO - CG Nº 026/2022</v>
          </cell>
          <cell r="E418" t="str">
            <v>SIMONE CARLA DA SILVA</v>
          </cell>
          <cell r="F418" t="str">
            <v>2 - Outros Profissionais da Saúde</v>
          </cell>
          <cell r="G418" t="str">
            <v>223505</v>
          </cell>
          <cell r="H418">
            <v>45047</v>
          </cell>
          <cell r="J418">
            <v>384.78960000000001</v>
          </cell>
          <cell r="L418">
            <v>73.819999999999993</v>
          </cell>
          <cell r="M418">
            <v>4.3600000000000003</v>
          </cell>
          <cell r="O418">
            <v>1.35</v>
          </cell>
        </row>
        <row r="419">
          <cell r="C419" t="str">
            <v>HOSPITAL JOÃO MURILO - CG Nº 026/2022</v>
          </cell>
          <cell r="E419" t="str">
            <v>SYLVIA WALERIA DO NASCIMENTO CAVALCANTE</v>
          </cell>
          <cell r="F419" t="str">
            <v>2 - Outros Profissionais da Saúde</v>
          </cell>
          <cell r="G419" t="str">
            <v>223505</v>
          </cell>
          <cell r="H419">
            <v>45047</v>
          </cell>
          <cell r="J419">
            <v>417.21680000000003</v>
          </cell>
          <cell r="L419">
            <v>73.819999999999993</v>
          </cell>
          <cell r="M419">
            <v>3.49</v>
          </cell>
          <cell r="O419">
            <v>1.35</v>
          </cell>
        </row>
        <row r="420">
          <cell r="C420" t="str">
            <v>HOSPITAL JOÃO MURILO - CG Nº 026/2022</v>
          </cell>
          <cell r="E420" t="str">
            <v>VALBENYA AMANDA GOMES DE LIRA</v>
          </cell>
          <cell r="F420" t="str">
            <v>2 - Outros Profissionais da Saúde</v>
          </cell>
          <cell r="G420" t="str">
            <v>223505</v>
          </cell>
          <cell r="H420">
            <v>45047</v>
          </cell>
          <cell r="J420">
            <v>512.06079999999997</v>
          </cell>
          <cell r="O420">
            <v>1.35</v>
          </cell>
          <cell r="U420">
            <v>120.26</v>
          </cell>
          <cell r="X420" t="str">
            <v>AUXILIO CRECHE</v>
          </cell>
        </row>
        <row r="421">
          <cell r="C421" t="str">
            <v>HOSPITAL JOÃO MURILO - CG Nº 026/2022</v>
          </cell>
          <cell r="E421" t="str">
            <v>VALDENI MARQUES DE OLIVEIRA</v>
          </cell>
          <cell r="F421" t="str">
            <v>2 - Outros Profissionais da Saúde</v>
          </cell>
          <cell r="G421" t="str">
            <v>322205</v>
          </cell>
          <cell r="H421">
            <v>45047</v>
          </cell>
          <cell r="J421">
            <v>194.0248</v>
          </cell>
          <cell r="L421">
            <v>73.819999999999993</v>
          </cell>
          <cell r="M421">
            <v>26.6</v>
          </cell>
          <cell r="O421">
            <v>1.82</v>
          </cell>
        </row>
        <row r="422">
          <cell r="C422" t="str">
            <v>HOSPITAL JOÃO MURILO - CG Nº 026/2022</v>
          </cell>
          <cell r="E422" t="str">
            <v>VIRGINIA FLAVIA NERES DA SILVA</v>
          </cell>
          <cell r="F422" t="str">
            <v>2 - Outros Profissionais da Saúde</v>
          </cell>
          <cell r="G422" t="str">
            <v>322205</v>
          </cell>
          <cell r="H422">
            <v>45047</v>
          </cell>
          <cell r="J422">
            <v>187.29599999999999</v>
          </cell>
          <cell r="O422">
            <v>1.82</v>
          </cell>
          <cell r="R422">
            <v>585.16</v>
          </cell>
          <cell r="S422">
            <v>79.8</v>
          </cell>
        </row>
        <row r="423">
          <cell r="C423" t="str">
            <v>HOSPITAL JOÃO MURILO - CG Nº 026/2022</v>
          </cell>
          <cell r="E423" t="str">
            <v>GESSICA AMANDA VALERIA DA SILVA</v>
          </cell>
          <cell r="F423" t="str">
            <v>2 - Outros Profissionais da Saúde</v>
          </cell>
          <cell r="G423" t="str">
            <v>322205</v>
          </cell>
          <cell r="H423">
            <v>45047</v>
          </cell>
          <cell r="J423">
            <v>209.31439999999998</v>
          </cell>
          <cell r="L423">
            <v>73.819999999999993</v>
          </cell>
          <cell r="M423">
            <v>26.6</v>
          </cell>
          <cell r="O423">
            <v>1.82</v>
          </cell>
          <cell r="U423">
            <v>304.89999999999998</v>
          </cell>
          <cell r="X423" t="str">
            <v>AUXILIO CRECHE</v>
          </cell>
        </row>
        <row r="424">
          <cell r="C424" t="str">
            <v>HOSPITAL JOÃO MURILO - CG Nº 026/2022</v>
          </cell>
          <cell r="E424" t="str">
            <v>LILIANE CLEA MARIA DOS SANTOS</v>
          </cell>
          <cell r="F424" t="str">
            <v>2 - Outros Profissionais da Saúde</v>
          </cell>
          <cell r="G424" t="str">
            <v>322205</v>
          </cell>
          <cell r="H424">
            <v>45047</v>
          </cell>
          <cell r="J424">
            <v>248.02240000000003</v>
          </cell>
          <cell r="O424">
            <v>1.82</v>
          </cell>
        </row>
        <row r="425">
          <cell r="C425" t="str">
            <v>HOSPITAL JOÃO MURILO - CG Nº 026/2022</v>
          </cell>
          <cell r="E425" t="str">
            <v>LUCIA CARLA SILVA GONCALVES PAIVA</v>
          </cell>
          <cell r="F425" t="str">
            <v>2 - Outros Profissionais da Saúde</v>
          </cell>
          <cell r="G425" t="str">
            <v>322205</v>
          </cell>
          <cell r="H425">
            <v>45047</v>
          </cell>
          <cell r="J425">
            <v>20.132000000000001</v>
          </cell>
          <cell r="L425">
            <v>73.819999999999993</v>
          </cell>
          <cell r="M425">
            <v>3.55</v>
          </cell>
          <cell r="O425">
            <v>1.82</v>
          </cell>
        </row>
        <row r="426">
          <cell r="C426" t="str">
            <v>HOSPITAL JOÃO MURILO - CG Nº 026/2022</v>
          </cell>
          <cell r="E426" t="str">
            <v>MARGARETE MARTINS DA SILVA BARROS</v>
          </cell>
          <cell r="F426" t="str">
            <v>2 - Outros Profissionais da Saúde</v>
          </cell>
          <cell r="G426" t="str">
            <v>322205</v>
          </cell>
          <cell r="H426">
            <v>45047</v>
          </cell>
          <cell r="J426">
            <v>20.132000000000001</v>
          </cell>
          <cell r="L426">
            <v>73.819999999999993</v>
          </cell>
          <cell r="M426">
            <v>3.55</v>
          </cell>
          <cell r="O426">
            <v>1.82</v>
          </cell>
          <cell r="U426">
            <v>10.34</v>
          </cell>
          <cell r="X426" t="str">
            <v>AUXILIO CRECHE</v>
          </cell>
        </row>
        <row r="427">
          <cell r="C427" t="str">
            <v>HOSPITAL JOÃO MURILO - CG Nº 026/2022</v>
          </cell>
          <cell r="E427" t="str">
            <v>MARIA DAYANE GOMES SILVA</v>
          </cell>
          <cell r="F427" t="str">
            <v>2 - Outros Profissionais da Saúde</v>
          </cell>
          <cell r="G427" t="str">
            <v>223505</v>
          </cell>
          <cell r="H427">
            <v>45047</v>
          </cell>
          <cell r="J427">
            <v>497.81120000000004</v>
          </cell>
          <cell r="L427">
            <v>73.819999999999993</v>
          </cell>
          <cell r="M427">
            <v>4.3600000000000003</v>
          </cell>
          <cell r="O427">
            <v>1.35</v>
          </cell>
          <cell r="U427">
            <v>120.26</v>
          </cell>
          <cell r="X427" t="str">
            <v>AUXILIO CRECHE</v>
          </cell>
        </row>
        <row r="428">
          <cell r="C428" t="str">
            <v>HOSPITAL JOÃO MURILO - CG Nº 026/2022</v>
          </cell>
          <cell r="E428" t="str">
            <v>MARIA DE LOURDES BARBOSA</v>
          </cell>
          <cell r="F428" t="str">
            <v>2 - Outros Profissionais da Saúde</v>
          </cell>
          <cell r="G428" t="str">
            <v>322205</v>
          </cell>
          <cell r="H428">
            <v>45047</v>
          </cell>
          <cell r="J428">
            <v>199.66640000000001</v>
          </cell>
          <cell r="L428">
            <v>73.819999999999993</v>
          </cell>
          <cell r="M428">
            <v>26.6</v>
          </cell>
          <cell r="O428">
            <v>1.82</v>
          </cell>
        </row>
        <row r="429">
          <cell r="C429" t="str">
            <v>HOSPITAL JOÃO MURILO - CG Nº 026/2022</v>
          </cell>
          <cell r="E429" t="str">
            <v>ROSANGELA MARIA DE MELO SILVA</v>
          </cell>
          <cell r="F429" t="str">
            <v>2 - Outros Profissionais da Saúde</v>
          </cell>
          <cell r="G429" t="str">
            <v>322205</v>
          </cell>
          <cell r="H429">
            <v>45047</v>
          </cell>
          <cell r="J429">
            <v>24.585599999999999</v>
          </cell>
          <cell r="L429">
            <v>73.819999999999993</v>
          </cell>
          <cell r="M429">
            <v>4.43</v>
          </cell>
          <cell r="O429">
            <v>1.82</v>
          </cell>
        </row>
        <row r="430">
          <cell r="C430" t="str">
            <v>HOSPITAL JOÃO MURILO - CG Nº 026/2022</v>
          </cell>
          <cell r="E430" t="str">
            <v>SIMONE MARIA DUARTE LIMA</v>
          </cell>
          <cell r="F430" t="str">
            <v>2 - Outros Profissionais da Saúde</v>
          </cell>
          <cell r="G430" t="str">
            <v>322205</v>
          </cell>
          <cell r="H430">
            <v>45047</v>
          </cell>
          <cell r="J430">
            <v>186.4016</v>
          </cell>
          <cell r="L430">
            <v>73.819999999999993</v>
          </cell>
          <cell r="M430">
            <v>24.83</v>
          </cell>
          <cell r="O430">
            <v>1.82</v>
          </cell>
        </row>
        <row r="431">
          <cell r="C431" t="str">
            <v>HOSPITAL JOÃO MURILO - CG Nº 026/2022</v>
          </cell>
          <cell r="E431" t="str">
            <v>ADEILZA DA SILVA MARTINS DO NASCIMENTO</v>
          </cell>
          <cell r="F431" t="str">
            <v>2 - Outros Profissionais da Saúde</v>
          </cell>
          <cell r="G431" t="str">
            <v>322205</v>
          </cell>
          <cell r="H431">
            <v>45047</v>
          </cell>
          <cell r="J431">
            <v>178.10240000000002</v>
          </cell>
          <cell r="L431">
            <v>73.819999999999993</v>
          </cell>
          <cell r="M431">
            <v>26.6</v>
          </cell>
          <cell r="O431">
            <v>1.82</v>
          </cell>
        </row>
        <row r="432">
          <cell r="C432" t="str">
            <v>HOSPITAL JOÃO MURILO - CG Nº 026/2022</v>
          </cell>
          <cell r="E432" t="str">
            <v>ADRIANA DA SILVA SANTOS LIMA</v>
          </cell>
          <cell r="F432" t="str">
            <v>2 - Outros Profissionais da Saúde</v>
          </cell>
          <cell r="G432" t="str">
            <v>223505</v>
          </cell>
          <cell r="H432">
            <v>45047</v>
          </cell>
          <cell r="J432">
            <v>384.88400000000001</v>
          </cell>
          <cell r="L432">
            <v>73.819999999999993</v>
          </cell>
          <cell r="M432">
            <v>4.3600000000000003</v>
          </cell>
          <cell r="O432">
            <v>1.35</v>
          </cell>
        </row>
        <row r="433">
          <cell r="C433" t="str">
            <v>HOSPITAL JOÃO MURILO - CG Nº 026/2022</v>
          </cell>
          <cell r="E433" t="str">
            <v>ADRIANA DE MELO RODRIGUES</v>
          </cell>
          <cell r="F433" t="str">
            <v>2 - Outros Profissionais da Saúde</v>
          </cell>
          <cell r="G433" t="str">
            <v>322205</v>
          </cell>
          <cell r="H433">
            <v>45047</v>
          </cell>
          <cell r="J433">
            <v>165.8648</v>
          </cell>
          <cell r="L433">
            <v>73.819999999999993</v>
          </cell>
          <cell r="M433">
            <v>26.6</v>
          </cell>
          <cell r="O433">
            <v>1.82</v>
          </cell>
        </row>
        <row r="434">
          <cell r="C434" t="str">
            <v>HOSPITAL JOÃO MURILO - CG Nº 026/2022</v>
          </cell>
          <cell r="E434" t="str">
            <v>ADRIANA DE SOUZA FRANCISCO</v>
          </cell>
          <cell r="F434" t="str">
            <v>2 - Outros Profissionais da Saúde</v>
          </cell>
          <cell r="G434" t="str">
            <v>322205</v>
          </cell>
          <cell r="H434">
            <v>45047</v>
          </cell>
          <cell r="J434">
            <v>0</v>
          </cell>
        </row>
        <row r="435">
          <cell r="C435" t="str">
            <v>HOSPITAL JOÃO MURILO - CG Nº 026/2022</v>
          </cell>
          <cell r="E435" t="str">
            <v>ADVANESSA MARIA FERREIRA DE LIMA SOUZA</v>
          </cell>
          <cell r="F435" t="str">
            <v>2 - Outros Profissionais da Saúde</v>
          </cell>
          <cell r="G435" t="str">
            <v>322205</v>
          </cell>
          <cell r="H435">
            <v>45047</v>
          </cell>
          <cell r="J435">
            <v>255.6</v>
          </cell>
          <cell r="O435">
            <v>1.82</v>
          </cell>
        </row>
        <row r="436">
          <cell r="C436" t="str">
            <v>HOSPITAL JOÃO MURILO - CG Nº 026/2022</v>
          </cell>
          <cell r="E436" t="str">
            <v>AILTON DOMINGOS DE QUEIROZ</v>
          </cell>
          <cell r="F436" t="str">
            <v>2 - Outros Profissionais da Saúde</v>
          </cell>
          <cell r="G436" t="str">
            <v>223505</v>
          </cell>
          <cell r="H436">
            <v>45047</v>
          </cell>
          <cell r="J436">
            <v>211.4736</v>
          </cell>
          <cell r="L436">
            <v>73.819999999999993</v>
          </cell>
          <cell r="M436">
            <v>41.26</v>
          </cell>
          <cell r="O436">
            <v>1.82</v>
          </cell>
        </row>
        <row r="437">
          <cell r="C437" t="str">
            <v>HOSPITAL JOÃO MURILO - CG Nº 026/2022</v>
          </cell>
          <cell r="E437" t="str">
            <v>ALINE DE BRITO MELO</v>
          </cell>
          <cell r="F437" t="str">
            <v>2 - Outros Profissionais da Saúde</v>
          </cell>
          <cell r="G437" t="str">
            <v>223505</v>
          </cell>
          <cell r="H437">
            <v>45047</v>
          </cell>
          <cell r="J437">
            <v>335.53040000000004</v>
          </cell>
          <cell r="L437">
            <v>73.819999999999993</v>
          </cell>
          <cell r="M437">
            <v>4.3600000000000003</v>
          </cell>
          <cell r="O437">
            <v>1.35</v>
          </cell>
          <cell r="U437">
            <v>120.26</v>
          </cell>
          <cell r="X437" t="str">
            <v>AUXILIO CRECHE</v>
          </cell>
        </row>
        <row r="438">
          <cell r="C438" t="str">
            <v>HOSPITAL JOÃO MURILO - CG Nº 026/2022</v>
          </cell>
          <cell r="E438" t="str">
            <v>ALLANY CARVALHO DE MELO RUSPOLI</v>
          </cell>
          <cell r="F438" t="str">
            <v>2 - Outros Profissionais da Saúde</v>
          </cell>
          <cell r="G438" t="str">
            <v>223505</v>
          </cell>
          <cell r="H438">
            <v>45047</v>
          </cell>
          <cell r="J438">
            <v>322.25279999999998</v>
          </cell>
          <cell r="L438">
            <v>73.819999999999993</v>
          </cell>
          <cell r="M438">
            <v>4.1100000000000003</v>
          </cell>
          <cell r="O438">
            <v>1.35</v>
          </cell>
        </row>
        <row r="439">
          <cell r="C439" t="str">
            <v>HOSPITAL JOÃO MURILO - CG Nº 026/2022</v>
          </cell>
          <cell r="E439" t="str">
            <v>AMANDA KATLIN ARAUJO SANTOS</v>
          </cell>
          <cell r="F439" t="str">
            <v>2 - Outros Profissionais da Saúde</v>
          </cell>
          <cell r="G439" t="str">
            <v>223505</v>
          </cell>
          <cell r="H439">
            <v>45047</v>
          </cell>
          <cell r="J439">
            <v>445.44880000000001</v>
          </cell>
          <cell r="O439">
            <v>1.35</v>
          </cell>
        </row>
        <row r="440">
          <cell r="C440" t="str">
            <v>HOSPITAL JOÃO MURILO - CG Nº 026/2022</v>
          </cell>
          <cell r="E440" t="str">
            <v>ANA LUCIA DA SILVA</v>
          </cell>
          <cell r="F440" t="str">
            <v>2 - Outros Profissionais da Saúde</v>
          </cell>
          <cell r="G440" t="str">
            <v>322205</v>
          </cell>
          <cell r="H440">
            <v>45047</v>
          </cell>
          <cell r="J440">
            <v>215.12799999999999</v>
          </cell>
          <cell r="L440">
            <v>73.819999999999993</v>
          </cell>
          <cell r="M440">
            <v>26.6</v>
          </cell>
          <cell r="O440">
            <v>1.82</v>
          </cell>
        </row>
        <row r="441">
          <cell r="C441" t="str">
            <v>HOSPITAL JOÃO MURILO - CG Nº 026/2022</v>
          </cell>
          <cell r="E441" t="str">
            <v>ANDREA DO CARMO SILVA</v>
          </cell>
          <cell r="F441" t="str">
            <v>2 - Outros Profissionais da Saúde</v>
          </cell>
          <cell r="G441" t="str">
            <v>322205</v>
          </cell>
          <cell r="H441">
            <v>45047</v>
          </cell>
          <cell r="J441">
            <v>162.19759999999999</v>
          </cell>
          <cell r="L441">
            <v>73.819999999999993</v>
          </cell>
          <cell r="M441">
            <v>26.6</v>
          </cell>
          <cell r="O441">
            <v>1.82</v>
          </cell>
        </row>
        <row r="442">
          <cell r="C442" t="str">
            <v>HOSPITAL JOÃO MURILO - CG Nº 026/2022</v>
          </cell>
          <cell r="E442" t="str">
            <v>ANDREIA VIEIRA DE MOURA</v>
          </cell>
          <cell r="F442" t="str">
            <v>2 - Outros Profissionais da Saúde</v>
          </cell>
          <cell r="G442" t="str">
            <v>322205</v>
          </cell>
          <cell r="H442">
            <v>45047</v>
          </cell>
          <cell r="J442">
            <v>177.0752</v>
          </cell>
          <cell r="L442">
            <v>73.819999999999993</v>
          </cell>
          <cell r="M442">
            <v>26.6</v>
          </cell>
          <cell r="O442">
            <v>1.82</v>
          </cell>
        </row>
        <row r="443">
          <cell r="C443" t="str">
            <v>HOSPITAL JOÃO MURILO - CG Nº 026/2022</v>
          </cell>
          <cell r="E443" t="str">
            <v>ANYELLE MAYARA DA SILVA OLIVEIRA FARIAS</v>
          </cell>
          <cell r="F443" t="str">
            <v>2 - Outros Profissionais da Saúde</v>
          </cell>
          <cell r="G443" t="str">
            <v>322205</v>
          </cell>
          <cell r="H443">
            <v>45047</v>
          </cell>
          <cell r="J443">
            <v>192.11200000000002</v>
          </cell>
          <cell r="L443">
            <v>73.819999999999993</v>
          </cell>
          <cell r="M443">
            <v>26.6</v>
          </cell>
          <cell r="O443">
            <v>1.82</v>
          </cell>
          <cell r="U443">
            <v>155.1</v>
          </cell>
          <cell r="X443" t="str">
            <v>AUXILIO CRECHE</v>
          </cell>
        </row>
        <row r="444">
          <cell r="C444" t="str">
            <v>HOSPITAL JOÃO MURILO - CG Nº 026/2022</v>
          </cell>
          <cell r="E444" t="str">
            <v>BEATRIZ MARIA DE ALMEIDA</v>
          </cell>
          <cell r="F444" t="str">
            <v>2 - Outros Profissionais da Saúde</v>
          </cell>
          <cell r="G444" t="str">
            <v>322205</v>
          </cell>
          <cell r="H444">
            <v>45047</v>
          </cell>
          <cell r="J444">
            <v>172.61279999999999</v>
          </cell>
          <cell r="L444">
            <v>73.819999999999993</v>
          </cell>
          <cell r="M444">
            <v>26.6</v>
          </cell>
          <cell r="O444">
            <v>1.82</v>
          </cell>
        </row>
        <row r="445">
          <cell r="C445" t="str">
            <v>HOSPITAL JOÃO MURILO - CG Nº 026/2022</v>
          </cell>
          <cell r="E445" t="str">
            <v>CECILIA DE ALMEIDA SALES MACIEL</v>
          </cell>
          <cell r="F445" t="str">
            <v>2 - Outros Profissionais da Saúde</v>
          </cell>
          <cell r="G445" t="str">
            <v>223505</v>
          </cell>
          <cell r="H445">
            <v>45047</v>
          </cell>
          <cell r="J445">
            <v>369.65360000000004</v>
          </cell>
          <cell r="L445">
            <v>73.819999999999993</v>
          </cell>
          <cell r="M445">
            <v>3.05</v>
          </cell>
          <cell r="O445">
            <v>1.35</v>
          </cell>
        </row>
        <row r="446">
          <cell r="C446" t="str">
            <v>HOSPITAL JOÃO MURILO - CG Nº 026/2022</v>
          </cell>
          <cell r="E446" t="str">
            <v>CINTIA CARINA DA SILVA NEVES</v>
          </cell>
          <cell r="F446" t="str">
            <v>2 - Outros Profissionais da Saúde</v>
          </cell>
          <cell r="G446" t="str">
            <v>223505</v>
          </cell>
          <cell r="H446">
            <v>45047</v>
          </cell>
          <cell r="J446">
            <v>428.11199999999997</v>
          </cell>
          <cell r="L446">
            <v>73.819999999999993</v>
          </cell>
          <cell r="M446">
            <v>4.3600000000000003</v>
          </cell>
          <cell r="O446">
            <v>1.35</v>
          </cell>
        </row>
        <row r="447">
          <cell r="C447" t="str">
            <v>HOSPITAL JOÃO MURILO - CG Nº 026/2022</v>
          </cell>
          <cell r="E447" t="str">
            <v>CLAUDIA LISSANDRA DE LIMA E SILVA</v>
          </cell>
          <cell r="F447" t="str">
            <v>2 - Outros Profissionais da Saúde</v>
          </cell>
          <cell r="G447" t="str">
            <v>322205</v>
          </cell>
          <cell r="H447">
            <v>45047</v>
          </cell>
          <cell r="J447">
            <v>0</v>
          </cell>
        </row>
        <row r="448">
          <cell r="C448" t="str">
            <v>HOSPITAL JOÃO MURILO - CG Nº 026/2022</v>
          </cell>
          <cell r="E448" t="str">
            <v>CRISTINA LINDAIR DE LIRA BARACHO</v>
          </cell>
          <cell r="F448" t="str">
            <v>2 - Outros Profissionais da Saúde</v>
          </cell>
          <cell r="G448" t="str">
            <v>223505</v>
          </cell>
          <cell r="H448">
            <v>45047</v>
          </cell>
          <cell r="J448">
            <v>359.96719999999999</v>
          </cell>
          <cell r="L448">
            <v>73.819999999999993</v>
          </cell>
          <cell r="M448">
            <v>4.3600000000000003</v>
          </cell>
          <cell r="O448">
            <v>1.35</v>
          </cell>
        </row>
        <row r="449">
          <cell r="C449" t="str">
            <v>HOSPITAL JOÃO MURILO - CG Nº 026/2022</v>
          </cell>
          <cell r="E449" t="str">
            <v>EDANE CUNHA DA SILVA</v>
          </cell>
          <cell r="F449" t="str">
            <v>2 - Outros Profissionais da Saúde</v>
          </cell>
          <cell r="G449" t="str">
            <v>223505</v>
          </cell>
          <cell r="H449">
            <v>45047</v>
          </cell>
          <cell r="J449">
            <v>361.1456</v>
          </cell>
          <cell r="L449">
            <v>73.819999999999993</v>
          </cell>
          <cell r="M449">
            <v>4.22</v>
          </cell>
          <cell r="O449">
            <v>1.35</v>
          </cell>
          <cell r="U449">
            <v>232.5</v>
          </cell>
          <cell r="X449" t="str">
            <v>AUXILIO CRECHE</v>
          </cell>
        </row>
        <row r="450">
          <cell r="C450" t="str">
            <v>HOSPITAL JOÃO MURILO - CG Nº 026/2022</v>
          </cell>
          <cell r="E450" t="str">
            <v>EDECIO GONCALVES DA SILVA</v>
          </cell>
          <cell r="F450" t="str">
            <v>2 - Outros Profissionais da Saúde</v>
          </cell>
          <cell r="G450" t="str">
            <v>223505</v>
          </cell>
          <cell r="H450">
            <v>45047</v>
          </cell>
          <cell r="J450">
            <v>417.2176</v>
          </cell>
          <cell r="L450">
            <v>73.819999999999993</v>
          </cell>
          <cell r="M450">
            <v>4.3600000000000003</v>
          </cell>
          <cell r="O450">
            <v>1.35</v>
          </cell>
        </row>
        <row r="451">
          <cell r="C451" t="str">
            <v>HOSPITAL JOÃO MURILO - CG Nº 026/2022</v>
          </cell>
          <cell r="E451" t="str">
            <v>EDJANE FERNANDES DA CUNHA SANTOS</v>
          </cell>
          <cell r="F451" t="str">
            <v>2 - Outros Profissionais da Saúde</v>
          </cell>
          <cell r="G451" t="str">
            <v>223505</v>
          </cell>
          <cell r="H451">
            <v>45047</v>
          </cell>
          <cell r="J451">
            <v>339.28800000000001</v>
          </cell>
          <cell r="L451">
            <v>73.819999999999993</v>
          </cell>
          <cell r="M451">
            <v>1.93</v>
          </cell>
          <cell r="O451">
            <v>1.35</v>
          </cell>
        </row>
        <row r="452">
          <cell r="C452" t="str">
            <v>HOSPITAL JOÃO MURILO - CG Nº 026/2022</v>
          </cell>
          <cell r="E452" t="str">
            <v>EDLENE MILENE CAVALCANTI DE SOUZA</v>
          </cell>
          <cell r="F452" t="str">
            <v>2 - Outros Profissionais da Saúde</v>
          </cell>
          <cell r="G452" t="str">
            <v>223505</v>
          </cell>
          <cell r="H452">
            <v>45047</v>
          </cell>
          <cell r="J452">
            <v>494.00880000000001</v>
          </cell>
          <cell r="L452">
            <v>73.819999999999993</v>
          </cell>
          <cell r="M452">
            <v>4.3600000000000003</v>
          </cell>
          <cell r="O452">
            <v>1.35</v>
          </cell>
          <cell r="U452">
            <v>120.26</v>
          </cell>
          <cell r="X452" t="str">
            <v>AUXILIO CRECHE</v>
          </cell>
        </row>
        <row r="453">
          <cell r="C453" t="str">
            <v>HOSPITAL JOÃO MURILO - CG Nº 026/2022</v>
          </cell>
          <cell r="E453" t="str">
            <v>EDYLENE DA CONCEICAO SANTOS</v>
          </cell>
          <cell r="F453" t="str">
            <v>2 - Outros Profissionais da Saúde</v>
          </cell>
          <cell r="G453" t="str">
            <v>223505</v>
          </cell>
          <cell r="H453">
            <v>45047</v>
          </cell>
          <cell r="J453">
            <v>332.99440000000004</v>
          </cell>
          <cell r="L453">
            <v>73.819999999999993</v>
          </cell>
          <cell r="M453">
            <v>4.1100000000000003</v>
          </cell>
          <cell r="O453">
            <v>1.35</v>
          </cell>
        </row>
        <row r="454">
          <cell r="C454" t="str">
            <v>HOSPITAL JOÃO MURILO - CG Nº 026/2022</v>
          </cell>
          <cell r="E454" t="str">
            <v>ELAINE CRISTINA DA SILVA</v>
          </cell>
          <cell r="F454" t="str">
            <v>2 - Outros Profissionais da Saúde</v>
          </cell>
          <cell r="G454" t="str">
            <v>223505</v>
          </cell>
          <cell r="H454">
            <v>45047</v>
          </cell>
          <cell r="J454">
            <v>373.62239999999997</v>
          </cell>
          <cell r="L454">
            <v>73.819999999999993</v>
          </cell>
          <cell r="M454">
            <v>4.3600000000000003</v>
          </cell>
          <cell r="O454">
            <v>1.35</v>
          </cell>
        </row>
        <row r="455">
          <cell r="C455" t="str">
            <v>HOSPITAL JOÃO MURILO - CG Nº 026/2022</v>
          </cell>
          <cell r="E455" t="str">
            <v>ELISANGELA MARIA DE SANTANA AMARAL</v>
          </cell>
          <cell r="F455" t="str">
            <v>2 - Outros Profissionais da Saúde</v>
          </cell>
          <cell r="G455" t="str">
            <v>223505</v>
          </cell>
          <cell r="H455">
            <v>45047</v>
          </cell>
          <cell r="J455">
            <v>387.35680000000002</v>
          </cell>
          <cell r="L455">
            <v>73.819999999999993</v>
          </cell>
          <cell r="M455">
            <v>4.3600000000000003</v>
          </cell>
          <cell r="O455">
            <v>1.35</v>
          </cell>
        </row>
        <row r="456">
          <cell r="C456" t="str">
            <v>HOSPITAL JOÃO MURILO - CG Nº 026/2022</v>
          </cell>
          <cell r="E456" t="str">
            <v>ELISANGELA PEREIRA DA SILVA</v>
          </cell>
          <cell r="F456" t="str">
            <v>2 - Outros Profissionais da Saúde</v>
          </cell>
          <cell r="G456" t="str">
            <v>322205</v>
          </cell>
          <cell r="H456">
            <v>45047</v>
          </cell>
          <cell r="J456">
            <v>0</v>
          </cell>
        </row>
        <row r="457">
          <cell r="C457" t="str">
            <v>HOSPITAL JOÃO MURILO - CG Nº 026/2022</v>
          </cell>
          <cell r="E457" t="str">
            <v>ESTER BEZERRA DA SILVA</v>
          </cell>
          <cell r="F457" t="str">
            <v>2 - Outros Profissionais da Saúde</v>
          </cell>
          <cell r="G457" t="str">
            <v>322205</v>
          </cell>
          <cell r="H457">
            <v>45047</v>
          </cell>
          <cell r="J457">
            <v>152.82480000000001</v>
          </cell>
          <cell r="L457">
            <v>73.819999999999993</v>
          </cell>
          <cell r="M457">
            <v>26.6</v>
          </cell>
          <cell r="O457">
            <v>1.82</v>
          </cell>
        </row>
        <row r="458">
          <cell r="C458" t="str">
            <v>HOSPITAL JOÃO MURILO - CG Nº 026/2022</v>
          </cell>
          <cell r="E458" t="str">
            <v>ETIENE MOREIRA CARNEIRO DE ALBUQUERQUE</v>
          </cell>
          <cell r="F458" t="str">
            <v>2 - Outros Profissionais da Saúde</v>
          </cell>
          <cell r="G458" t="str">
            <v>223505</v>
          </cell>
          <cell r="H458">
            <v>45047</v>
          </cell>
          <cell r="J458">
            <v>0</v>
          </cell>
        </row>
        <row r="459">
          <cell r="C459" t="str">
            <v>HOSPITAL JOÃO MURILO - CG Nº 026/2022</v>
          </cell>
          <cell r="E459" t="str">
            <v>FABIO DA SILVA NUNES</v>
          </cell>
          <cell r="F459" t="str">
            <v>2 - Outros Profissionais da Saúde</v>
          </cell>
          <cell r="G459" t="str">
            <v>223505</v>
          </cell>
          <cell r="H459">
            <v>45047</v>
          </cell>
          <cell r="J459">
            <v>0</v>
          </cell>
        </row>
        <row r="460">
          <cell r="C460" t="str">
            <v>HOSPITAL JOÃO MURILO - CG Nº 026/2022</v>
          </cell>
          <cell r="E460" t="str">
            <v>FABRICIA KELLY DE OLIVEIRA SILVA</v>
          </cell>
          <cell r="F460" t="str">
            <v>2 - Outros Profissionais da Saúde</v>
          </cell>
          <cell r="G460" t="str">
            <v>322205</v>
          </cell>
          <cell r="H460">
            <v>45047</v>
          </cell>
          <cell r="J460">
            <v>216.756</v>
          </cell>
          <cell r="O460">
            <v>1.82</v>
          </cell>
        </row>
        <row r="461">
          <cell r="C461" t="str">
            <v>HOSPITAL JOÃO MURILO - CG Nº 026/2022</v>
          </cell>
          <cell r="E461" t="str">
            <v>FRANCISCO DA SILVA BARBOSA</v>
          </cell>
          <cell r="F461" t="str">
            <v>2 - Outros Profissionais da Saúde</v>
          </cell>
          <cell r="G461" t="str">
            <v>515110</v>
          </cell>
          <cell r="H461">
            <v>45047</v>
          </cell>
          <cell r="J461">
            <v>191.94880000000001</v>
          </cell>
          <cell r="L461">
            <v>73.819999999999993</v>
          </cell>
          <cell r="M461">
            <v>26.4</v>
          </cell>
          <cell r="O461">
            <v>1.82</v>
          </cell>
        </row>
        <row r="462">
          <cell r="C462" t="str">
            <v>HOSPITAL JOÃO MURILO - CG Nº 026/2022</v>
          </cell>
          <cell r="E462" t="str">
            <v>GABRIELA RAMALHO DA SILVA LIMA</v>
          </cell>
          <cell r="F462" t="str">
            <v>2 - Outros Profissionais da Saúde</v>
          </cell>
          <cell r="G462" t="str">
            <v>223505</v>
          </cell>
          <cell r="H462">
            <v>45047</v>
          </cell>
          <cell r="J462">
            <v>0</v>
          </cell>
        </row>
        <row r="463">
          <cell r="C463" t="str">
            <v>HOSPITAL JOÃO MURILO - CG Nº 026/2022</v>
          </cell>
          <cell r="E463" t="str">
            <v>GLAUCIA SANDRELLY DOS SANTOS FELICIANO</v>
          </cell>
          <cell r="F463" t="str">
            <v>2 - Outros Profissionais da Saúde</v>
          </cell>
          <cell r="G463" t="str">
            <v>223505</v>
          </cell>
          <cell r="H463">
            <v>45047</v>
          </cell>
          <cell r="J463">
            <v>489.86320000000001</v>
          </cell>
          <cell r="O463">
            <v>1.35</v>
          </cell>
          <cell r="U463">
            <v>120.26</v>
          </cell>
          <cell r="X463" t="str">
            <v>AUXILIO CRECHE</v>
          </cell>
        </row>
        <row r="464">
          <cell r="C464" t="str">
            <v>HOSPITAL JOÃO MURILO - CG Nº 026/2022</v>
          </cell>
          <cell r="E464" t="str">
            <v>GRACILENE MARIA GOMES EVARISTO</v>
          </cell>
          <cell r="F464" t="str">
            <v>2 - Outros Profissionais da Saúde</v>
          </cell>
          <cell r="G464" t="str">
            <v>322205</v>
          </cell>
          <cell r="H464">
            <v>45047</v>
          </cell>
          <cell r="J464">
            <v>154.73520000000002</v>
          </cell>
          <cell r="L464">
            <v>73.819999999999993</v>
          </cell>
          <cell r="M464">
            <v>26.6</v>
          </cell>
          <cell r="O464">
            <v>1.82</v>
          </cell>
          <cell r="U464">
            <v>77.55</v>
          </cell>
          <cell r="X464" t="str">
            <v>AUXILIO CRECHE</v>
          </cell>
        </row>
        <row r="465">
          <cell r="C465" t="str">
            <v>HOSPITAL JOÃO MURILO - CG Nº 026/2022</v>
          </cell>
          <cell r="E465" t="str">
            <v>HEITOR VITOR ALVES DE SOUZA</v>
          </cell>
          <cell r="F465" t="str">
            <v>2 - Outros Profissionais da Saúde</v>
          </cell>
          <cell r="G465" t="str">
            <v>322205</v>
          </cell>
          <cell r="H465">
            <v>45047</v>
          </cell>
          <cell r="J465">
            <v>172.62959999999998</v>
          </cell>
          <cell r="L465">
            <v>73.819999999999993</v>
          </cell>
          <cell r="M465">
            <v>26.6</v>
          </cell>
          <cell r="O465">
            <v>1.82</v>
          </cell>
        </row>
        <row r="466">
          <cell r="C466" t="str">
            <v>HOSPITAL JOÃO MURILO - CG Nº 026/2022</v>
          </cell>
          <cell r="E466" t="str">
            <v>ISABELA NASCIMENTO SILVA</v>
          </cell>
          <cell r="F466" t="str">
            <v>2 - Outros Profissionais da Saúde</v>
          </cell>
          <cell r="G466" t="str">
            <v>322205</v>
          </cell>
          <cell r="H466">
            <v>45047</v>
          </cell>
          <cell r="J466">
            <v>0</v>
          </cell>
        </row>
        <row r="467">
          <cell r="C467" t="str">
            <v>HOSPITAL JOÃO MURILO - CG Nº 026/2022</v>
          </cell>
          <cell r="E467" t="str">
            <v>ISRAEL LUIZ DO NASCIMENTO</v>
          </cell>
          <cell r="F467" t="str">
            <v>2 - Outros Profissionais da Saúde</v>
          </cell>
          <cell r="G467" t="str">
            <v>515110</v>
          </cell>
          <cell r="H467">
            <v>45047</v>
          </cell>
          <cell r="J467">
            <v>234.9152</v>
          </cell>
          <cell r="L467">
            <v>73.819999999999993</v>
          </cell>
          <cell r="M467">
            <v>26.4</v>
          </cell>
          <cell r="O467">
            <v>1.82</v>
          </cell>
        </row>
        <row r="468">
          <cell r="C468" t="str">
            <v>HOSPITAL JOÃO MURILO - CG Nº 026/2022</v>
          </cell>
          <cell r="E468" t="str">
            <v>IVANISE MARIA RODRIGUES</v>
          </cell>
          <cell r="F468" t="str">
            <v>2 - Outros Profissionais da Saúde</v>
          </cell>
          <cell r="G468" t="str">
            <v>223505</v>
          </cell>
          <cell r="H468">
            <v>45047</v>
          </cell>
          <cell r="J468">
            <v>436.83199999999999</v>
          </cell>
          <cell r="L468">
            <v>73.819999999999993</v>
          </cell>
          <cell r="M468">
            <v>4.3600000000000003</v>
          </cell>
          <cell r="O468">
            <v>1.35</v>
          </cell>
        </row>
        <row r="469">
          <cell r="C469" t="str">
            <v>HOSPITAL JOÃO MURILO - CG Nº 026/2022</v>
          </cell>
          <cell r="E469" t="str">
            <v>JEAN GERALMY GOMES DOS SANTOS ARAUJO</v>
          </cell>
          <cell r="F469" t="str">
            <v>2 - Outros Profissionais da Saúde</v>
          </cell>
          <cell r="G469" t="str">
            <v>223505</v>
          </cell>
          <cell r="H469">
            <v>45047</v>
          </cell>
          <cell r="J469">
            <v>428.52080000000001</v>
          </cell>
          <cell r="L469">
            <v>73.819999999999993</v>
          </cell>
          <cell r="M469">
            <v>4.3600000000000003</v>
          </cell>
          <cell r="O469">
            <v>1.35</v>
          </cell>
        </row>
        <row r="470">
          <cell r="C470" t="str">
            <v>HOSPITAL JOÃO MURILO - CG Nº 026/2022</v>
          </cell>
          <cell r="E470" t="str">
            <v>JESSICA KELLE SILVA DO NASCIMENTO</v>
          </cell>
          <cell r="F470" t="str">
            <v>2 - Outros Profissionais da Saúde</v>
          </cell>
          <cell r="G470" t="str">
            <v>322205</v>
          </cell>
          <cell r="H470">
            <v>45047</v>
          </cell>
          <cell r="J470">
            <v>176.27279999999999</v>
          </cell>
          <cell r="L470">
            <v>73.819999999999993</v>
          </cell>
          <cell r="M470">
            <v>26.6</v>
          </cell>
          <cell r="O470">
            <v>1.82</v>
          </cell>
          <cell r="U470">
            <v>77.55</v>
          </cell>
          <cell r="X470" t="str">
            <v>AUXILIO CRECHE</v>
          </cell>
        </row>
        <row r="471">
          <cell r="C471" t="str">
            <v>HOSPITAL JOÃO MURILO - CG Nº 026/2022</v>
          </cell>
          <cell r="E471" t="str">
            <v>JULIANA MACIEL DE OLIVEIRA</v>
          </cell>
          <cell r="F471" t="str">
            <v>2 - Outros Profissionais da Saúde</v>
          </cell>
          <cell r="G471" t="str">
            <v>223505</v>
          </cell>
          <cell r="H471">
            <v>45047</v>
          </cell>
          <cell r="J471">
            <v>0</v>
          </cell>
        </row>
        <row r="472">
          <cell r="C472" t="str">
            <v>HOSPITAL JOÃO MURILO - CG Nº 026/2022</v>
          </cell>
          <cell r="E472" t="str">
            <v>JURANDIR FERREIRA DE MACENA</v>
          </cell>
          <cell r="F472" t="str">
            <v>2 - Outros Profissionais da Saúde</v>
          </cell>
          <cell r="G472" t="str">
            <v>515110</v>
          </cell>
          <cell r="H472">
            <v>45047</v>
          </cell>
          <cell r="J472">
            <v>251.48160000000001</v>
          </cell>
          <cell r="L472">
            <v>73.819999999999993</v>
          </cell>
          <cell r="M472">
            <v>26.4</v>
          </cell>
          <cell r="O472">
            <v>1.82</v>
          </cell>
        </row>
        <row r="473">
          <cell r="C473" t="str">
            <v>HOSPITAL JOÃO MURILO - CG Nº 026/2022</v>
          </cell>
          <cell r="E473" t="str">
            <v>KARINA DANIELLE DE MOURA LIMA</v>
          </cell>
          <cell r="F473" t="str">
            <v>2 - Outros Profissionais da Saúde</v>
          </cell>
          <cell r="G473" t="str">
            <v>223505</v>
          </cell>
          <cell r="H473">
            <v>45047</v>
          </cell>
          <cell r="J473">
            <v>25.569600000000001</v>
          </cell>
          <cell r="L473">
            <v>73.819999999999993</v>
          </cell>
          <cell r="M473">
            <v>0.41</v>
          </cell>
          <cell r="O473">
            <v>1.35</v>
          </cell>
        </row>
        <row r="474">
          <cell r="C474" t="str">
            <v>HOSPITAL JOÃO MURILO - CG Nº 026/2022</v>
          </cell>
          <cell r="E474" t="str">
            <v>KELLIS CRISTINA NASCIMENTO BARBOSA</v>
          </cell>
          <cell r="F474" t="str">
            <v>2 - Outros Profissionais da Saúde</v>
          </cell>
          <cell r="G474" t="str">
            <v>322205</v>
          </cell>
          <cell r="H474">
            <v>45047</v>
          </cell>
          <cell r="J474">
            <v>0</v>
          </cell>
        </row>
        <row r="475">
          <cell r="C475" t="str">
            <v>HOSPITAL JOÃO MURILO - CG Nº 026/2022</v>
          </cell>
          <cell r="E475" t="str">
            <v>KETMA KETURA BEZERRA SOARES</v>
          </cell>
          <cell r="F475" t="str">
            <v>2 - Outros Profissionais da Saúde</v>
          </cell>
          <cell r="G475" t="str">
            <v>223505</v>
          </cell>
          <cell r="H475">
            <v>45047</v>
          </cell>
          <cell r="J475">
            <v>351.30959999999999</v>
          </cell>
          <cell r="L475">
            <v>73.819999999999993</v>
          </cell>
          <cell r="M475">
            <v>3.64</v>
          </cell>
          <cell r="O475">
            <v>1.35</v>
          </cell>
          <cell r="U475">
            <v>120.26</v>
          </cell>
          <cell r="X475" t="str">
            <v>AUXILIO CRECHE</v>
          </cell>
        </row>
        <row r="476">
          <cell r="C476" t="str">
            <v>HOSPITAL JOÃO MURILO - CG Nº 026/2022</v>
          </cell>
          <cell r="E476" t="str">
            <v>LAIZY NATANE LUZ DE ARAUJO</v>
          </cell>
          <cell r="F476" t="str">
            <v>2 - Outros Profissionais da Saúde</v>
          </cell>
          <cell r="G476" t="str">
            <v>322205</v>
          </cell>
          <cell r="H476">
            <v>45047</v>
          </cell>
          <cell r="J476">
            <v>181.71919999999997</v>
          </cell>
          <cell r="L476">
            <v>73.819999999999993</v>
          </cell>
          <cell r="M476">
            <v>26.6</v>
          </cell>
          <cell r="O476">
            <v>1.82</v>
          </cell>
          <cell r="R476">
            <v>256</v>
          </cell>
          <cell r="S476">
            <v>79.8</v>
          </cell>
        </row>
        <row r="477">
          <cell r="C477" t="str">
            <v>HOSPITAL JOÃO MURILO - CG Nº 026/2022</v>
          </cell>
          <cell r="E477" t="str">
            <v>LEIDIANA CLEA DA SILVA ARAUJO ROCHA</v>
          </cell>
          <cell r="F477" t="str">
            <v>2 - Outros Profissionais da Saúde</v>
          </cell>
          <cell r="G477" t="str">
            <v>322205</v>
          </cell>
          <cell r="H477">
            <v>45047</v>
          </cell>
          <cell r="J477">
            <v>254.93119999999999</v>
          </cell>
          <cell r="O477">
            <v>1.82</v>
          </cell>
        </row>
        <row r="478">
          <cell r="C478" t="str">
            <v>HOSPITAL JOÃO MURILO - CG Nº 026/2022</v>
          </cell>
          <cell r="E478" t="str">
            <v>LETICYA VILELA DOS SANTOS LINS</v>
          </cell>
          <cell r="F478" t="str">
            <v>2 - Outros Profissionais da Saúde</v>
          </cell>
          <cell r="G478" t="str">
            <v>223505</v>
          </cell>
          <cell r="H478">
            <v>45047</v>
          </cell>
          <cell r="J478">
            <v>351.3768</v>
          </cell>
          <cell r="L478">
            <v>73.819999999999993</v>
          </cell>
          <cell r="M478">
            <v>4.3600000000000003</v>
          </cell>
          <cell r="O478">
            <v>1.35</v>
          </cell>
          <cell r="U478">
            <v>110.51</v>
          </cell>
          <cell r="X478" t="str">
            <v>AUXILIO CRECHE</v>
          </cell>
        </row>
        <row r="479">
          <cell r="C479" t="str">
            <v>HOSPITAL JOÃO MURILO - CG Nº 026/2022</v>
          </cell>
          <cell r="E479" t="str">
            <v>LIVIA SUELLEN BARBOSA CANDIDO DE MELO</v>
          </cell>
          <cell r="F479" t="str">
            <v>2 - Outros Profissionais da Saúde</v>
          </cell>
          <cell r="G479" t="str">
            <v>223505</v>
          </cell>
          <cell r="H479">
            <v>45047</v>
          </cell>
          <cell r="J479">
            <v>353.25919999999996</v>
          </cell>
          <cell r="L479">
            <v>73.819999999999993</v>
          </cell>
          <cell r="M479">
            <v>4.3600000000000003</v>
          </cell>
          <cell r="O479">
            <v>1.35</v>
          </cell>
        </row>
        <row r="480">
          <cell r="C480" t="str">
            <v>HOSPITAL JOÃO MURILO - CG Nº 026/2022</v>
          </cell>
          <cell r="E480" t="str">
            <v>LUANA GOMES DE ARRUDA</v>
          </cell>
          <cell r="F480" t="str">
            <v>2 - Outros Profissionais da Saúde</v>
          </cell>
          <cell r="G480" t="str">
            <v>322205</v>
          </cell>
          <cell r="H480">
            <v>45047</v>
          </cell>
          <cell r="J480">
            <v>169.83040000000003</v>
          </cell>
          <cell r="L480">
            <v>73.819999999999993</v>
          </cell>
          <cell r="M480">
            <v>26.6</v>
          </cell>
          <cell r="O480">
            <v>1.82</v>
          </cell>
        </row>
        <row r="481">
          <cell r="C481" t="str">
            <v>HOSPITAL JOÃO MURILO - CG Nº 026/2022</v>
          </cell>
          <cell r="E481" t="str">
            <v>MANUELA MARCELA DE MELO ARAUJO DIDIER</v>
          </cell>
          <cell r="F481" t="str">
            <v>2 - Outros Profissionais da Saúde</v>
          </cell>
          <cell r="G481" t="str">
            <v>223505</v>
          </cell>
          <cell r="H481">
            <v>45047</v>
          </cell>
          <cell r="J481">
            <v>396.52080000000001</v>
          </cell>
          <cell r="L481">
            <v>73.819999999999993</v>
          </cell>
          <cell r="M481">
            <v>4.3600000000000003</v>
          </cell>
          <cell r="O481">
            <v>1.35</v>
          </cell>
        </row>
        <row r="482">
          <cell r="C482" t="str">
            <v>HOSPITAL JOÃO MURILO - CG Nº 026/2022</v>
          </cell>
          <cell r="E482" t="str">
            <v>MARIA ANUNCIADA DE SANTANA</v>
          </cell>
          <cell r="F482" t="str">
            <v>2 - Outros Profissionais da Saúde</v>
          </cell>
          <cell r="G482" t="str">
            <v>322205</v>
          </cell>
          <cell r="H482">
            <v>45047</v>
          </cell>
          <cell r="J482">
            <v>160.98320000000001</v>
          </cell>
          <cell r="L482">
            <v>73.819999999999993</v>
          </cell>
          <cell r="M482">
            <v>22.17</v>
          </cell>
          <cell r="O482">
            <v>1.82</v>
          </cell>
        </row>
        <row r="483">
          <cell r="C483" t="str">
            <v>HOSPITAL JOÃO MURILO - CG Nº 026/2022</v>
          </cell>
          <cell r="E483" t="str">
            <v>MARIA BEATRIZ DO NASCIMENTO OLIVEIRA</v>
          </cell>
          <cell r="F483" t="str">
            <v>2 - Outros Profissionais da Saúde</v>
          </cell>
          <cell r="G483" t="str">
            <v>322205</v>
          </cell>
          <cell r="H483">
            <v>45047</v>
          </cell>
          <cell r="J483">
            <v>0</v>
          </cell>
        </row>
        <row r="484">
          <cell r="C484" t="str">
            <v>HOSPITAL JOÃO MURILO - CG Nº 026/2022</v>
          </cell>
          <cell r="E484" t="str">
            <v>MARIA GISELLY CAVALCANTE</v>
          </cell>
          <cell r="F484" t="str">
            <v>2 - Outros Profissionais da Saúde</v>
          </cell>
          <cell r="G484" t="str">
            <v>223505</v>
          </cell>
          <cell r="H484">
            <v>45047</v>
          </cell>
          <cell r="J484">
            <v>447.65440000000001</v>
          </cell>
          <cell r="O484">
            <v>1.35</v>
          </cell>
          <cell r="U484">
            <v>120.26</v>
          </cell>
          <cell r="X484" t="str">
            <v>AUXILIO CRECHE</v>
          </cell>
        </row>
        <row r="485">
          <cell r="C485" t="str">
            <v>HOSPITAL JOÃO MURILO - CG Nº 026/2022</v>
          </cell>
          <cell r="E485" t="str">
            <v>MARIA JACQUELINE SANTOS OLIVEIRA</v>
          </cell>
          <cell r="F485" t="str">
            <v>2 - Outros Profissionais da Saúde</v>
          </cell>
          <cell r="G485" t="str">
            <v>322205</v>
          </cell>
          <cell r="H485">
            <v>45047</v>
          </cell>
          <cell r="J485">
            <v>280.94799999999998</v>
          </cell>
          <cell r="O485">
            <v>1.82</v>
          </cell>
        </row>
        <row r="486">
          <cell r="C486" t="str">
            <v>HOSPITAL JOÃO MURILO - CG Nº 026/2022</v>
          </cell>
          <cell r="E486" t="str">
            <v>MARIA JOSE FERREIRA DA SILVA</v>
          </cell>
          <cell r="F486" t="str">
            <v>2 - Outros Profissionais da Saúde</v>
          </cell>
          <cell r="G486" t="str">
            <v>322205</v>
          </cell>
          <cell r="H486">
            <v>45047</v>
          </cell>
          <cell r="J486">
            <v>173.41759999999999</v>
          </cell>
          <cell r="L486">
            <v>73.819999999999993</v>
          </cell>
          <cell r="M486">
            <v>26.6</v>
          </cell>
          <cell r="O486">
            <v>1.82</v>
          </cell>
          <cell r="U486">
            <v>77.55</v>
          </cell>
          <cell r="X486" t="str">
            <v>AUXILIO CRECHE</v>
          </cell>
        </row>
        <row r="487">
          <cell r="C487" t="str">
            <v>HOSPITAL JOÃO MURILO - CG Nº 026/2022</v>
          </cell>
          <cell r="E487" t="str">
            <v>MARIA LUISA GRECO SANTANA DE OLIVEIRA</v>
          </cell>
          <cell r="F487" t="str">
            <v>2 - Outros Profissionais da Saúde</v>
          </cell>
          <cell r="G487" t="str">
            <v>223505</v>
          </cell>
          <cell r="H487">
            <v>45047</v>
          </cell>
          <cell r="J487">
            <v>447.68720000000002</v>
          </cell>
          <cell r="L487">
            <v>73.819999999999993</v>
          </cell>
          <cell r="M487">
            <v>4.3600000000000003</v>
          </cell>
          <cell r="O487">
            <v>1.35</v>
          </cell>
        </row>
        <row r="488">
          <cell r="C488" t="str">
            <v>HOSPITAL JOÃO MURILO - CG Nº 026/2022</v>
          </cell>
          <cell r="E488" t="str">
            <v>MARIA PATRICIA DA SILVA SANTOS</v>
          </cell>
          <cell r="F488" t="str">
            <v>2 - Outros Profissionais da Saúde</v>
          </cell>
          <cell r="G488" t="str">
            <v>322205</v>
          </cell>
          <cell r="H488">
            <v>45047</v>
          </cell>
          <cell r="J488">
            <v>179.10080000000002</v>
          </cell>
          <cell r="L488">
            <v>73.819999999999993</v>
          </cell>
          <cell r="M488">
            <v>25.71</v>
          </cell>
          <cell r="O488">
            <v>1.82</v>
          </cell>
        </row>
        <row r="489">
          <cell r="C489" t="str">
            <v>HOSPITAL JOÃO MURILO - CG Nº 026/2022</v>
          </cell>
          <cell r="E489" t="str">
            <v>MARIA SHIRLANE DE OLIVEIRA</v>
          </cell>
          <cell r="F489" t="str">
            <v>2 - Outros Profissionais da Saúde</v>
          </cell>
          <cell r="G489" t="str">
            <v>322205</v>
          </cell>
          <cell r="H489">
            <v>45047</v>
          </cell>
          <cell r="J489">
            <v>189.95919999999998</v>
          </cell>
          <cell r="L489">
            <v>73.819999999999993</v>
          </cell>
          <cell r="M489">
            <v>26.6</v>
          </cell>
          <cell r="O489">
            <v>1.82</v>
          </cell>
        </row>
        <row r="490">
          <cell r="C490" t="str">
            <v>HOSPITAL JOÃO MURILO - CG Nº 026/2022</v>
          </cell>
          <cell r="E490" t="str">
            <v>MARINEIDE SEVERINA DOS SANTOS</v>
          </cell>
          <cell r="F490" t="str">
            <v>2 - Outros Profissionais da Saúde</v>
          </cell>
          <cell r="G490" t="str">
            <v>322205</v>
          </cell>
          <cell r="H490">
            <v>45047</v>
          </cell>
          <cell r="J490">
            <v>0</v>
          </cell>
        </row>
        <row r="491">
          <cell r="C491" t="str">
            <v>HOSPITAL JOÃO MURILO - CG Nº 026/2022</v>
          </cell>
          <cell r="E491" t="str">
            <v>MARINES JOANA GOMES</v>
          </cell>
          <cell r="F491" t="str">
            <v>2 - Outros Profissionais da Saúde</v>
          </cell>
          <cell r="G491" t="str">
            <v>322205</v>
          </cell>
          <cell r="H491">
            <v>45047</v>
          </cell>
          <cell r="J491">
            <v>159.12799999999999</v>
          </cell>
          <cell r="L491">
            <v>73.819999999999993</v>
          </cell>
          <cell r="M491">
            <v>26.6</v>
          </cell>
          <cell r="O491">
            <v>1.82</v>
          </cell>
        </row>
        <row r="492">
          <cell r="C492" t="str">
            <v>HOSPITAL JOÃO MURILO - CG Nº 026/2022</v>
          </cell>
          <cell r="E492" t="str">
            <v>MARLEIDE OLIVEIRA DE ANDRADE</v>
          </cell>
          <cell r="F492" t="str">
            <v>2 - Outros Profissionais da Saúde</v>
          </cell>
          <cell r="G492" t="str">
            <v>223505</v>
          </cell>
          <cell r="H492">
            <v>45047</v>
          </cell>
          <cell r="J492">
            <v>396.49519999999995</v>
          </cell>
          <cell r="L492">
            <v>73.819999999999993</v>
          </cell>
          <cell r="M492">
            <v>4.3600000000000003</v>
          </cell>
          <cell r="O492">
            <v>1.35</v>
          </cell>
          <cell r="R492">
            <v>165</v>
          </cell>
          <cell r="S492">
            <v>165</v>
          </cell>
        </row>
        <row r="493">
          <cell r="C493" t="str">
            <v>HOSPITAL JOÃO MURILO - CG Nº 026/2022</v>
          </cell>
          <cell r="E493" t="str">
            <v>MARRYELI ALVES BARBOSA DA SILVA</v>
          </cell>
          <cell r="F493" t="str">
            <v>2 - Outros Profissionais da Saúde</v>
          </cell>
          <cell r="G493" t="str">
            <v>223505</v>
          </cell>
          <cell r="H493">
            <v>45047</v>
          </cell>
          <cell r="J493">
            <v>12.784800000000001</v>
          </cell>
          <cell r="L493">
            <v>73.819999999999993</v>
          </cell>
          <cell r="M493">
            <v>0.21</v>
          </cell>
          <cell r="O493">
            <v>1.35</v>
          </cell>
          <cell r="U493">
            <v>8.02</v>
          </cell>
          <cell r="X493" t="str">
            <v>AUXILIO CRECHE</v>
          </cell>
        </row>
        <row r="494">
          <cell r="C494" t="str">
            <v>HOSPITAL JOÃO MURILO - CG Nº 026/2022</v>
          </cell>
          <cell r="E494" t="str">
            <v>MIRELLY PRYSCILLA MELO BEZERRA</v>
          </cell>
          <cell r="F494" t="str">
            <v>2 - Outros Profissionais da Saúde</v>
          </cell>
          <cell r="G494" t="str">
            <v>223505</v>
          </cell>
          <cell r="H494">
            <v>45047</v>
          </cell>
          <cell r="J494">
            <v>393.44959999999998</v>
          </cell>
          <cell r="L494">
            <v>73.819999999999993</v>
          </cell>
          <cell r="M494">
            <v>4.3600000000000003</v>
          </cell>
          <cell r="O494">
            <v>1.35</v>
          </cell>
        </row>
        <row r="495">
          <cell r="C495" t="str">
            <v>HOSPITAL JOÃO MURILO - CG Nº 026/2022</v>
          </cell>
          <cell r="E495" t="str">
            <v>MONALLIZZA DAYANA BEZERRA DE ALBUQUERQUE</v>
          </cell>
          <cell r="F495" t="str">
            <v>2 - Outros Profissionais da Saúde</v>
          </cell>
          <cell r="G495" t="str">
            <v>322205</v>
          </cell>
          <cell r="H495">
            <v>45047</v>
          </cell>
          <cell r="J495">
            <v>0</v>
          </cell>
        </row>
        <row r="496">
          <cell r="C496" t="str">
            <v>HOSPITAL JOÃO MURILO - CG Nº 026/2022</v>
          </cell>
          <cell r="E496" t="str">
            <v>NADJA RAQUEL DOS SANTOS LIMA</v>
          </cell>
          <cell r="F496" t="str">
            <v>2 - Outros Profissionais da Saúde</v>
          </cell>
          <cell r="G496" t="str">
            <v>322205</v>
          </cell>
          <cell r="H496">
            <v>45047</v>
          </cell>
          <cell r="J496">
            <v>20.132000000000001</v>
          </cell>
          <cell r="L496">
            <v>73.819999999999993</v>
          </cell>
          <cell r="M496">
            <v>3.55</v>
          </cell>
          <cell r="O496">
            <v>1.82</v>
          </cell>
        </row>
        <row r="497">
          <cell r="C497" t="str">
            <v>HOSPITAL JOÃO MURILO - CG Nº 026/2022</v>
          </cell>
          <cell r="E497" t="str">
            <v>PATRICIA DA SILVA GUEDES</v>
          </cell>
          <cell r="F497" t="str">
            <v>2 - Outros Profissionais da Saúde</v>
          </cell>
          <cell r="G497" t="str">
            <v>322205</v>
          </cell>
          <cell r="H497">
            <v>45047</v>
          </cell>
          <cell r="J497">
            <v>175.27279999999999</v>
          </cell>
          <cell r="L497">
            <v>73.819999999999993</v>
          </cell>
          <cell r="M497">
            <v>26.6</v>
          </cell>
          <cell r="O497">
            <v>1.82</v>
          </cell>
          <cell r="U497">
            <v>77.55</v>
          </cell>
          <cell r="X497" t="str">
            <v>AUXILIO CRECHE</v>
          </cell>
        </row>
        <row r="498">
          <cell r="C498" t="str">
            <v>HOSPITAL JOÃO MURILO - CG Nº 026/2022</v>
          </cell>
          <cell r="E498" t="str">
            <v>PAULA ANDREA DA SILVA FERREIRA</v>
          </cell>
          <cell r="F498" t="str">
            <v>2 - Outros Profissionais da Saúde</v>
          </cell>
          <cell r="G498" t="str">
            <v>322205</v>
          </cell>
          <cell r="H498">
            <v>45047</v>
          </cell>
          <cell r="J498">
            <v>161.91040000000001</v>
          </cell>
          <cell r="L498">
            <v>73.819999999999993</v>
          </cell>
          <cell r="M498">
            <v>26.6</v>
          </cell>
          <cell r="O498">
            <v>1.82</v>
          </cell>
          <cell r="R498">
            <v>294.76</v>
          </cell>
          <cell r="S498">
            <v>79.8</v>
          </cell>
        </row>
        <row r="499">
          <cell r="C499" t="str">
            <v>HOSPITAL JOÃO MURILO - CG Nº 026/2022</v>
          </cell>
          <cell r="E499" t="str">
            <v>RAFAELA SILVA LAURIANO DE LACERDA</v>
          </cell>
          <cell r="F499" t="str">
            <v>2 - Outros Profissionais da Saúde</v>
          </cell>
          <cell r="G499" t="str">
            <v>322205</v>
          </cell>
          <cell r="H499">
            <v>45047</v>
          </cell>
          <cell r="J499">
            <v>175.1816</v>
          </cell>
          <cell r="L499">
            <v>73.819999999999993</v>
          </cell>
          <cell r="M499">
            <v>26.6</v>
          </cell>
          <cell r="O499">
            <v>1.82</v>
          </cell>
        </row>
        <row r="500">
          <cell r="C500" t="str">
            <v>HOSPITAL JOÃO MURILO - CG Nº 026/2022</v>
          </cell>
          <cell r="E500" t="str">
            <v>RAFAELLA MARINHO FALCAO BARBOSA DE QUEIROZ</v>
          </cell>
          <cell r="F500" t="str">
            <v>2 - Outros Profissionais da Saúde</v>
          </cell>
          <cell r="G500" t="str">
            <v>223505</v>
          </cell>
          <cell r="H500">
            <v>45047</v>
          </cell>
          <cell r="J500">
            <v>388.03120000000001</v>
          </cell>
          <cell r="L500">
            <v>73.819999999999993</v>
          </cell>
          <cell r="M500">
            <v>4.3600000000000003</v>
          </cell>
          <cell r="O500">
            <v>1.35</v>
          </cell>
        </row>
        <row r="501">
          <cell r="C501" t="str">
            <v>HOSPITAL JOÃO MURILO - CG Nº 026/2022</v>
          </cell>
          <cell r="E501" t="str">
            <v>RENATA HELENA DE MEDEIROS FARIAS</v>
          </cell>
          <cell r="F501" t="str">
            <v>2 - Outros Profissionais da Saúde</v>
          </cell>
          <cell r="G501" t="str">
            <v>322205</v>
          </cell>
          <cell r="H501">
            <v>45047</v>
          </cell>
          <cell r="J501">
            <v>163.12479999999999</v>
          </cell>
          <cell r="L501">
            <v>73.819999999999993</v>
          </cell>
          <cell r="M501">
            <v>26.6</v>
          </cell>
          <cell r="O501">
            <v>1.82</v>
          </cell>
        </row>
        <row r="502">
          <cell r="C502" t="str">
            <v>HOSPITAL JOÃO MURILO - CG Nº 026/2022</v>
          </cell>
          <cell r="E502" t="str">
            <v>ROBERVAL SANTOS LIMA</v>
          </cell>
          <cell r="F502" t="str">
            <v>2 - Outros Profissionais da Saúde</v>
          </cell>
          <cell r="G502" t="str">
            <v>223505</v>
          </cell>
          <cell r="H502">
            <v>45047</v>
          </cell>
          <cell r="J502">
            <v>0</v>
          </cell>
        </row>
        <row r="503">
          <cell r="C503" t="str">
            <v>HOSPITAL JOÃO MURILO - CG Nº 026/2022</v>
          </cell>
          <cell r="E503" t="str">
            <v>RONALDO AURELIANO FLOR</v>
          </cell>
          <cell r="F503" t="str">
            <v>2 - Outros Profissionais da Saúde</v>
          </cell>
          <cell r="G503" t="str">
            <v>515110</v>
          </cell>
          <cell r="H503">
            <v>45047</v>
          </cell>
          <cell r="J503">
            <v>163.56799999999998</v>
          </cell>
          <cell r="L503">
            <v>73.819999999999993</v>
          </cell>
          <cell r="M503">
            <v>26.4</v>
          </cell>
          <cell r="O503">
            <v>1.82</v>
          </cell>
        </row>
        <row r="504">
          <cell r="C504" t="str">
            <v>HOSPITAL JOÃO MURILO - CG Nº 026/2022</v>
          </cell>
          <cell r="E504" t="str">
            <v>ROSINETE MARIA DOS SANTOS AVELINO SILVA</v>
          </cell>
          <cell r="F504" t="str">
            <v>2 - Outros Profissionais da Saúde</v>
          </cell>
          <cell r="G504" t="str">
            <v>322205</v>
          </cell>
          <cell r="H504">
            <v>45047</v>
          </cell>
          <cell r="J504">
            <v>0</v>
          </cell>
        </row>
        <row r="505">
          <cell r="C505" t="str">
            <v>HOSPITAL JOÃO MURILO - CG Nº 026/2022</v>
          </cell>
          <cell r="E505" t="str">
            <v>SANDRA DA SILVA RIBEIRO</v>
          </cell>
          <cell r="F505" t="str">
            <v>2 - Outros Profissionais da Saúde</v>
          </cell>
          <cell r="G505" t="str">
            <v>322205</v>
          </cell>
          <cell r="H505">
            <v>45047</v>
          </cell>
          <cell r="J505">
            <v>201.13200000000001</v>
          </cell>
          <cell r="L505">
            <v>73.819999999999993</v>
          </cell>
          <cell r="M505">
            <v>26.6</v>
          </cell>
          <cell r="O505">
            <v>1.82</v>
          </cell>
        </row>
        <row r="506">
          <cell r="C506" t="str">
            <v>HOSPITAL JOÃO MURILO - CG Nº 026/2022</v>
          </cell>
          <cell r="E506" t="str">
            <v>SANDRA TEIXEIRA DE AQUINO</v>
          </cell>
          <cell r="F506" t="str">
            <v>2 - Outros Profissionais da Saúde</v>
          </cell>
          <cell r="G506" t="str">
            <v>322205</v>
          </cell>
          <cell r="H506">
            <v>45047</v>
          </cell>
          <cell r="J506">
            <v>181.71919999999997</v>
          </cell>
          <cell r="L506">
            <v>73.819999999999993</v>
          </cell>
          <cell r="M506">
            <v>26.6</v>
          </cell>
          <cell r="O506">
            <v>1.82</v>
          </cell>
        </row>
        <row r="507">
          <cell r="C507" t="str">
            <v>HOSPITAL JOÃO MURILO - CG Nº 026/2022</v>
          </cell>
          <cell r="E507" t="str">
            <v>SEVERINO LUIS DE SOUZA</v>
          </cell>
          <cell r="F507" t="str">
            <v>2 - Outros Profissionais da Saúde</v>
          </cell>
          <cell r="G507" t="str">
            <v>322205</v>
          </cell>
          <cell r="H507">
            <v>45047</v>
          </cell>
          <cell r="J507">
            <v>176.1088</v>
          </cell>
          <cell r="L507">
            <v>73.819999999999993</v>
          </cell>
          <cell r="M507">
            <v>26.6</v>
          </cell>
          <cell r="O507">
            <v>1.82</v>
          </cell>
        </row>
        <row r="508">
          <cell r="C508" t="str">
            <v>HOSPITAL JOÃO MURILO - CG Nº 026/2022</v>
          </cell>
          <cell r="E508" t="str">
            <v>STELLA CLIFT DALTO DOS SANTOS</v>
          </cell>
          <cell r="F508" t="str">
            <v>2 - Outros Profissionais da Saúde</v>
          </cell>
          <cell r="G508" t="str">
            <v>322205</v>
          </cell>
          <cell r="H508">
            <v>45047</v>
          </cell>
          <cell r="J508">
            <v>0</v>
          </cell>
        </row>
        <row r="509">
          <cell r="C509" t="str">
            <v>HOSPITAL JOÃO MURILO - CG Nº 026/2022</v>
          </cell>
          <cell r="E509" t="str">
            <v>SUZANA KELLY SILVA VARELA</v>
          </cell>
          <cell r="F509" t="str">
            <v>2 - Outros Profissionais da Saúde</v>
          </cell>
          <cell r="G509" t="str">
            <v>223505</v>
          </cell>
          <cell r="H509">
            <v>45047</v>
          </cell>
          <cell r="J509">
            <v>355.62879999999996</v>
          </cell>
          <cell r="L509">
            <v>73.819999999999993</v>
          </cell>
          <cell r="M509">
            <v>4.1100000000000003</v>
          </cell>
          <cell r="O509">
            <v>1.35</v>
          </cell>
        </row>
        <row r="510">
          <cell r="C510" t="str">
            <v>HOSPITAL JOÃO MURILO - CG Nº 026/2022</v>
          </cell>
          <cell r="E510" t="str">
            <v>SUZI RENATA DOS SANTOS</v>
          </cell>
          <cell r="F510" t="str">
            <v>2 - Outros Profissionais da Saúde</v>
          </cell>
          <cell r="G510" t="str">
            <v>322205</v>
          </cell>
          <cell r="H510">
            <v>45047</v>
          </cell>
          <cell r="J510">
            <v>153.80799999999999</v>
          </cell>
          <cell r="L510">
            <v>73.819999999999993</v>
          </cell>
          <cell r="M510">
            <v>26.6</v>
          </cell>
          <cell r="O510">
            <v>1.82</v>
          </cell>
        </row>
        <row r="511">
          <cell r="C511" t="str">
            <v>HOSPITAL JOÃO MURILO - CG Nº 026/2022</v>
          </cell>
          <cell r="E511" t="str">
            <v>TALITHA MICAELLA LINO DE OLIVEIRA</v>
          </cell>
          <cell r="F511" t="str">
            <v>2 - Outros Profissionais da Saúde</v>
          </cell>
          <cell r="G511" t="str">
            <v>223505</v>
          </cell>
          <cell r="H511">
            <v>45047</v>
          </cell>
          <cell r="J511">
            <v>507.05680000000001</v>
          </cell>
          <cell r="O511">
            <v>1.35</v>
          </cell>
        </row>
        <row r="512">
          <cell r="C512" t="str">
            <v>HOSPITAL JOÃO MURILO - CG Nº 026/2022</v>
          </cell>
          <cell r="E512" t="str">
            <v>TAMIRIS GOMES DA SILVA</v>
          </cell>
          <cell r="F512" t="str">
            <v>2 - Outros Profissionais da Saúde</v>
          </cell>
          <cell r="G512" t="str">
            <v>223505</v>
          </cell>
          <cell r="H512">
            <v>45047</v>
          </cell>
          <cell r="J512">
            <v>399.56720000000001</v>
          </cell>
          <cell r="L512">
            <v>73.819999999999993</v>
          </cell>
          <cell r="M512">
            <v>4.3600000000000003</v>
          </cell>
          <cell r="O512">
            <v>1.35</v>
          </cell>
          <cell r="U512">
            <v>120.26</v>
          </cell>
          <cell r="X512" t="str">
            <v>AUXILIO CRECHE</v>
          </cell>
        </row>
        <row r="513">
          <cell r="C513" t="str">
            <v>HOSPITAL JOÃO MURILO - CG Nº 026/2022</v>
          </cell>
          <cell r="E513" t="str">
            <v>TUANA MARIA DA SILVA</v>
          </cell>
          <cell r="F513" t="str">
            <v>2 - Outros Profissionais da Saúde</v>
          </cell>
          <cell r="G513" t="str">
            <v>322205</v>
          </cell>
          <cell r="H513">
            <v>45047</v>
          </cell>
          <cell r="J513">
            <v>164.44800000000001</v>
          </cell>
          <cell r="L513">
            <v>73.819999999999993</v>
          </cell>
          <cell r="M513">
            <v>26.6</v>
          </cell>
          <cell r="O513">
            <v>1.82</v>
          </cell>
          <cell r="U513">
            <v>150.81</v>
          </cell>
          <cell r="X513" t="str">
            <v>AUXILIO CRECHE</v>
          </cell>
        </row>
        <row r="514">
          <cell r="C514" t="str">
            <v>HOSPITAL JOÃO MURILO - CG Nº 026/2022</v>
          </cell>
          <cell r="E514" t="str">
            <v>VANDERLANDIA SOARES DE LIMA</v>
          </cell>
          <cell r="F514" t="str">
            <v>2 - Outros Profissionais da Saúde</v>
          </cell>
          <cell r="G514" t="str">
            <v>322205</v>
          </cell>
          <cell r="H514">
            <v>45047</v>
          </cell>
          <cell r="J514">
            <v>171.98240000000001</v>
          </cell>
          <cell r="L514">
            <v>73.819999999999993</v>
          </cell>
          <cell r="M514">
            <v>24.83</v>
          </cell>
          <cell r="O514">
            <v>1.82</v>
          </cell>
        </row>
        <row r="515">
          <cell r="C515" t="str">
            <v>HOSPITAL JOÃO MURILO - CG Nº 026/2022</v>
          </cell>
          <cell r="E515" t="str">
            <v>VIRGINIA ALVES DE ALMEIDA</v>
          </cell>
          <cell r="F515" t="str">
            <v>2 - Outros Profissionais da Saúde</v>
          </cell>
          <cell r="G515" t="str">
            <v>322205</v>
          </cell>
          <cell r="H515">
            <v>45047</v>
          </cell>
          <cell r="J515">
            <v>172.61279999999999</v>
          </cell>
          <cell r="L515">
            <v>73.819999999999993</v>
          </cell>
          <cell r="M515">
            <v>26.6</v>
          </cell>
          <cell r="O515">
            <v>1.82</v>
          </cell>
        </row>
        <row r="516">
          <cell r="C516" t="str">
            <v>HOSPITAL JOÃO MURILO - CG Nº 026/2022</v>
          </cell>
          <cell r="E516" t="str">
            <v>VITOR VINICIUS DE MELO VERCOZA VICTOR</v>
          </cell>
          <cell r="F516" t="str">
            <v>2 - Outros Profissionais da Saúde</v>
          </cell>
          <cell r="G516" t="str">
            <v>223505</v>
          </cell>
          <cell r="H516">
            <v>45047</v>
          </cell>
          <cell r="J516">
            <v>422.26800000000003</v>
          </cell>
          <cell r="L516">
            <v>73.819999999999993</v>
          </cell>
          <cell r="M516">
            <v>4.3600000000000003</v>
          </cell>
          <cell r="O516">
            <v>1.35</v>
          </cell>
        </row>
        <row r="517">
          <cell r="C517" t="str">
            <v>HOSPITAL JOÃO MURILO - CG Nº 026/2022</v>
          </cell>
          <cell r="E517" t="str">
            <v>WENDELL IGOR DE ARAUJO BEZERRA</v>
          </cell>
          <cell r="F517" t="str">
            <v>2 - Outros Profissionais da Saúde</v>
          </cell>
          <cell r="G517" t="str">
            <v>515110</v>
          </cell>
          <cell r="H517">
            <v>45047</v>
          </cell>
          <cell r="J517">
            <v>166.58240000000001</v>
          </cell>
          <cell r="L517">
            <v>73.819999999999993</v>
          </cell>
          <cell r="M517">
            <v>14.96</v>
          </cell>
          <cell r="O517">
            <v>1.82</v>
          </cell>
        </row>
        <row r="518">
          <cell r="C518" t="str">
            <v>HOSPITAL JOÃO MURILO - CG Nº 026/2022</v>
          </cell>
          <cell r="E518" t="str">
            <v>HUANA RAFAELA DO NASCIMENTO SILVA CUNHA</v>
          </cell>
          <cell r="F518" t="str">
            <v>2 - Outros Profissionais da Saúde</v>
          </cell>
          <cell r="G518" t="str">
            <v>223710</v>
          </cell>
          <cell r="H518">
            <v>45047</v>
          </cell>
          <cell r="J518">
            <v>403.6576</v>
          </cell>
          <cell r="O518">
            <v>1.82</v>
          </cell>
        </row>
        <row r="519">
          <cell r="C519" t="str">
            <v>HOSPITAL JOÃO MURILO - CG Nº 026/2022</v>
          </cell>
          <cell r="E519" t="str">
            <v>TATIANE DO LIVRAMENTO DE MELO</v>
          </cell>
          <cell r="F519" t="str">
            <v>2 - Outros Profissionais da Saúde</v>
          </cell>
          <cell r="G519" t="str">
            <v>223710</v>
          </cell>
          <cell r="H519">
            <v>45047</v>
          </cell>
          <cell r="J519">
            <v>439.2568</v>
          </cell>
          <cell r="O519">
            <v>1.82</v>
          </cell>
        </row>
        <row r="520">
          <cell r="C520" t="str">
            <v>HOSPITAL JOÃO MURILO - CG Nº 026/2022</v>
          </cell>
          <cell r="E520" t="str">
            <v>ANA PAULA FRANCISCO DOS SANTOS</v>
          </cell>
          <cell r="F520" t="str">
            <v>2 - Outros Profissionais da Saúde</v>
          </cell>
          <cell r="G520" t="str">
            <v>4221-05</v>
          </cell>
          <cell r="H520">
            <v>45047</v>
          </cell>
          <cell r="J520">
            <v>132.32</v>
          </cell>
          <cell r="L520">
            <v>73.819999999999993</v>
          </cell>
          <cell r="M520">
            <v>26.4</v>
          </cell>
          <cell r="O520">
            <v>1.82</v>
          </cell>
        </row>
        <row r="521">
          <cell r="C521" t="str">
            <v>HOSPITAL JOÃO MURILO - CG Nº 026/2022</v>
          </cell>
          <cell r="E521" t="str">
            <v>MARIA JOSE DA SILVA SANTOS</v>
          </cell>
          <cell r="F521" t="str">
            <v>2 - Outros Profissionais da Saúde</v>
          </cell>
          <cell r="G521" t="str">
            <v>322205</v>
          </cell>
          <cell r="H521">
            <v>45047</v>
          </cell>
          <cell r="J521">
            <v>0</v>
          </cell>
          <cell r="O521">
            <v>1.82</v>
          </cell>
        </row>
        <row r="522">
          <cell r="C522" t="str">
            <v>HOSPITAL JOÃO MURILO - CG Nº 026/2022</v>
          </cell>
          <cell r="E522" t="str">
            <v>MARIA NAZARE FRANCISCA NERI</v>
          </cell>
          <cell r="F522" t="str">
            <v>2 - Outros Profissionais da Saúde</v>
          </cell>
          <cell r="G522" t="str">
            <v>4221-05</v>
          </cell>
          <cell r="H522">
            <v>45047</v>
          </cell>
          <cell r="J522">
            <v>153.4272</v>
          </cell>
          <cell r="L522">
            <v>73.819999999999993</v>
          </cell>
          <cell r="M522">
            <v>25.52</v>
          </cell>
          <cell r="O522">
            <v>1.82</v>
          </cell>
        </row>
        <row r="523">
          <cell r="C523" t="str">
            <v>HOSPITAL JOÃO MURILO - CG Nº 026/2022</v>
          </cell>
          <cell r="E523" t="str">
            <v>SHEILA CRISTINA RAMOS DOS SANTOS</v>
          </cell>
          <cell r="F523" t="str">
            <v>2 - Outros Profissionais da Saúde</v>
          </cell>
          <cell r="G523" t="str">
            <v>322205</v>
          </cell>
          <cell r="H523">
            <v>45047</v>
          </cell>
          <cell r="J523">
            <v>0</v>
          </cell>
        </row>
        <row r="524">
          <cell r="C524" t="str">
            <v>HOSPITAL JOÃO MURILO - CG Nº 026/2022</v>
          </cell>
          <cell r="E524" t="str">
            <v>ALINE ELAINE DE SA BARRETO MENDES</v>
          </cell>
          <cell r="F524" t="str">
            <v>2 - Outros Profissionais da Saúde</v>
          </cell>
          <cell r="G524" t="str">
            <v>223505</v>
          </cell>
          <cell r="H524">
            <v>45047</v>
          </cell>
          <cell r="J524">
            <v>0</v>
          </cell>
        </row>
        <row r="525">
          <cell r="C525" t="str">
            <v>HOSPITAL JOÃO MURILO - CG Nº 026/2022</v>
          </cell>
          <cell r="E525" t="str">
            <v>ANA MARIA SILVA DE SOUZA MOURA</v>
          </cell>
          <cell r="F525" t="str">
            <v>2 - Outros Profissionais da Saúde</v>
          </cell>
          <cell r="G525" t="str">
            <v>322205</v>
          </cell>
          <cell r="H525">
            <v>45047</v>
          </cell>
          <cell r="J525">
            <v>180.45919999999998</v>
          </cell>
          <cell r="L525">
            <v>73.819999999999993</v>
          </cell>
          <cell r="M525">
            <v>25.71</v>
          </cell>
          <cell r="O525">
            <v>1.82</v>
          </cell>
        </row>
        <row r="526">
          <cell r="C526" t="str">
            <v>HOSPITAL JOÃO MURILO - CG Nº 026/2022</v>
          </cell>
          <cell r="E526" t="str">
            <v>BRUNA DANIELLE DA COSTA SANTOS</v>
          </cell>
          <cell r="F526" t="str">
            <v>2 - Outros Profissionais da Saúde</v>
          </cell>
          <cell r="G526" t="str">
            <v>223505</v>
          </cell>
          <cell r="H526">
            <v>45047</v>
          </cell>
          <cell r="J526">
            <v>349.05680000000001</v>
          </cell>
          <cell r="L526">
            <v>73.819999999999993</v>
          </cell>
          <cell r="M526">
            <v>4.3600000000000003</v>
          </cell>
          <cell r="O526">
            <v>1.35</v>
          </cell>
        </row>
        <row r="527">
          <cell r="C527" t="str">
            <v>HOSPITAL JOÃO MURILO - CG Nº 026/2022</v>
          </cell>
          <cell r="E527" t="str">
            <v>CRISTIANE COSTA DE SOUZA</v>
          </cell>
          <cell r="F527" t="str">
            <v>2 - Outros Profissionais da Saúde</v>
          </cell>
          <cell r="G527" t="str">
            <v>223505</v>
          </cell>
          <cell r="H527">
            <v>45047</v>
          </cell>
          <cell r="J527">
            <v>391.50959999999998</v>
          </cell>
          <cell r="L527">
            <v>73.819999999999993</v>
          </cell>
          <cell r="M527">
            <v>4.22</v>
          </cell>
          <cell r="O527">
            <v>1.35</v>
          </cell>
        </row>
        <row r="528">
          <cell r="C528" t="str">
            <v>HOSPITAL JOÃO MURILO - CG Nº 026/2022</v>
          </cell>
          <cell r="E528" t="str">
            <v>EDIVANI FERREIRA DA SILVA</v>
          </cell>
          <cell r="F528" t="str">
            <v>2 - Outros Profissionais da Saúde</v>
          </cell>
          <cell r="G528" t="str">
            <v>322205</v>
          </cell>
          <cell r="H528">
            <v>45047</v>
          </cell>
          <cell r="J528">
            <v>164.44800000000001</v>
          </cell>
          <cell r="L528">
            <v>73.819999999999993</v>
          </cell>
          <cell r="M528">
            <v>26.6</v>
          </cell>
          <cell r="O528">
            <v>1.82</v>
          </cell>
        </row>
        <row r="529">
          <cell r="C529" t="str">
            <v>HOSPITAL JOÃO MURILO - CG Nº 026/2022</v>
          </cell>
          <cell r="E529" t="str">
            <v>FATIMA ROBERTA PEREIRA DA SILVA</v>
          </cell>
          <cell r="F529" t="str">
            <v>2 - Outros Profissionais da Saúde</v>
          </cell>
          <cell r="G529" t="str">
            <v>223505</v>
          </cell>
          <cell r="H529">
            <v>45047</v>
          </cell>
          <cell r="J529">
            <v>317.93439999999998</v>
          </cell>
          <cell r="L529">
            <v>73.819999999999993</v>
          </cell>
          <cell r="M529">
            <v>3.85</v>
          </cell>
          <cell r="O529">
            <v>1.35</v>
          </cell>
        </row>
        <row r="530">
          <cell r="C530" t="str">
            <v>HOSPITAL JOÃO MURILO - CG Nº 026/2022</v>
          </cell>
          <cell r="E530" t="str">
            <v>FRANCISKELLY MOURA LOPES E SILVA</v>
          </cell>
          <cell r="F530" t="str">
            <v>2 - Outros Profissionais da Saúde</v>
          </cell>
          <cell r="G530" t="str">
            <v>322205</v>
          </cell>
          <cell r="H530">
            <v>45047</v>
          </cell>
          <cell r="J530">
            <v>0</v>
          </cell>
        </row>
        <row r="531">
          <cell r="C531" t="str">
            <v>HOSPITAL JOÃO MURILO - CG Nº 026/2022</v>
          </cell>
          <cell r="E531" t="str">
            <v>IZABEL MARIA FERREIRA</v>
          </cell>
          <cell r="F531" t="str">
            <v>2 - Outros Profissionais da Saúde</v>
          </cell>
          <cell r="G531" t="str">
            <v>322205</v>
          </cell>
          <cell r="H531">
            <v>45047</v>
          </cell>
          <cell r="J531">
            <v>167.71919999999997</v>
          </cell>
          <cell r="L531">
            <v>73.819999999999993</v>
          </cell>
          <cell r="M531">
            <v>26.6</v>
          </cell>
          <cell r="O531">
            <v>1.82</v>
          </cell>
        </row>
        <row r="532">
          <cell r="C532" t="str">
            <v>HOSPITAL JOÃO MURILO - CG Nº 026/2022</v>
          </cell>
          <cell r="E532" t="str">
            <v>JAQUELINE DE SOUSA MONTEIRO</v>
          </cell>
          <cell r="F532" t="str">
            <v>2 - Outros Profissionais da Saúde</v>
          </cell>
          <cell r="G532" t="str">
            <v>223505</v>
          </cell>
          <cell r="H532">
            <v>45047</v>
          </cell>
          <cell r="J532">
            <v>362.98800000000006</v>
          </cell>
          <cell r="L532">
            <v>73.819999999999993</v>
          </cell>
          <cell r="M532">
            <v>4.3600000000000003</v>
          </cell>
          <cell r="O532">
            <v>1.35</v>
          </cell>
        </row>
        <row r="533">
          <cell r="C533" t="str">
            <v>HOSPITAL JOÃO MURILO - CG Nº 026/2022</v>
          </cell>
          <cell r="E533" t="str">
            <v>JOELMA FERREIRA DE FREITAS LUIZ</v>
          </cell>
          <cell r="F533" t="str">
            <v>2 - Outros Profissionais da Saúde</v>
          </cell>
          <cell r="G533" t="str">
            <v>322205</v>
          </cell>
          <cell r="H533">
            <v>45047</v>
          </cell>
          <cell r="J533">
            <v>173.96639999999999</v>
          </cell>
          <cell r="L533">
            <v>73.819999999999993</v>
          </cell>
          <cell r="M533">
            <v>26.6</v>
          </cell>
          <cell r="O533">
            <v>1.82</v>
          </cell>
        </row>
        <row r="534">
          <cell r="C534" t="str">
            <v>HOSPITAL JOÃO MURILO - CG Nº 026/2022</v>
          </cell>
          <cell r="E534" t="str">
            <v>JOSEFA SEVERINA DA SILVA</v>
          </cell>
          <cell r="F534" t="str">
            <v>2 - Outros Profissionais da Saúde</v>
          </cell>
          <cell r="G534" t="str">
            <v>322205</v>
          </cell>
          <cell r="H534">
            <v>45047</v>
          </cell>
          <cell r="J534">
            <v>164.44800000000001</v>
          </cell>
          <cell r="L534">
            <v>73.819999999999993</v>
          </cell>
          <cell r="M534">
            <v>26.6</v>
          </cell>
          <cell r="O534">
            <v>1.82</v>
          </cell>
          <cell r="U534">
            <v>77.55</v>
          </cell>
          <cell r="X534" t="str">
            <v>AUXILIO CRECHE</v>
          </cell>
        </row>
        <row r="535">
          <cell r="C535" t="str">
            <v>HOSPITAL JOÃO MURILO - CG Nº 026/2022</v>
          </cell>
          <cell r="E535" t="str">
            <v>KARLA PATRICIA MOURA MARCULA LIMA</v>
          </cell>
          <cell r="F535" t="str">
            <v>2 - Outros Profissionais da Saúde</v>
          </cell>
          <cell r="G535" t="str">
            <v>223505</v>
          </cell>
          <cell r="H535">
            <v>45047</v>
          </cell>
          <cell r="J535">
            <v>378.79199999999997</v>
          </cell>
          <cell r="L535">
            <v>73.819999999999993</v>
          </cell>
          <cell r="M535">
            <v>4.3600000000000003</v>
          </cell>
          <cell r="O535">
            <v>1.35</v>
          </cell>
        </row>
        <row r="536">
          <cell r="C536" t="str">
            <v>HOSPITAL JOÃO MURILO - CG Nº 026/2022</v>
          </cell>
          <cell r="E536" t="str">
            <v>MARCIA BATISTA FALCAO DOS SANTOS</v>
          </cell>
          <cell r="F536" t="str">
            <v>2 - Outros Profissionais da Saúde</v>
          </cell>
          <cell r="G536" t="str">
            <v>223505</v>
          </cell>
          <cell r="H536">
            <v>45047</v>
          </cell>
          <cell r="J536">
            <v>0</v>
          </cell>
          <cell r="O536">
            <v>1.35</v>
          </cell>
        </row>
        <row r="537">
          <cell r="C537" t="str">
            <v>HOSPITAL JOÃO MURILO - CG Nº 026/2022</v>
          </cell>
          <cell r="E537" t="str">
            <v>MARIA JOSE SOARES DE ALBUQUERQUE</v>
          </cell>
          <cell r="F537" t="str">
            <v>2 - Outros Profissionais da Saúde</v>
          </cell>
          <cell r="G537" t="str">
            <v>322205</v>
          </cell>
          <cell r="H537">
            <v>45047</v>
          </cell>
          <cell r="J537">
            <v>160.05520000000001</v>
          </cell>
          <cell r="L537">
            <v>73.819999999999993</v>
          </cell>
          <cell r="M537">
            <v>26.6</v>
          </cell>
          <cell r="O537">
            <v>1.82</v>
          </cell>
        </row>
        <row r="538">
          <cell r="C538" t="str">
            <v>HOSPITAL JOÃO MURILO - CG Nº 026/2022</v>
          </cell>
          <cell r="E538" t="str">
            <v>MARIVANIA MACHADO DE FARIAS</v>
          </cell>
          <cell r="F538" t="str">
            <v>2 - Outros Profissionais da Saúde</v>
          </cell>
          <cell r="G538" t="str">
            <v>322205</v>
          </cell>
          <cell r="H538">
            <v>45047</v>
          </cell>
          <cell r="J538">
            <v>229.2576</v>
          </cell>
          <cell r="O538">
            <v>1.82</v>
          </cell>
        </row>
        <row r="539">
          <cell r="C539" t="str">
            <v>HOSPITAL JOÃO MURILO - CG Nº 026/2022</v>
          </cell>
          <cell r="E539" t="str">
            <v>NIEDJA VANESSA LOPES DE OLIVEIRA</v>
          </cell>
          <cell r="F539" t="str">
            <v>2 - Outros Profissionais da Saúde</v>
          </cell>
          <cell r="G539" t="str">
            <v>223505</v>
          </cell>
          <cell r="H539">
            <v>45047</v>
          </cell>
          <cell r="J539">
            <v>402.2328</v>
          </cell>
          <cell r="L539">
            <v>73.819999999999993</v>
          </cell>
          <cell r="M539">
            <v>4.3600000000000003</v>
          </cell>
          <cell r="O539">
            <v>1.35</v>
          </cell>
        </row>
        <row r="540">
          <cell r="C540" t="str">
            <v>HOSPITAL JOÃO MURILO - CG Nº 026/2022</v>
          </cell>
          <cell r="E540" t="str">
            <v>SEVERINA GOMES DE MORAIS</v>
          </cell>
          <cell r="F540" t="str">
            <v>2 - Outros Profissionais da Saúde</v>
          </cell>
          <cell r="G540" t="str">
            <v>322205</v>
          </cell>
          <cell r="H540">
            <v>45047</v>
          </cell>
          <cell r="J540">
            <v>164.44800000000001</v>
          </cell>
          <cell r="L540">
            <v>73.819999999999993</v>
          </cell>
          <cell r="M540">
            <v>26.6</v>
          </cell>
          <cell r="O540">
            <v>1.82</v>
          </cell>
        </row>
        <row r="541">
          <cell r="C541" t="str">
            <v>HOSPITAL JOÃO MURILO - CG Nº 026/2022</v>
          </cell>
          <cell r="E541" t="str">
            <v>SEVERINA PEREIRA DE LIMA</v>
          </cell>
          <cell r="F541" t="str">
            <v>2 - Outros Profissionais da Saúde</v>
          </cell>
          <cell r="G541" t="str">
            <v>322205</v>
          </cell>
          <cell r="H541">
            <v>45047</v>
          </cell>
          <cell r="J541">
            <v>0</v>
          </cell>
          <cell r="O541">
            <v>1.82</v>
          </cell>
        </row>
        <row r="542">
          <cell r="C542" t="str">
            <v>HOSPITAL JOÃO MURILO - CG Nº 026/2022</v>
          </cell>
          <cell r="E542" t="str">
            <v>SILVANIA CORREIA DOS SANTOS</v>
          </cell>
          <cell r="F542" t="str">
            <v>2 - Outros Profissionais da Saúde</v>
          </cell>
          <cell r="G542" t="str">
            <v>322205</v>
          </cell>
          <cell r="H542">
            <v>45047</v>
          </cell>
          <cell r="J542">
            <v>178.35919999999999</v>
          </cell>
          <cell r="L542">
            <v>73.819999999999993</v>
          </cell>
          <cell r="M542">
            <v>26.6</v>
          </cell>
          <cell r="O542">
            <v>1.82</v>
          </cell>
        </row>
        <row r="543">
          <cell r="C543" t="str">
            <v>HOSPITAL JOÃO MURILO - CG Nº 026/2022</v>
          </cell>
          <cell r="E543" t="str">
            <v>ADRIANA DE ARAUJO BARBOSA</v>
          </cell>
          <cell r="F543" t="str">
            <v>2 - Outros Profissionais da Saúde</v>
          </cell>
          <cell r="G543" t="str">
            <v>223505</v>
          </cell>
          <cell r="H543">
            <v>45047</v>
          </cell>
          <cell r="J543">
            <v>347.91760000000005</v>
          </cell>
          <cell r="L543">
            <v>73.819999999999993</v>
          </cell>
          <cell r="M543">
            <v>4.3600000000000003</v>
          </cell>
          <cell r="O543">
            <v>1.35</v>
          </cell>
        </row>
        <row r="544">
          <cell r="C544" t="str">
            <v>HOSPITAL JOÃO MURILO - CG Nº 026/2022</v>
          </cell>
          <cell r="E544" t="str">
            <v>CASSIANE BETANIA DA SILVA</v>
          </cell>
          <cell r="F544" t="str">
            <v>2 - Outros Profissionais da Saúde</v>
          </cell>
          <cell r="G544" t="str">
            <v>322205</v>
          </cell>
          <cell r="H544">
            <v>45047</v>
          </cell>
          <cell r="J544">
            <v>212.48400000000001</v>
          </cell>
          <cell r="O544">
            <v>1.82</v>
          </cell>
        </row>
        <row r="545">
          <cell r="C545" t="str">
            <v>HOSPITAL JOÃO MURILO - CG Nº 026/2022</v>
          </cell>
          <cell r="E545" t="str">
            <v>EDLEUZA MARIA DA SILVA BRITO</v>
          </cell>
          <cell r="F545" t="str">
            <v>2 - Outros Profissionais da Saúde</v>
          </cell>
          <cell r="G545" t="str">
            <v>223505</v>
          </cell>
          <cell r="H545">
            <v>45047</v>
          </cell>
          <cell r="J545">
            <v>360.44800000000004</v>
          </cell>
          <cell r="L545">
            <v>73.819999999999993</v>
          </cell>
          <cell r="M545">
            <v>4.3600000000000003</v>
          </cell>
          <cell r="O545">
            <v>1.35</v>
          </cell>
        </row>
        <row r="546">
          <cell r="C546" t="str">
            <v>HOSPITAL JOÃO MURILO - CG Nº 026/2022</v>
          </cell>
          <cell r="E546" t="str">
            <v>ELIANE GOMES DE MORAES</v>
          </cell>
          <cell r="F546" t="str">
            <v>2 - Outros Profissionais da Saúde</v>
          </cell>
          <cell r="G546" t="str">
            <v>322205</v>
          </cell>
          <cell r="H546">
            <v>45047</v>
          </cell>
          <cell r="J546">
            <v>196.39360000000002</v>
          </cell>
          <cell r="L546">
            <v>73.819999999999993</v>
          </cell>
          <cell r="M546">
            <v>26.6</v>
          </cell>
          <cell r="O546">
            <v>1.82</v>
          </cell>
        </row>
        <row r="547">
          <cell r="C547" t="str">
            <v>HOSPITAL JOÃO MURILO - CG Nº 026/2022</v>
          </cell>
          <cell r="E547" t="str">
            <v>ELLINARY SILVA DE AMORIM</v>
          </cell>
          <cell r="F547" t="str">
            <v>2 - Outros Profissionais da Saúde</v>
          </cell>
          <cell r="G547" t="str">
            <v>322205</v>
          </cell>
          <cell r="H547">
            <v>45047</v>
          </cell>
          <cell r="J547">
            <v>171.548</v>
          </cell>
          <cell r="L547">
            <v>73.819999999999993</v>
          </cell>
          <cell r="M547">
            <v>25.71</v>
          </cell>
          <cell r="O547">
            <v>1.82</v>
          </cell>
          <cell r="U547">
            <v>74.97</v>
          </cell>
          <cell r="X547" t="str">
            <v>AUXILIO CRECHE</v>
          </cell>
        </row>
        <row r="548">
          <cell r="C548" t="str">
            <v>HOSPITAL JOÃO MURILO - CG Nº 026/2022</v>
          </cell>
          <cell r="E548" t="str">
            <v>ENILDA MARIA DOS SANTOS LIMA</v>
          </cell>
          <cell r="F548" t="str">
            <v>2 - Outros Profissionais da Saúde</v>
          </cell>
          <cell r="G548" t="str">
            <v>322205</v>
          </cell>
          <cell r="H548">
            <v>45047</v>
          </cell>
          <cell r="J548">
            <v>189.3544</v>
          </cell>
          <cell r="L548">
            <v>73.819999999999993</v>
          </cell>
          <cell r="M548">
            <v>25.71</v>
          </cell>
          <cell r="O548">
            <v>1.82</v>
          </cell>
        </row>
        <row r="549">
          <cell r="C549" t="str">
            <v>HOSPITAL JOÃO MURILO - CG Nº 026/2022</v>
          </cell>
          <cell r="E549" t="str">
            <v>JOSE ULISSES DOS SANTOS</v>
          </cell>
          <cell r="F549" t="str">
            <v>2 - Outros Profissionais da Saúde</v>
          </cell>
          <cell r="G549" t="str">
            <v>223505</v>
          </cell>
          <cell r="H549">
            <v>45047</v>
          </cell>
          <cell r="J549">
            <v>399.54160000000002</v>
          </cell>
          <cell r="L549">
            <v>73.819999999999993</v>
          </cell>
          <cell r="M549">
            <v>4.3600000000000003</v>
          </cell>
          <cell r="O549">
            <v>1.35</v>
          </cell>
        </row>
        <row r="550">
          <cell r="C550" t="str">
            <v>HOSPITAL JOÃO MURILO - CG Nº 026/2022</v>
          </cell>
          <cell r="E550" t="str">
            <v>MARIA JOSE HONORATA DA SILVA</v>
          </cell>
          <cell r="F550" t="str">
            <v>2 - Outros Profissionais da Saúde</v>
          </cell>
          <cell r="G550" t="str">
            <v>322205</v>
          </cell>
          <cell r="H550">
            <v>45047</v>
          </cell>
          <cell r="J550">
            <v>0</v>
          </cell>
        </row>
        <row r="551">
          <cell r="C551" t="str">
            <v>HOSPITAL JOÃO MURILO - CG Nº 026/2022</v>
          </cell>
          <cell r="E551" t="str">
            <v>MARIA LUCIA MELO BEZERRA</v>
          </cell>
          <cell r="F551" t="str">
            <v>2 - Outros Profissionais da Saúde</v>
          </cell>
          <cell r="G551" t="str">
            <v>322205</v>
          </cell>
          <cell r="H551">
            <v>45047</v>
          </cell>
          <cell r="J551">
            <v>171.1848</v>
          </cell>
          <cell r="L551">
            <v>73.819999999999993</v>
          </cell>
          <cell r="M551">
            <v>26.6</v>
          </cell>
          <cell r="O551">
            <v>1.82</v>
          </cell>
        </row>
        <row r="552">
          <cell r="C552" t="str">
            <v>HOSPITAL JOÃO MURILO - CG Nº 026/2022</v>
          </cell>
          <cell r="E552" t="str">
            <v>MARIA TACIANA DA SILVA</v>
          </cell>
          <cell r="F552" t="str">
            <v>2 - Outros Profissionais da Saúde</v>
          </cell>
          <cell r="G552" t="str">
            <v>322205</v>
          </cell>
          <cell r="H552">
            <v>45047</v>
          </cell>
          <cell r="J552">
            <v>169.83040000000003</v>
          </cell>
          <cell r="L552">
            <v>73.819999999999993</v>
          </cell>
          <cell r="M552">
            <v>26.6</v>
          </cell>
          <cell r="O552">
            <v>1.82</v>
          </cell>
        </row>
        <row r="553">
          <cell r="C553" t="str">
            <v>HOSPITAL JOÃO MURILO - CG Nº 026/2022</v>
          </cell>
          <cell r="E553" t="str">
            <v>RISOLENE PEDRO DE LIRA</v>
          </cell>
          <cell r="F553" t="str">
            <v>2 - Outros Profissionais da Saúde</v>
          </cell>
          <cell r="G553" t="str">
            <v>322205</v>
          </cell>
          <cell r="H553">
            <v>45047</v>
          </cell>
          <cell r="J553">
            <v>177.148</v>
          </cell>
          <cell r="L553">
            <v>73.819999999999993</v>
          </cell>
          <cell r="M553">
            <v>25.71</v>
          </cell>
          <cell r="O553">
            <v>1.82</v>
          </cell>
        </row>
        <row r="554">
          <cell r="C554" t="str">
            <v>HOSPITAL JOÃO MURILO - CG Nº 026/2022</v>
          </cell>
          <cell r="E554" t="str">
            <v>DARIA ALVES DA CUNHA</v>
          </cell>
          <cell r="F554" t="str">
            <v>2 - Outros Profissionais da Saúde</v>
          </cell>
          <cell r="G554" t="str">
            <v>322205</v>
          </cell>
          <cell r="H554">
            <v>45047</v>
          </cell>
          <cell r="J554">
            <v>0</v>
          </cell>
          <cell r="O554">
            <v>1.82</v>
          </cell>
        </row>
        <row r="555">
          <cell r="C555" t="str">
            <v>HOSPITAL JOÃO MURILO - CG Nº 026/2022</v>
          </cell>
          <cell r="E555" t="str">
            <v>DINAIR GONCALVES DE OLIVEIRA</v>
          </cell>
          <cell r="F555" t="str">
            <v>2 - Outros Profissionais da Saúde</v>
          </cell>
          <cell r="G555" t="str">
            <v>322205</v>
          </cell>
          <cell r="H555">
            <v>45047</v>
          </cell>
          <cell r="J555">
            <v>179.02959999999999</v>
          </cell>
          <cell r="L555">
            <v>73.819999999999993</v>
          </cell>
          <cell r="M555">
            <v>26.6</v>
          </cell>
          <cell r="O555">
            <v>1.82</v>
          </cell>
        </row>
        <row r="556">
          <cell r="C556" t="str">
            <v>HOSPITAL JOÃO MURILO - CG Nº 026/2022</v>
          </cell>
          <cell r="E556" t="str">
            <v>EDNA MARIA GOMES</v>
          </cell>
          <cell r="F556" t="str">
            <v>2 - Outros Profissionais da Saúde</v>
          </cell>
          <cell r="G556" t="str">
            <v>322205</v>
          </cell>
          <cell r="H556">
            <v>45047</v>
          </cell>
          <cell r="J556">
            <v>159.12799999999999</v>
          </cell>
          <cell r="L556">
            <v>73.819999999999993</v>
          </cell>
          <cell r="M556">
            <v>25.71</v>
          </cell>
          <cell r="O556">
            <v>1.82</v>
          </cell>
        </row>
        <row r="557">
          <cell r="C557" t="str">
            <v>HOSPITAL JOÃO MURILO - CG Nº 026/2022</v>
          </cell>
          <cell r="E557" t="str">
            <v>MARIA JOSE DE LIRA</v>
          </cell>
          <cell r="F557" t="str">
            <v>2 - Outros Profissionais da Saúde</v>
          </cell>
          <cell r="G557" t="str">
            <v>322205</v>
          </cell>
          <cell r="H557">
            <v>45047</v>
          </cell>
          <cell r="J557">
            <v>203.2184</v>
          </cell>
          <cell r="L557">
            <v>73.819999999999993</v>
          </cell>
          <cell r="M557">
            <v>26.6</v>
          </cell>
          <cell r="O557">
            <v>1.82</v>
          </cell>
        </row>
        <row r="558">
          <cell r="C558" t="str">
            <v>HOSPITAL JOÃO MURILO - CG Nº 026/2022</v>
          </cell>
          <cell r="E558" t="str">
            <v>RENATA SANDRELLE DA SILVA TAVARES</v>
          </cell>
          <cell r="F558" t="str">
            <v>2 - Outros Profissionais da Saúde</v>
          </cell>
          <cell r="G558" t="str">
            <v>322205</v>
          </cell>
          <cell r="H558">
            <v>45047</v>
          </cell>
          <cell r="J558">
            <v>232.65200000000002</v>
          </cell>
          <cell r="O558">
            <v>1.82</v>
          </cell>
        </row>
        <row r="559">
          <cell r="C559" t="str">
            <v>HOSPITAL JOÃO MURILO - CG Nº 026/2022</v>
          </cell>
          <cell r="E559" t="str">
            <v>VALDILENE ISIDIO DOS SANTOS</v>
          </cell>
          <cell r="F559" t="str">
            <v>2 - Outros Profissionais da Saúde</v>
          </cell>
          <cell r="G559" t="str">
            <v>322205</v>
          </cell>
          <cell r="H559">
            <v>45047</v>
          </cell>
          <cell r="J559">
            <v>153.80799999999999</v>
          </cell>
          <cell r="L559">
            <v>73.819999999999993</v>
          </cell>
          <cell r="M559">
            <v>26.6</v>
          </cell>
          <cell r="O559">
            <v>1.82</v>
          </cell>
          <cell r="R559">
            <v>453.96</v>
          </cell>
          <cell r="S559">
            <v>79.8</v>
          </cell>
        </row>
        <row r="560">
          <cell r="C560" t="str">
            <v>HOSPITAL JOÃO MURILO - CG Nº 026/2022</v>
          </cell>
          <cell r="E560" t="str">
            <v>ALINE MICHELLE PEREIRA DE SANTANA</v>
          </cell>
          <cell r="F560" t="str">
            <v>2 - Outros Profissionais da Saúde</v>
          </cell>
          <cell r="G560" t="str">
            <v>322205</v>
          </cell>
          <cell r="H560">
            <v>45047</v>
          </cell>
          <cell r="J560">
            <v>188.44</v>
          </cell>
          <cell r="L560">
            <v>73.819999999999993</v>
          </cell>
          <cell r="M560">
            <v>26.6</v>
          </cell>
          <cell r="O560">
            <v>1.82</v>
          </cell>
          <cell r="U560">
            <v>77.55</v>
          </cell>
          <cell r="X560" t="str">
            <v>AUXILIO CRECHE</v>
          </cell>
        </row>
        <row r="561">
          <cell r="C561" t="str">
            <v>HOSPITAL JOÃO MURILO - CG Nº 026/2022</v>
          </cell>
          <cell r="E561" t="str">
            <v>ANGELA CRISTINA DOS SANTOS SILVA</v>
          </cell>
          <cell r="F561" t="str">
            <v>2 - Outros Profissionais da Saúde</v>
          </cell>
          <cell r="G561" t="str">
            <v>322205</v>
          </cell>
          <cell r="H561">
            <v>45047</v>
          </cell>
          <cell r="J561">
            <v>190.17439999999999</v>
          </cell>
          <cell r="L561">
            <v>73.819999999999993</v>
          </cell>
          <cell r="M561">
            <v>25.71</v>
          </cell>
          <cell r="O561">
            <v>1.82</v>
          </cell>
        </row>
        <row r="562">
          <cell r="C562" t="str">
            <v>HOSPITAL JOÃO MURILO - CG Nº 026/2022</v>
          </cell>
          <cell r="E562" t="str">
            <v>ARLETE MARIA DANTAS CAMPELO</v>
          </cell>
          <cell r="F562" t="str">
            <v>2 - Outros Profissionais da Saúde</v>
          </cell>
          <cell r="G562" t="str">
            <v>223505</v>
          </cell>
          <cell r="H562">
            <v>45047</v>
          </cell>
          <cell r="J562">
            <v>465.14800000000002</v>
          </cell>
          <cell r="O562">
            <v>1.35</v>
          </cell>
        </row>
        <row r="563">
          <cell r="C563" t="str">
            <v>HOSPITAL JOÃO MURILO - CG Nº 026/2022</v>
          </cell>
          <cell r="E563" t="str">
            <v>BEATRIZ BIANCA DOS SANTOS MARINHO LIMA</v>
          </cell>
          <cell r="F563" t="str">
            <v>2 - Outros Profissionais da Saúde</v>
          </cell>
          <cell r="G563" t="str">
            <v>322205</v>
          </cell>
          <cell r="H563">
            <v>45047</v>
          </cell>
          <cell r="J563">
            <v>171.58080000000001</v>
          </cell>
          <cell r="L563">
            <v>73.819999999999993</v>
          </cell>
          <cell r="M563">
            <v>26.6</v>
          </cell>
          <cell r="O563">
            <v>1.82</v>
          </cell>
        </row>
        <row r="564">
          <cell r="C564" t="str">
            <v>HOSPITAL JOÃO MURILO - CG Nº 026/2022</v>
          </cell>
          <cell r="E564" t="str">
            <v>CATARINA KARLA BEZERRA LINS DE CARVALHO</v>
          </cell>
          <cell r="F564" t="str">
            <v>2 - Outros Profissionais da Saúde</v>
          </cell>
          <cell r="G564" t="str">
            <v>322205</v>
          </cell>
          <cell r="H564">
            <v>45047</v>
          </cell>
          <cell r="J564">
            <v>0</v>
          </cell>
        </row>
        <row r="565">
          <cell r="C565" t="str">
            <v>HOSPITAL JOÃO MURILO - CG Nº 026/2022</v>
          </cell>
          <cell r="E565" t="str">
            <v>CONCEICAO DANIELLE CIRILA</v>
          </cell>
          <cell r="F565" t="str">
            <v>2 - Outros Profissionais da Saúde</v>
          </cell>
          <cell r="G565" t="str">
            <v>322205</v>
          </cell>
          <cell r="H565">
            <v>45047</v>
          </cell>
          <cell r="J565">
            <v>410.70160000000004</v>
          </cell>
          <cell r="L565">
            <v>73.819999999999993</v>
          </cell>
          <cell r="M565">
            <v>4.3600000000000003</v>
          </cell>
          <cell r="O565">
            <v>1.35</v>
          </cell>
        </row>
        <row r="566">
          <cell r="C566" t="str">
            <v>HOSPITAL JOÃO MURILO - CG Nº 026/2022</v>
          </cell>
          <cell r="E566" t="str">
            <v>EDINEIDE MARIA DA SILVA</v>
          </cell>
          <cell r="F566" t="str">
            <v>2 - Outros Profissionais da Saúde</v>
          </cell>
          <cell r="G566" t="str">
            <v>223505</v>
          </cell>
          <cell r="H566">
            <v>45047</v>
          </cell>
          <cell r="J566">
            <v>165.97040000000001</v>
          </cell>
          <cell r="L566">
            <v>73.819999999999993</v>
          </cell>
          <cell r="M566">
            <v>26.6</v>
          </cell>
          <cell r="O566">
            <v>1.82</v>
          </cell>
          <cell r="U566">
            <v>77.55</v>
          </cell>
          <cell r="X566" t="str">
            <v>AUXILIO CRECHE</v>
          </cell>
        </row>
        <row r="567">
          <cell r="C567" t="str">
            <v>HOSPITAL JOÃO MURILO - CG Nº 026/2022</v>
          </cell>
          <cell r="E567" t="str">
            <v>EDIVANIA SEVERINA MARCELINO</v>
          </cell>
          <cell r="F567" t="str">
            <v>2 - Outros Profissionais da Saúde</v>
          </cell>
          <cell r="G567" t="str">
            <v>322205</v>
          </cell>
          <cell r="H567">
            <v>45047</v>
          </cell>
          <cell r="J567">
            <v>168.57599999999999</v>
          </cell>
          <cell r="L567">
            <v>73.819999999999993</v>
          </cell>
          <cell r="M567">
            <v>26.6</v>
          </cell>
          <cell r="O567">
            <v>1.82</v>
          </cell>
        </row>
        <row r="568">
          <cell r="C568" t="str">
            <v>HOSPITAL JOÃO MURILO - CG Nº 026/2022</v>
          </cell>
          <cell r="E568" t="str">
            <v>ELBA SHEYLA SILVA SANTOS</v>
          </cell>
          <cell r="F568" t="str">
            <v>2 - Outros Profissionais da Saúde</v>
          </cell>
          <cell r="G568" t="str">
            <v>322205</v>
          </cell>
          <cell r="H568">
            <v>45047</v>
          </cell>
          <cell r="J568">
            <v>170.89439999999999</v>
          </cell>
          <cell r="L568">
            <v>73.819999999999993</v>
          </cell>
          <cell r="M568">
            <v>26.6</v>
          </cell>
          <cell r="O568">
            <v>1.82</v>
          </cell>
          <cell r="U568">
            <v>77.55</v>
          </cell>
          <cell r="X568" t="str">
            <v>AUXILIO CRECHE</v>
          </cell>
        </row>
        <row r="569">
          <cell r="C569" t="str">
            <v>HOSPITAL JOÃO MURILO - CG Nº 026/2022</v>
          </cell>
          <cell r="E569" t="str">
            <v>ELMA MARGARIDA DA SILVA</v>
          </cell>
          <cell r="F569" t="str">
            <v>2 - Outros Profissionais da Saúde</v>
          </cell>
          <cell r="G569" t="str">
            <v>322205</v>
          </cell>
          <cell r="H569">
            <v>45047</v>
          </cell>
          <cell r="J569">
            <v>374.8168</v>
          </cell>
          <cell r="L569">
            <v>73.819999999999993</v>
          </cell>
          <cell r="M569">
            <v>4.3600000000000003</v>
          </cell>
          <cell r="O569">
            <v>1.35</v>
          </cell>
        </row>
        <row r="570">
          <cell r="C570" t="str">
            <v>HOSPITAL JOÃO MURILO - CG Nº 026/2022</v>
          </cell>
          <cell r="E570" t="str">
            <v>GLECIA ROQUE DE SOUZA OLIVEIRA</v>
          </cell>
          <cell r="F570" t="str">
            <v>2 - Outros Profissionais da Saúde</v>
          </cell>
          <cell r="G570" t="str">
            <v>223505</v>
          </cell>
          <cell r="H570">
            <v>45047</v>
          </cell>
          <cell r="J570">
            <v>169.50319999999999</v>
          </cell>
          <cell r="L570">
            <v>73.819999999999993</v>
          </cell>
          <cell r="M570">
            <v>26.6</v>
          </cell>
          <cell r="O570">
            <v>1.82</v>
          </cell>
          <cell r="U570">
            <v>77.55</v>
          </cell>
          <cell r="X570" t="str">
            <v>AUXILIO CRECHE</v>
          </cell>
        </row>
        <row r="571">
          <cell r="C571" t="str">
            <v>HOSPITAL JOÃO MURILO - CG Nº 026/2022</v>
          </cell>
          <cell r="E571" t="str">
            <v>JOANA BENEDITA DE OLIVEIRA</v>
          </cell>
          <cell r="F571" t="str">
            <v>2 - Outros Profissionais da Saúde</v>
          </cell>
          <cell r="G571" t="str">
            <v>322205</v>
          </cell>
          <cell r="H571">
            <v>45047</v>
          </cell>
          <cell r="J571">
            <v>182.9504</v>
          </cell>
          <cell r="L571">
            <v>73.819999999999993</v>
          </cell>
          <cell r="M571">
            <v>26.6</v>
          </cell>
          <cell r="O571">
            <v>1.82</v>
          </cell>
          <cell r="R571">
            <v>192</v>
          </cell>
          <cell r="S571">
            <v>79.8</v>
          </cell>
        </row>
        <row r="572">
          <cell r="C572" t="str">
            <v>HOSPITAL JOÃO MURILO - CG Nº 026/2022</v>
          </cell>
          <cell r="E572" t="str">
            <v>JOSINEIDE ALVES DE PAIVA</v>
          </cell>
          <cell r="F572" t="str">
            <v>2 - Outros Profissionais da Saúde</v>
          </cell>
          <cell r="G572" t="str">
            <v>322205</v>
          </cell>
          <cell r="H572">
            <v>45047</v>
          </cell>
          <cell r="J572">
            <v>169.99279999999999</v>
          </cell>
          <cell r="L572">
            <v>73.819999999999993</v>
          </cell>
          <cell r="M572">
            <v>26.6</v>
          </cell>
          <cell r="O572">
            <v>1.82</v>
          </cell>
          <cell r="U572">
            <v>77.55</v>
          </cell>
          <cell r="X572" t="str">
            <v>AUXILIO CRECHE</v>
          </cell>
        </row>
        <row r="573">
          <cell r="C573" t="str">
            <v>HOSPITAL JOÃO MURILO - CG Nº 026/2022</v>
          </cell>
          <cell r="E573" t="str">
            <v>KAMYLLA DE BARROS LIMA B NASCIMENTO</v>
          </cell>
          <cell r="F573" t="str">
            <v>2 - Outros Profissionais da Saúde</v>
          </cell>
          <cell r="G573" t="str">
            <v>322205</v>
          </cell>
          <cell r="H573">
            <v>45047</v>
          </cell>
          <cell r="J573">
            <v>387.5496</v>
          </cell>
          <cell r="L573">
            <v>73.819999999999993</v>
          </cell>
          <cell r="M573">
            <v>4.3600000000000003</v>
          </cell>
          <cell r="O573">
            <v>1.35</v>
          </cell>
          <cell r="U573">
            <v>240.52</v>
          </cell>
          <cell r="X573" t="str">
            <v>AUXILIO CRECHE</v>
          </cell>
        </row>
        <row r="574">
          <cell r="C574" t="str">
            <v>HOSPITAL JOÃO MURILO - CG Nº 026/2022</v>
          </cell>
          <cell r="E574" t="str">
            <v>LUCIENE VIEIRA DOS SANTOS</v>
          </cell>
          <cell r="F574" t="str">
            <v>2 - Outros Profissionais da Saúde</v>
          </cell>
          <cell r="G574" t="str">
            <v>223505</v>
          </cell>
          <cell r="H574">
            <v>45047</v>
          </cell>
          <cell r="J574">
            <v>229.8312</v>
          </cell>
          <cell r="O574">
            <v>1.82</v>
          </cell>
        </row>
        <row r="575">
          <cell r="C575" t="str">
            <v>HOSPITAL JOÃO MURILO - CG Nº 026/2022</v>
          </cell>
          <cell r="E575" t="str">
            <v>MARIA DE LOURDES DOS SANTOS MENDES</v>
          </cell>
          <cell r="F575" t="str">
            <v>2 - Outros Profissionais da Saúde</v>
          </cell>
          <cell r="G575" t="str">
            <v>322205</v>
          </cell>
          <cell r="H575">
            <v>45047</v>
          </cell>
          <cell r="J575">
            <v>215.92880000000002</v>
          </cell>
          <cell r="L575">
            <v>73.819999999999993</v>
          </cell>
          <cell r="M575">
            <v>26.6</v>
          </cell>
          <cell r="O575">
            <v>1.82</v>
          </cell>
        </row>
        <row r="576">
          <cell r="C576" t="str">
            <v>HOSPITAL JOÃO MURILO - CG Nº 026/2022</v>
          </cell>
          <cell r="E576" t="str">
            <v>MARIA JOSE MATIAS DA SILVA</v>
          </cell>
          <cell r="F576" t="str">
            <v>2 - Outros Profissionais da Saúde</v>
          </cell>
          <cell r="G576" t="str">
            <v>322205</v>
          </cell>
          <cell r="H576">
            <v>45047</v>
          </cell>
          <cell r="J576">
            <v>189.24720000000002</v>
          </cell>
          <cell r="L576">
            <v>73.819999999999993</v>
          </cell>
          <cell r="M576">
            <v>26.6</v>
          </cell>
          <cell r="O576">
            <v>1.82</v>
          </cell>
        </row>
        <row r="577">
          <cell r="C577" t="str">
            <v>HOSPITAL JOÃO MURILO - CG Nº 026/2022</v>
          </cell>
          <cell r="E577" t="str">
            <v>MARIA SUELI DE OLIVEIRA</v>
          </cell>
          <cell r="F577" t="str">
            <v>2 - Outros Profissionais da Saúde</v>
          </cell>
          <cell r="G577" t="str">
            <v>322205</v>
          </cell>
          <cell r="H577">
            <v>45047</v>
          </cell>
          <cell r="J577">
            <v>184.56479999999999</v>
          </cell>
          <cell r="L577">
            <v>73.819999999999993</v>
          </cell>
          <cell r="M577">
            <v>26.6</v>
          </cell>
          <cell r="O577">
            <v>1.82</v>
          </cell>
        </row>
        <row r="578">
          <cell r="C578" t="str">
            <v>HOSPITAL JOÃO MURILO - CG Nº 026/2022</v>
          </cell>
          <cell r="E578" t="str">
            <v>MARIA VERONICA COSTA</v>
          </cell>
          <cell r="F578" t="str">
            <v>2 - Outros Profissionais da Saúde</v>
          </cell>
          <cell r="G578" t="str">
            <v>322205</v>
          </cell>
          <cell r="H578">
            <v>45047</v>
          </cell>
          <cell r="J578">
            <v>164.53360000000001</v>
          </cell>
          <cell r="L578">
            <v>73.819999999999993</v>
          </cell>
          <cell r="M578">
            <v>26.6</v>
          </cell>
          <cell r="O578">
            <v>1.82</v>
          </cell>
        </row>
        <row r="579">
          <cell r="C579" t="str">
            <v>HOSPITAL JOÃO MURILO - CG Nº 026/2022</v>
          </cell>
          <cell r="E579" t="str">
            <v>MARIANA MANGHI BARROCA</v>
          </cell>
          <cell r="F579" t="str">
            <v>2 - Outros Profissionais da Saúde</v>
          </cell>
          <cell r="G579" t="str">
            <v>322205</v>
          </cell>
          <cell r="H579">
            <v>45047</v>
          </cell>
          <cell r="J579">
            <v>361.74239999999998</v>
          </cell>
          <cell r="L579">
            <v>73.819999999999993</v>
          </cell>
          <cell r="M579">
            <v>3.93</v>
          </cell>
          <cell r="O579">
            <v>1.35</v>
          </cell>
          <cell r="U579">
            <v>120.26</v>
          </cell>
          <cell r="X579" t="str">
            <v>AUXILIO CRECHE</v>
          </cell>
        </row>
        <row r="580">
          <cell r="C580" t="str">
            <v>HOSPITAL JOÃO MURILO - CG Nº 026/2022</v>
          </cell>
          <cell r="E580" t="str">
            <v>MARILENE RODRIGUES CAMPOS DE SOUSA</v>
          </cell>
          <cell r="F580" t="str">
            <v>2 - Outros Profissionais da Saúde</v>
          </cell>
          <cell r="G580" t="str">
            <v>223505</v>
          </cell>
          <cell r="H580">
            <v>45047</v>
          </cell>
          <cell r="J580">
            <v>177.19040000000001</v>
          </cell>
          <cell r="L580">
            <v>73.819999999999993</v>
          </cell>
          <cell r="M580">
            <v>26.6</v>
          </cell>
          <cell r="O580">
            <v>1.82</v>
          </cell>
        </row>
        <row r="581">
          <cell r="C581" t="str">
            <v>HOSPITAL JOÃO MURILO - CG Nº 026/2022</v>
          </cell>
          <cell r="E581" t="str">
            <v>MOELMA ROQUE SOUZA</v>
          </cell>
          <cell r="F581" t="str">
            <v>2 - Outros Profissionais da Saúde</v>
          </cell>
          <cell r="G581" t="str">
            <v>322205</v>
          </cell>
          <cell r="H581">
            <v>45047</v>
          </cell>
          <cell r="J581">
            <v>180.13679999999999</v>
          </cell>
          <cell r="L581">
            <v>73.819999999999993</v>
          </cell>
          <cell r="M581">
            <v>26.6</v>
          </cell>
          <cell r="O581">
            <v>1.82</v>
          </cell>
        </row>
        <row r="582">
          <cell r="C582" t="str">
            <v>HOSPITAL JOÃO MURILO - CG Nº 026/2022</v>
          </cell>
          <cell r="E582" t="str">
            <v>NADJA MARIA DA ROCHA CRUZ</v>
          </cell>
          <cell r="F582" t="str">
            <v>2 - Outros Profissionais da Saúde</v>
          </cell>
          <cell r="G582" t="str">
            <v>322205</v>
          </cell>
          <cell r="H582">
            <v>45047</v>
          </cell>
          <cell r="J582">
            <v>199.52799999999999</v>
          </cell>
          <cell r="L582">
            <v>73.819999999999993</v>
          </cell>
          <cell r="M582">
            <v>26.6</v>
          </cell>
          <cell r="O582">
            <v>1.82</v>
          </cell>
        </row>
        <row r="583">
          <cell r="C583" t="str">
            <v>HOSPITAL JOÃO MURILO - CG Nº 026/2022</v>
          </cell>
          <cell r="E583" t="str">
            <v>RICARDO NASCIMENTO DA SILVA</v>
          </cell>
          <cell r="F583" t="str">
            <v>2 - Outros Profissionais da Saúde</v>
          </cell>
          <cell r="G583" t="str">
            <v>322205</v>
          </cell>
          <cell r="H583">
            <v>45047</v>
          </cell>
          <cell r="J583">
            <v>407.65519999999998</v>
          </cell>
          <cell r="L583">
            <v>73.819999999999993</v>
          </cell>
          <cell r="M583">
            <v>4.3600000000000003</v>
          </cell>
          <cell r="O583">
            <v>1.35</v>
          </cell>
        </row>
        <row r="584">
          <cell r="C584" t="str">
            <v>HOSPITAL JOÃO MURILO - CG Nº 026/2022</v>
          </cell>
          <cell r="E584" t="str">
            <v>SEVERINA PATRICIA DA SILVA</v>
          </cell>
          <cell r="F584" t="str">
            <v>2 - Outros Profissionais da Saúde</v>
          </cell>
          <cell r="G584" t="str">
            <v>223505</v>
          </cell>
          <cell r="H584">
            <v>45047</v>
          </cell>
          <cell r="J584">
            <v>534.05680000000007</v>
          </cell>
          <cell r="O584">
            <v>1.35</v>
          </cell>
        </row>
        <row r="585">
          <cell r="C585" t="str">
            <v>HOSPITAL JOÃO MURILO - CG Nº 026/2022</v>
          </cell>
          <cell r="E585" t="str">
            <v>SILVANEIDE FAUSTINO DE ARAUJO MEDEIROS</v>
          </cell>
          <cell r="F585" t="str">
            <v>2 - Outros Profissionais da Saúde</v>
          </cell>
          <cell r="G585" t="str">
            <v>223505</v>
          </cell>
          <cell r="H585">
            <v>45047</v>
          </cell>
          <cell r="J585">
            <v>190.17439999999999</v>
          </cell>
          <cell r="L585">
            <v>73.819999999999993</v>
          </cell>
          <cell r="M585">
            <v>26.6</v>
          </cell>
          <cell r="O585">
            <v>1.82</v>
          </cell>
        </row>
        <row r="586">
          <cell r="C586" t="str">
            <v>HOSPITAL JOÃO MURILO - CG Nº 026/2022</v>
          </cell>
          <cell r="E586" t="str">
            <v>TALVARA PRISCILA DO NASCIMENTO</v>
          </cell>
          <cell r="F586" t="str">
            <v>2 - Outros Profissionais da Saúde</v>
          </cell>
          <cell r="G586" t="str">
            <v>322205</v>
          </cell>
          <cell r="H586">
            <v>45047</v>
          </cell>
          <cell r="J586">
            <v>172.77439999999999</v>
          </cell>
          <cell r="L586">
            <v>73.819999999999993</v>
          </cell>
          <cell r="M586">
            <v>26.6</v>
          </cell>
          <cell r="O586">
            <v>1.82</v>
          </cell>
          <cell r="R586">
            <v>192</v>
          </cell>
          <cell r="S586">
            <v>79.8</v>
          </cell>
        </row>
        <row r="587">
          <cell r="C587" t="str">
            <v>HOSPITAL JOÃO MURILO - CG Nº 026/2022</v>
          </cell>
          <cell r="E587" t="str">
            <v>TANIA RAFAELA DE SOUZA SILVA</v>
          </cell>
          <cell r="F587" t="str">
            <v>2 - Outros Profissionais da Saúde</v>
          </cell>
          <cell r="G587" t="str">
            <v>322205</v>
          </cell>
          <cell r="H587">
            <v>45047</v>
          </cell>
          <cell r="J587">
            <v>215.28880000000001</v>
          </cell>
          <cell r="O587">
            <v>1.82</v>
          </cell>
        </row>
        <row r="588">
          <cell r="C588" t="str">
            <v>HOSPITAL JOÃO MURILO - CG Nº 026/2022</v>
          </cell>
          <cell r="E588" t="str">
            <v>FLAVIA CRISTINA DA SILVA RIBEIRO</v>
          </cell>
          <cell r="F588" t="str">
            <v>2 - Outros Profissionais da Saúde</v>
          </cell>
          <cell r="G588" t="str">
            <v>322205</v>
          </cell>
          <cell r="H588">
            <v>45047</v>
          </cell>
          <cell r="J588">
            <v>186.52720000000002</v>
          </cell>
          <cell r="L588">
            <v>73.819999999999993</v>
          </cell>
          <cell r="M588">
            <v>13.3</v>
          </cell>
          <cell r="O588">
            <v>1.82</v>
          </cell>
        </row>
        <row r="589">
          <cell r="C589" t="str">
            <v>HOSPITAL JOÃO MURILO - CG Nº 026/2022</v>
          </cell>
          <cell r="E589" t="str">
            <v>GIZELE ALVES DA SILVA FRAZAO</v>
          </cell>
          <cell r="F589" t="str">
            <v>2 - Outros Profissionais da Saúde</v>
          </cell>
          <cell r="G589" t="str">
            <v>322205</v>
          </cell>
          <cell r="H589">
            <v>45047</v>
          </cell>
          <cell r="J589">
            <v>347.91760000000005</v>
          </cell>
          <cell r="L589">
            <v>73.819999999999993</v>
          </cell>
          <cell r="M589">
            <v>4.3600000000000003</v>
          </cell>
          <cell r="O589">
            <v>1.35</v>
          </cell>
          <cell r="U589">
            <v>120.26</v>
          </cell>
          <cell r="X589" t="str">
            <v>AUXILIO CRECHE</v>
          </cell>
        </row>
        <row r="590">
          <cell r="C590" t="str">
            <v>HOSPITAL JOÃO MURILO - CG Nº 026/2022</v>
          </cell>
          <cell r="E590" t="str">
            <v>LIVIA MIRELLY FERREIRA DE LIMA ALMEIDA</v>
          </cell>
          <cell r="F590" t="str">
            <v>2 - Outros Profissionais da Saúde</v>
          </cell>
          <cell r="G590" t="str">
            <v>223505</v>
          </cell>
          <cell r="H590">
            <v>45047</v>
          </cell>
          <cell r="J590">
            <v>359.94160000000005</v>
          </cell>
          <cell r="L590">
            <v>73.819999999999993</v>
          </cell>
          <cell r="M590">
            <v>4.3600000000000003</v>
          </cell>
          <cell r="O590">
            <v>1.35</v>
          </cell>
        </row>
        <row r="591">
          <cell r="C591" t="str">
            <v>HOSPITAL JOÃO MURILO - CG Nº 026/2022</v>
          </cell>
          <cell r="E591" t="str">
            <v>SILVANA MARIA PEREIRA TIBURTINO</v>
          </cell>
          <cell r="F591" t="str">
            <v>2 - Outros Profissionais da Saúde</v>
          </cell>
          <cell r="G591" t="str">
            <v>223505</v>
          </cell>
          <cell r="H591">
            <v>45047</v>
          </cell>
          <cell r="J591">
            <v>618.67520000000002</v>
          </cell>
          <cell r="O591">
            <v>1.35</v>
          </cell>
          <cell r="U591">
            <v>120.26</v>
          </cell>
          <cell r="X591" t="str">
            <v>AUXILIO CRECHE</v>
          </cell>
        </row>
        <row r="592">
          <cell r="C592" t="str">
            <v>HOSPITAL JOÃO MURILO - CG Nº 026/2022</v>
          </cell>
          <cell r="E592" t="str">
            <v>ADENISIA FERREIRA DE FREITAS</v>
          </cell>
          <cell r="F592" t="str">
            <v>2 - Outros Profissionais da Saúde</v>
          </cell>
          <cell r="G592" t="str">
            <v>223505</v>
          </cell>
          <cell r="H592">
            <v>45047</v>
          </cell>
          <cell r="J592">
            <v>179.02959999999999</v>
          </cell>
          <cell r="L592">
            <v>73.819999999999993</v>
          </cell>
          <cell r="M592">
            <v>26.6</v>
          </cell>
          <cell r="O592">
            <v>1.82</v>
          </cell>
        </row>
        <row r="593">
          <cell r="C593" t="str">
            <v>HOSPITAL JOÃO MURILO - CG Nº 026/2022</v>
          </cell>
          <cell r="E593" t="str">
            <v>ANA FLAVIA VILELA LINS</v>
          </cell>
          <cell r="F593" t="str">
            <v>2 - Outros Profissionais da Saúde</v>
          </cell>
          <cell r="G593" t="str">
            <v>322205</v>
          </cell>
          <cell r="H593">
            <v>45047</v>
          </cell>
          <cell r="J593">
            <v>244.01919999999998</v>
          </cell>
          <cell r="O593">
            <v>1.82</v>
          </cell>
        </row>
        <row r="594">
          <cell r="C594" t="str">
            <v>HOSPITAL JOÃO MURILO - CG Nº 026/2022</v>
          </cell>
          <cell r="E594" t="str">
            <v>GEANE DE LIMA GUERRA PEREIRA</v>
          </cell>
          <cell r="F594" t="str">
            <v>2 - Outros Profissionais da Saúde</v>
          </cell>
          <cell r="G594" t="str">
            <v>322205</v>
          </cell>
          <cell r="H594">
            <v>45047</v>
          </cell>
          <cell r="J594">
            <v>329.38160000000005</v>
          </cell>
          <cell r="L594">
            <v>73.819999999999993</v>
          </cell>
          <cell r="M594">
            <v>45.87</v>
          </cell>
          <cell r="O594">
            <v>1.82</v>
          </cell>
        </row>
        <row r="595">
          <cell r="C595" t="str">
            <v>HOSPITAL JOÃO MURILO - CG Nº 026/2022</v>
          </cell>
          <cell r="E595" t="str">
            <v>GEYZA VANESSA DA SILVA FERREIRA</v>
          </cell>
          <cell r="F595" t="str">
            <v>2 - Outros Profissionais da Saúde</v>
          </cell>
          <cell r="G595" t="str">
            <v>131120</v>
          </cell>
          <cell r="H595">
            <v>45047</v>
          </cell>
          <cell r="J595">
            <v>251.3552</v>
          </cell>
          <cell r="L595">
            <v>73.819999999999993</v>
          </cell>
          <cell r="M595">
            <v>41.28</v>
          </cell>
          <cell r="O595">
            <v>1.82</v>
          </cell>
          <cell r="U595">
            <v>77.569999999999993</v>
          </cell>
          <cell r="X595" t="str">
            <v>AUXILIO CRECHE</v>
          </cell>
        </row>
        <row r="596">
          <cell r="C596" t="str">
            <v>HOSPITAL JOÃO MURILO - CG Nº 026/2022</v>
          </cell>
          <cell r="E596" t="str">
            <v>JOSE NILDO DA CONCEICAO</v>
          </cell>
          <cell r="F596" t="str">
            <v>2 - Outros Profissionais da Saúde</v>
          </cell>
          <cell r="G596" t="str">
            <v>251520</v>
          </cell>
          <cell r="H596">
            <v>45047</v>
          </cell>
          <cell r="J596">
            <v>173.36560000000003</v>
          </cell>
          <cell r="L596">
            <v>73.819999999999993</v>
          </cell>
          <cell r="M596">
            <v>26.6</v>
          </cell>
          <cell r="O596">
            <v>1.82</v>
          </cell>
        </row>
        <row r="597">
          <cell r="C597" t="str">
            <v>HOSPITAL JOÃO MURILO - CG Nº 026/2022</v>
          </cell>
          <cell r="E597" t="str">
            <v>JOSILENE SEVERINA DA SILVA</v>
          </cell>
          <cell r="F597" t="str">
            <v>2 - Outros Profissionais da Saúde</v>
          </cell>
          <cell r="G597" t="str">
            <v>322205</v>
          </cell>
          <cell r="H597">
            <v>45047</v>
          </cell>
          <cell r="J597">
            <v>167.80799999999999</v>
          </cell>
          <cell r="L597">
            <v>73.819999999999993</v>
          </cell>
          <cell r="M597">
            <v>26.6</v>
          </cell>
          <cell r="O597">
            <v>1.82</v>
          </cell>
        </row>
        <row r="598">
          <cell r="C598" t="str">
            <v>HOSPITAL JOÃO MURILO - CG Nº 026/2022</v>
          </cell>
          <cell r="E598" t="str">
            <v>MARIA DAS GRACAS DE BARROS VALENCA</v>
          </cell>
          <cell r="F598" t="str">
            <v>2 - Outros Profissionais da Saúde</v>
          </cell>
          <cell r="G598" t="str">
            <v>322205</v>
          </cell>
          <cell r="H598">
            <v>45047</v>
          </cell>
          <cell r="J598">
            <v>182.0712</v>
          </cell>
          <cell r="L598">
            <v>73.819999999999993</v>
          </cell>
          <cell r="M598">
            <v>25.71</v>
          </cell>
          <cell r="O598">
            <v>1.82</v>
          </cell>
        </row>
        <row r="599">
          <cell r="C599" t="str">
            <v>HOSPITAL JOÃO MURILO - CG Nº 026/2022</v>
          </cell>
          <cell r="E599" t="str">
            <v>MARIA JOSE FERREIRA NEVES DE ALMEIDA</v>
          </cell>
          <cell r="F599" t="str">
            <v>2 - Outros Profissionais da Saúde</v>
          </cell>
          <cell r="G599" t="str">
            <v>322205</v>
          </cell>
          <cell r="H599">
            <v>45047</v>
          </cell>
          <cell r="J599">
            <v>159.12799999999999</v>
          </cell>
          <cell r="L599">
            <v>73.819999999999993</v>
          </cell>
          <cell r="M599">
            <v>26.6</v>
          </cell>
          <cell r="O599">
            <v>1.82</v>
          </cell>
        </row>
        <row r="600">
          <cell r="C600" t="str">
            <v>HOSPITAL JOÃO MURILO - CG Nº 026/2022</v>
          </cell>
          <cell r="E600" t="str">
            <v>RENAN DA PAZ SOUZA</v>
          </cell>
          <cell r="F600" t="str">
            <v>2 - Outros Profissionais da Saúde</v>
          </cell>
          <cell r="G600" t="str">
            <v>322205</v>
          </cell>
          <cell r="H600">
            <v>45047</v>
          </cell>
          <cell r="J600">
            <v>347.91760000000005</v>
          </cell>
          <cell r="L600">
            <v>73.819999999999993</v>
          </cell>
          <cell r="M600">
            <v>4.3600000000000003</v>
          </cell>
          <cell r="O600">
            <v>1.35</v>
          </cell>
        </row>
        <row r="601">
          <cell r="C601" t="str">
            <v>HOSPITAL JOÃO MURILO - CG Nº 026/2022</v>
          </cell>
          <cell r="E601" t="str">
            <v>RINALDO RODRIGUES DE ALBUQUERQUE</v>
          </cell>
          <cell r="F601" t="str">
            <v>2 - Outros Profissionais da Saúde</v>
          </cell>
          <cell r="G601" t="str">
            <v>223505</v>
          </cell>
          <cell r="H601">
            <v>45047</v>
          </cell>
          <cell r="J601">
            <v>173.54</v>
          </cell>
          <cell r="L601">
            <v>73.819999999999993</v>
          </cell>
          <cell r="M601">
            <v>26.6</v>
          </cell>
          <cell r="O601">
            <v>1.82</v>
          </cell>
        </row>
        <row r="602">
          <cell r="C602" t="str">
            <v>HOSPITAL JOÃO MURILO - CG Nº 026/2022</v>
          </cell>
          <cell r="E602" t="str">
            <v>SEVERINO JOSE DA SILVA NETO</v>
          </cell>
          <cell r="F602" t="str">
            <v>2 - Outros Profissionais da Saúde</v>
          </cell>
          <cell r="G602" t="str">
            <v>322205</v>
          </cell>
          <cell r="H602">
            <v>45047</v>
          </cell>
          <cell r="J602">
            <v>181.71919999999997</v>
          </cell>
          <cell r="L602">
            <v>73.819999999999993</v>
          </cell>
          <cell r="M602">
            <v>26.6</v>
          </cell>
          <cell r="O602">
            <v>1.82</v>
          </cell>
        </row>
        <row r="603">
          <cell r="C603" t="str">
            <v>HOSPITAL JOÃO MURILO - CG Nº 026/2022</v>
          </cell>
          <cell r="E603" t="str">
            <v>WANDERSON DE MIRANDA SILVA</v>
          </cell>
          <cell r="F603" t="str">
            <v>2 - Outros Profissionais da Saúde</v>
          </cell>
          <cell r="G603" t="str">
            <v>322205</v>
          </cell>
          <cell r="H603">
            <v>45047</v>
          </cell>
          <cell r="J603">
            <v>154.73520000000002</v>
          </cell>
          <cell r="L603">
            <v>73.819999999999993</v>
          </cell>
          <cell r="M603">
            <v>26.6</v>
          </cell>
          <cell r="O603">
            <v>1.82</v>
          </cell>
        </row>
        <row r="604">
          <cell r="C604" t="str">
            <v>HOSPITAL JOÃO MURILO - CG Nº 026/2022</v>
          </cell>
          <cell r="E604" t="str">
            <v>ADEILSON ANTONIO DA ROCHA</v>
          </cell>
          <cell r="F604" t="str">
            <v>2 - Outros Profissionais da Saúde</v>
          </cell>
          <cell r="G604" t="str">
            <v>322205</v>
          </cell>
          <cell r="H604">
            <v>45047</v>
          </cell>
          <cell r="J604">
            <v>154.88</v>
          </cell>
          <cell r="L604">
            <v>73.819999999999993</v>
          </cell>
          <cell r="M604">
            <v>26.4</v>
          </cell>
          <cell r="O604">
            <v>1.82</v>
          </cell>
        </row>
        <row r="605">
          <cell r="C605" t="str">
            <v>HOSPITAL JOÃO MURILO - CG Nº 026/2022</v>
          </cell>
          <cell r="E605" t="str">
            <v>ANDRE ELPIDIO SANTOS DE ARAUJO</v>
          </cell>
          <cell r="F605" t="str">
            <v>2 - Outros Profissionais da Saúde</v>
          </cell>
          <cell r="G605" t="str">
            <v>782320</v>
          </cell>
          <cell r="H605">
            <v>45047</v>
          </cell>
          <cell r="J605">
            <v>257.3544</v>
          </cell>
          <cell r="L605">
            <v>73.819999999999993</v>
          </cell>
          <cell r="M605">
            <v>42.35</v>
          </cell>
          <cell r="O605">
            <v>1.82</v>
          </cell>
        </row>
        <row r="606">
          <cell r="C606" t="str">
            <v>HOSPITAL JOÃO MURILO - CG Nº 026/2022</v>
          </cell>
          <cell r="E606" t="str">
            <v>CELSO ALEXANDRE DA SILVA</v>
          </cell>
          <cell r="F606" t="str">
            <v>2 - Outros Profissionais da Saúde</v>
          </cell>
          <cell r="G606" t="str">
            <v>782320</v>
          </cell>
          <cell r="H606">
            <v>45047</v>
          </cell>
          <cell r="J606">
            <v>314.41360000000003</v>
          </cell>
          <cell r="O606">
            <v>1.82</v>
          </cell>
        </row>
        <row r="607">
          <cell r="C607" t="str">
            <v>HOSPITAL JOÃO MURILO - CG Nº 026/2022</v>
          </cell>
          <cell r="E607" t="str">
            <v>EDINILZA MARIA DA PENHA</v>
          </cell>
          <cell r="F607" t="str">
            <v>2 - Outros Profissionais da Saúde</v>
          </cell>
          <cell r="G607" t="str">
            <v>322205</v>
          </cell>
          <cell r="H607">
            <v>45047</v>
          </cell>
          <cell r="J607">
            <v>185.90959999999998</v>
          </cell>
          <cell r="L607">
            <v>73.819999999999993</v>
          </cell>
          <cell r="M607">
            <v>26.6</v>
          </cell>
          <cell r="O607">
            <v>1.82</v>
          </cell>
        </row>
        <row r="608">
          <cell r="C608" t="str">
            <v>HOSPITAL JOÃO MURILO - CG Nº 026/2022</v>
          </cell>
          <cell r="E608" t="str">
            <v>FABIANO DE SOUSA AMARO</v>
          </cell>
          <cell r="F608" t="str">
            <v>2 - Outros Profissionais da Saúde</v>
          </cell>
          <cell r="G608" t="str">
            <v>782320</v>
          </cell>
          <cell r="H608">
            <v>45047</v>
          </cell>
          <cell r="J608">
            <v>220.43279999999999</v>
          </cell>
          <cell r="L608">
            <v>73.819999999999993</v>
          </cell>
          <cell r="M608">
            <v>42.35</v>
          </cell>
          <cell r="O608">
            <v>1.82</v>
          </cell>
        </row>
        <row r="609">
          <cell r="C609" t="str">
            <v>HOSPITAL JOÃO MURILO - CG Nº 026/2022</v>
          </cell>
          <cell r="E609" t="str">
            <v>GESSICA LUANA DA SILVA RAIMUNDO</v>
          </cell>
          <cell r="F609" t="str">
            <v>2 - Outros Profissionais da Saúde</v>
          </cell>
          <cell r="G609" t="str">
            <v>322205</v>
          </cell>
          <cell r="H609">
            <v>45047</v>
          </cell>
          <cell r="J609">
            <v>0</v>
          </cell>
        </row>
        <row r="610">
          <cell r="C610" t="str">
            <v>HOSPITAL JOÃO MURILO - CG Nº 026/2022</v>
          </cell>
          <cell r="E610" t="str">
            <v>GILBERTO CAVALCANTI BORBA</v>
          </cell>
          <cell r="F610" t="str">
            <v>2 - Outros Profissionais da Saúde</v>
          </cell>
          <cell r="G610" t="str">
            <v>322205</v>
          </cell>
          <cell r="H610">
            <v>45047</v>
          </cell>
          <cell r="J610">
            <v>178.15759999999997</v>
          </cell>
          <cell r="L610">
            <v>73.819999999999993</v>
          </cell>
          <cell r="M610">
            <v>26.6</v>
          </cell>
          <cell r="O610">
            <v>1.82</v>
          </cell>
        </row>
        <row r="611">
          <cell r="C611" t="str">
            <v>HOSPITAL JOÃO MURILO - CG Nº 026/2022</v>
          </cell>
          <cell r="E611" t="str">
            <v>JOAO CARLOS CHAGAS</v>
          </cell>
          <cell r="F611" t="str">
            <v>2 - Outros Profissionais da Saúde</v>
          </cell>
          <cell r="G611" t="str">
            <v>782320</v>
          </cell>
          <cell r="H611">
            <v>45047</v>
          </cell>
          <cell r="J611">
            <v>215.18560000000002</v>
          </cell>
          <cell r="O611">
            <v>1.82</v>
          </cell>
        </row>
        <row r="612">
          <cell r="C612" t="str">
            <v>HOSPITAL JOÃO MURILO - CG Nº 026/2022</v>
          </cell>
          <cell r="E612" t="str">
            <v>JOSE ARYON CHRISTIAN DIAS FIGUEIROA</v>
          </cell>
          <cell r="F612" t="str">
            <v>2 - Outros Profissionais da Saúde</v>
          </cell>
          <cell r="G612" t="str">
            <v>322205</v>
          </cell>
          <cell r="H612">
            <v>45047</v>
          </cell>
          <cell r="J612">
            <v>191.096</v>
          </cell>
          <cell r="L612">
            <v>73.819999999999993</v>
          </cell>
          <cell r="M612">
            <v>21.28</v>
          </cell>
          <cell r="O612">
            <v>1.82</v>
          </cell>
        </row>
        <row r="613">
          <cell r="C613" t="str">
            <v>HOSPITAL JOÃO MURILO - CG Nº 026/2022</v>
          </cell>
          <cell r="E613" t="str">
            <v>JOSE FILIPE BEZERRA SILVA</v>
          </cell>
          <cell r="F613" t="str">
            <v>2 - Outros Profissionais da Saúde</v>
          </cell>
          <cell r="G613" t="str">
            <v>782320</v>
          </cell>
          <cell r="H613">
            <v>45047</v>
          </cell>
          <cell r="J613">
            <v>217.11680000000001</v>
          </cell>
          <cell r="L613">
            <v>73.819999999999993</v>
          </cell>
          <cell r="M613">
            <v>42.35</v>
          </cell>
          <cell r="O613">
            <v>1.82</v>
          </cell>
        </row>
        <row r="614">
          <cell r="C614" t="str">
            <v>HOSPITAL JOÃO MURILO - CG Nº 026/2022</v>
          </cell>
          <cell r="E614" t="str">
            <v>JULIANNE SEVERINA DA SILVA SANTOS</v>
          </cell>
          <cell r="F614" t="str">
            <v>2 - Outros Profissionais da Saúde</v>
          </cell>
          <cell r="G614" t="str">
            <v>322205</v>
          </cell>
          <cell r="H614">
            <v>45047</v>
          </cell>
          <cell r="J614">
            <v>165.85759999999999</v>
          </cell>
          <cell r="L614">
            <v>73.819999999999993</v>
          </cell>
          <cell r="M614">
            <v>26.6</v>
          </cell>
          <cell r="O614">
            <v>1.82</v>
          </cell>
          <cell r="U614">
            <v>77.55</v>
          </cell>
          <cell r="X614" t="str">
            <v>AUXILIO CRECHE</v>
          </cell>
        </row>
        <row r="615">
          <cell r="C615" t="str">
            <v>HOSPITAL JOÃO MURILO - CG Nº 026/2022</v>
          </cell>
          <cell r="E615" t="str">
            <v>MARCIO MANOEL DA SILVA</v>
          </cell>
          <cell r="F615" t="str">
            <v>2 - Outros Profissionais da Saúde</v>
          </cell>
          <cell r="G615" t="str">
            <v>322205</v>
          </cell>
          <cell r="H615">
            <v>45047</v>
          </cell>
          <cell r="J615">
            <v>0</v>
          </cell>
        </row>
        <row r="616">
          <cell r="C616" t="str">
            <v>HOSPITAL JOÃO MURILO - CG Nº 026/2022</v>
          </cell>
          <cell r="E616" t="str">
            <v>MARIA LUCIA DA CONCEICAO</v>
          </cell>
          <cell r="F616" t="str">
            <v>2 - Outros Profissionais da Saúde</v>
          </cell>
          <cell r="G616" t="str">
            <v>322205</v>
          </cell>
          <cell r="H616">
            <v>45047</v>
          </cell>
          <cell r="J616">
            <v>178.72240000000002</v>
          </cell>
          <cell r="L616">
            <v>73.819999999999993</v>
          </cell>
          <cell r="M616">
            <v>26.6</v>
          </cell>
          <cell r="O616">
            <v>1.82</v>
          </cell>
        </row>
        <row r="617">
          <cell r="C617" t="str">
            <v>HOSPITAL JOÃO MURILO - CG Nº 026/2022</v>
          </cell>
          <cell r="E617" t="str">
            <v>MERCIANE DA CONCEICAO JOSE DA SILVA</v>
          </cell>
          <cell r="F617" t="str">
            <v>2 - Outros Profissionais da Saúde</v>
          </cell>
          <cell r="G617" t="str">
            <v>322205</v>
          </cell>
          <cell r="H617">
            <v>45047</v>
          </cell>
          <cell r="J617">
            <v>163.0264</v>
          </cell>
          <cell r="L617">
            <v>73.819999999999993</v>
          </cell>
          <cell r="M617">
            <v>26.6</v>
          </cell>
          <cell r="O617">
            <v>1.82</v>
          </cell>
        </row>
        <row r="618">
          <cell r="C618" t="str">
            <v>HOSPITAL JOÃO MURILO - CG Nº 026/2022</v>
          </cell>
          <cell r="E618" t="str">
            <v>OSIEL JOSE FRANCISCO</v>
          </cell>
          <cell r="F618" t="str">
            <v>2 - Outros Profissionais da Saúde</v>
          </cell>
          <cell r="G618" t="str">
            <v>782320</v>
          </cell>
          <cell r="H618">
            <v>45047</v>
          </cell>
          <cell r="J618">
            <v>239.59119999999999</v>
          </cell>
          <cell r="L618">
            <v>73.819999999999993</v>
          </cell>
          <cell r="M618">
            <v>38.11</v>
          </cell>
          <cell r="O618">
            <v>1.82</v>
          </cell>
        </row>
        <row r="619">
          <cell r="C619" t="str">
            <v>HOSPITAL JOÃO MURILO - CG Nº 026/2022</v>
          </cell>
          <cell r="E619" t="str">
            <v>PAULO SERGIO DA SILVA</v>
          </cell>
          <cell r="F619" t="str">
            <v>2 - Outros Profissionais da Saúde</v>
          </cell>
          <cell r="G619" t="str">
            <v>782320</v>
          </cell>
          <cell r="H619">
            <v>45047</v>
          </cell>
          <cell r="J619">
            <v>234.58240000000001</v>
          </cell>
          <cell r="L619">
            <v>73.819999999999993</v>
          </cell>
          <cell r="M619">
            <v>42.35</v>
          </cell>
          <cell r="O619">
            <v>1.82</v>
          </cell>
        </row>
        <row r="620">
          <cell r="C620" t="str">
            <v>HOSPITAL JOÃO MURILO - CG Nº 026/2022</v>
          </cell>
          <cell r="E620" t="str">
            <v>RODRIGO FERREIRA DE MEDEIROS</v>
          </cell>
          <cell r="F620" t="str">
            <v>2 - Outros Profissionais da Saúde</v>
          </cell>
          <cell r="G620" t="str">
            <v>782320</v>
          </cell>
          <cell r="H620">
            <v>45047</v>
          </cell>
          <cell r="J620">
            <v>245.916</v>
          </cell>
          <cell r="L620">
            <v>73.819999999999993</v>
          </cell>
          <cell r="M620">
            <v>42.35</v>
          </cell>
          <cell r="O620">
            <v>1.82</v>
          </cell>
        </row>
        <row r="621">
          <cell r="C621" t="str">
            <v>HOSPITAL JOÃO MURILO - CG Nº 026/2022</v>
          </cell>
          <cell r="E621" t="str">
            <v>UBERLANDIA PAULA DA SILVA</v>
          </cell>
          <cell r="F621" t="str">
            <v>2 - Outros Profissionais da Saúde</v>
          </cell>
          <cell r="G621" t="str">
            <v>322205</v>
          </cell>
          <cell r="H621">
            <v>45047</v>
          </cell>
          <cell r="J621">
            <v>186.45840000000001</v>
          </cell>
          <cell r="L621">
            <v>73.819999999999993</v>
          </cell>
          <cell r="M621">
            <v>26.6</v>
          </cell>
          <cell r="O621">
            <v>1.82</v>
          </cell>
        </row>
        <row r="622">
          <cell r="C622" t="str">
            <v>HOSPITAL JOÃO MURILO - CG Nº 026/2022</v>
          </cell>
          <cell r="E622" t="str">
            <v>WALTER PEREIRA NEVES</v>
          </cell>
          <cell r="F622" t="str">
            <v>2 - Outros Profissionais da Saúde</v>
          </cell>
          <cell r="G622" t="str">
            <v>322205</v>
          </cell>
          <cell r="H622">
            <v>45047</v>
          </cell>
          <cell r="J622">
            <v>20.132000000000001</v>
          </cell>
          <cell r="L622">
            <v>73.819999999999993</v>
          </cell>
          <cell r="M622">
            <v>3.55</v>
          </cell>
          <cell r="O622">
            <v>1.82</v>
          </cell>
        </row>
        <row r="623">
          <cell r="C623" t="str">
            <v>HOSPITAL JOÃO MURILO - CG Nº 026/2022</v>
          </cell>
          <cell r="E623" t="str">
            <v>ANDREIA MARIA ALVES</v>
          </cell>
          <cell r="F623" t="str">
            <v>2 - Outros Profissionais da Saúde</v>
          </cell>
          <cell r="G623" t="str">
            <v>322205</v>
          </cell>
          <cell r="H623">
            <v>45047</v>
          </cell>
          <cell r="J623">
            <v>193.8528</v>
          </cell>
          <cell r="L623">
            <v>73.819999999999993</v>
          </cell>
          <cell r="M623">
            <v>26.6</v>
          </cell>
          <cell r="O623">
            <v>1.82</v>
          </cell>
        </row>
        <row r="624">
          <cell r="C624" t="str">
            <v>HOSPITAL JOÃO MURILO - CG Nº 026/2022</v>
          </cell>
          <cell r="E624" t="str">
            <v>ARADYA KESSIA LIMA PEREIRA</v>
          </cell>
          <cell r="F624" t="str">
            <v>2 - Outros Profissionais da Saúde</v>
          </cell>
          <cell r="G624" t="str">
            <v>322205</v>
          </cell>
          <cell r="H624">
            <v>45047</v>
          </cell>
          <cell r="J624">
            <v>179.05599999999998</v>
          </cell>
          <cell r="L624">
            <v>73.819999999999993</v>
          </cell>
          <cell r="M624">
            <v>26.6</v>
          </cell>
          <cell r="O624">
            <v>1.82</v>
          </cell>
        </row>
        <row r="625">
          <cell r="C625" t="str">
            <v>HOSPITAL JOÃO MURILO - CG Nº 026/2022</v>
          </cell>
          <cell r="E625" t="str">
            <v>HELLY BEZERRA DE MELO NASCIMENTO</v>
          </cell>
          <cell r="F625" t="str">
            <v>2 - Outros Profissionais da Saúde</v>
          </cell>
          <cell r="G625" t="str">
            <v>322205</v>
          </cell>
          <cell r="H625">
            <v>45047</v>
          </cell>
          <cell r="J625">
            <v>193.8528</v>
          </cell>
          <cell r="L625">
            <v>73.819999999999993</v>
          </cell>
          <cell r="M625">
            <v>26.6</v>
          </cell>
          <cell r="O625">
            <v>1.82</v>
          </cell>
        </row>
        <row r="626">
          <cell r="C626" t="str">
            <v>HOSPITAL JOÃO MURILO - CG Nº 026/2022</v>
          </cell>
          <cell r="E626" t="str">
            <v>JAILMA DE LIMA SILVA OLIVEIRA</v>
          </cell>
          <cell r="F626" t="str">
            <v>2 - Outros Profissionais da Saúde</v>
          </cell>
          <cell r="G626" t="str">
            <v>322205</v>
          </cell>
          <cell r="H626">
            <v>45047</v>
          </cell>
          <cell r="J626">
            <v>193.8528</v>
          </cell>
          <cell r="L626">
            <v>73.819999999999993</v>
          </cell>
          <cell r="M626">
            <v>26.6</v>
          </cell>
          <cell r="O626">
            <v>1.82</v>
          </cell>
          <cell r="U626">
            <v>77.55</v>
          </cell>
          <cell r="X626" t="str">
            <v>AUXILIO CRECHE</v>
          </cell>
        </row>
        <row r="627">
          <cell r="C627" t="str">
            <v>HOSPITAL JOÃO MURILO - CG Nº 026/2022</v>
          </cell>
          <cell r="E627" t="str">
            <v>SIMONY DE ARAUJO SILVA</v>
          </cell>
          <cell r="F627" t="str">
            <v>2 - Outros Profissionais da Saúde</v>
          </cell>
          <cell r="G627" t="str">
            <v>322205</v>
          </cell>
          <cell r="H627">
            <v>45047</v>
          </cell>
          <cell r="J627">
            <v>184.37599999999998</v>
          </cell>
          <cell r="L627">
            <v>73.819999999999993</v>
          </cell>
          <cell r="M627">
            <v>26.6</v>
          </cell>
          <cell r="O627">
            <v>1.82</v>
          </cell>
        </row>
        <row r="628">
          <cell r="C628" t="str">
            <v>HOSPITAL JOÃO MURILO - CG Nº 026/2022</v>
          </cell>
          <cell r="E628" t="str">
            <v>VALQUIRIA DELFINO DA SILVA</v>
          </cell>
          <cell r="F628" t="str">
            <v>2 - Outros Profissionais da Saúde</v>
          </cell>
          <cell r="G628" t="str">
            <v>322205</v>
          </cell>
          <cell r="H628">
            <v>45047</v>
          </cell>
          <cell r="J628">
            <v>184.37599999999998</v>
          </cell>
          <cell r="L628">
            <v>73.819999999999993</v>
          </cell>
          <cell r="M628">
            <v>26.6</v>
          </cell>
          <cell r="O628">
            <v>1.82</v>
          </cell>
        </row>
        <row r="629">
          <cell r="C629" t="str">
            <v>HOSPITAL JOÃO MURILO - CG Nº 026/2022</v>
          </cell>
          <cell r="E629" t="str">
            <v>SIMONE ALVES BARBOSA DA SILVA</v>
          </cell>
          <cell r="F629" t="str">
            <v>2 - Outros Profissionais da Saúde</v>
          </cell>
          <cell r="G629" t="str">
            <v>131210</v>
          </cell>
          <cell r="H629">
            <v>45047</v>
          </cell>
          <cell r="J629">
            <v>942.86320000000012</v>
          </cell>
          <cell r="L629">
            <v>73.819999999999993</v>
          </cell>
          <cell r="M629">
            <v>3.72</v>
          </cell>
          <cell r="O629">
            <v>1.35</v>
          </cell>
          <cell r="R629">
            <v>184.76000000000002</v>
          </cell>
          <cell r="S629">
            <v>148.88</v>
          </cell>
        </row>
        <row r="630">
          <cell r="C630" t="str">
            <v>HOSPITAL JOÃO MURILO - CG Nº 026/2022</v>
          </cell>
          <cell r="E630" t="str">
            <v>ADELUCIA MARTINS DA SILVA</v>
          </cell>
          <cell r="F630" t="str">
            <v>2 - Outros Profissionais da Saúde</v>
          </cell>
          <cell r="G630" t="str">
            <v>324205</v>
          </cell>
          <cell r="H630">
            <v>45047</v>
          </cell>
          <cell r="J630">
            <v>208.42400000000001</v>
          </cell>
          <cell r="L630">
            <v>73.819999999999993</v>
          </cell>
          <cell r="M630">
            <v>36.74</v>
          </cell>
          <cell r="O630">
            <v>1.82</v>
          </cell>
        </row>
        <row r="631">
          <cell r="C631" t="str">
            <v>HOSPITAL JOÃO MURILO - CG Nº 026/2022</v>
          </cell>
          <cell r="E631" t="str">
            <v>ANGELA CRISTINA BEZERRA PESSOA DE AMORIM</v>
          </cell>
          <cell r="F631" t="str">
            <v>2 - Outros Profissionais da Saúde</v>
          </cell>
          <cell r="G631" t="str">
            <v>324205</v>
          </cell>
          <cell r="H631">
            <v>45047</v>
          </cell>
          <cell r="J631">
            <v>192.55279999999999</v>
          </cell>
          <cell r="L631">
            <v>73.819999999999993</v>
          </cell>
          <cell r="M631">
            <v>38.01</v>
          </cell>
          <cell r="O631">
            <v>1.82</v>
          </cell>
        </row>
        <row r="632">
          <cell r="C632" t="str">
            <v>HOSPITAL JOÃO MURILO - CG Nº 026/2022</v>
          </cell>
          <cell r="E632" t="str">
            <v>CLEIDE MARIA DIAS DA SILVA</v>
          </cell>
          <cell r="F632" t="str">
            <v>2 - Outros Profissionais da Saúde</v>
          </cell>
          <cell r="G632" t="str">
            <v>324205</v>
          </cell>
          <cell r="H632">
            <v>45047</v>
          </cell>
          <cell r="J632">
            <v>197.62880000000001</v>
          </cell>
          <cell r="L632">
            <v>73.819999999999993</v>
          </cell>
          <cell r="M632">
            <v>38.01</v>
          </cell>
          <cell r="O632">
            <v>1.82</v>
          </cell>
        </row>
        <row r="633">
          <cell r="C633" t="str">
            <v>HOSPITAL JOÃO MURILO - CG Nº 026/2022</v>
          </cell>
          <cell r="E633" t="str">
            <v>COSMA DA SILVA SANTOS</v>
          </cell>
          <cell r="F633" t="str">
            <v>2 - Outros Profissionais da Saúde</v>
          </cell>
          <cell r="G633" t="str">
            <v>515215</v>
          </cell>
          <cell r="H633">
            <v>45047</v>
          </cell>
          <cell r="J633">
            <v>142.88</v>
          </cell>
          <cell r="L633">
            <v>73.819999999999993</v>
          </cell>
          <cell r="M633">
            <v>26.4</v>
          </cell>
          <cell r="O633">
            <v>1.82</v>
          </cell>
        </row>
        <row r="634">
          <cell r="C634" t="str">
            <v>HOSPITAL JOÃO MURILO - CG Nº 026/2022</v>
          </cell>
          <cell r="E634" t="str">
            <v>EDILENE MARIA BARBOSA DA SILVA</v>
          </cell>
          <cell r="F634" t="str">
            <v>2 - Outros Profissionais da Saúde</v>
          </cell>
          <cell r="G634" t="str">
            <v>324205</v>
          </cell>
          <cell r="H634">
            <v>45047</v>
          </cell>
          <cell r="J634">
            <v>214.09040000000002</v>
          </cell>
          <cell r="L634">
            <v>73.819999999999993</v>
          </cell>
          <cell r="M634">
            <v>38.01</v>
          </cell>
          <cell r="O634">
            <v>1.82</v>
          </cell>
        </row>
        <row r="635">
          <cell r="C635" t="str">
            <v>HOSPITAL JOÃO MURILO - CG Nº 026/2022</v>
          </cell>
          <cell r="E635" t="str">
            <v>ELISABETH PERES DA SILVA</v>
          </cell>
          <cell r="F635" t="str">
            <v>2 - Outros Profissionais da Saúde</v>
          </cell>
          <cell r="G635" t="str">
            <v>223405</v>
          </cell>
          <cell r="H635">
            <v>45047</v>
          </cell>
          <cell r="J635">
            <v>429.78879999999998</v>
          </cell>
          <cell r="O635">
            <v>1.82</v>
          </cell>
          <cell r="U635">
            <v>492.64</v>
          </cell>
          <cell r="X635" t="str">
            <v>AUXILIO CRECHE</v>
          </cell>
        </row>
        <row r="636">
          <cell r="C636" t="str">
            <v>HOSPITAL JOÃO MURILO - CG Nº 026/2022</v>
          </cell>
          <cell r="E636" t="str">
            <v>GEANE MICHELLE FERREIRA DE SANTANA</v>
          </cell>
          <cell r="F636" t="str">
            <v>2 - Outros Profissionais da Saúde</v>
          </cell>
          <cell r="G636" t="str">
            <v>221205</v>
          </cell>
          <cell r="H636">
            <v>45047</v>
          </cell>
          <cell r="J636">
            <v>319.59680000000003</v>
          </cell>
          <cell r="L636">
            <v>73.819999999999993</v>
          </cell>
          <cell r="M636">
            <v>15.73</v>
          </cell>
          <cell r="O636">
            <v>1.82</v>
          </cell>
        </row>
        <row r="637">
          <cell r="C637" t="str">
            <v>HOSPITAL JOÃO MURILO - CG Nº 026/2022</v>
          </cell>
          <cell r="E637" t="str">
            <v>JEANE DE OLIVEIRA PAIVA</v>
          </cell>
          <cell r="F637" t="str">
            <v>2 - Outros Profissionais da Saúde</v>
          </cell>
          <cell r="G637" t="str">
            <v>515215</v>
          </cell>
          <cell r="H637">
            <v>45047</v>
          </cell>
          <cell r="J637">
            <v>156.70400000000001</v>
          </cell>
          <cell r="L637">
            <v>73.819999999999993</v>
          </cell>
          <cell r="M637">
            <v>26.4</v>
          </cell>
          <cell r="O637">
            <v>1.82</v>
          </cell>
        </row>
        <row r="638">
          <cell r="C638" t="str">
            <v>HOSPITAL JOÃO MURILO - CG Nº 026/2022</v>
          </cell>
          <cell r="E638" t="str">
            <v>JOAO RICARDO SA LEITAO CAMAROTI</v>
          </cell>
          <cell r="F638" t="str">
            <v>2 - Outros Profissionais da Saúde</v>
          </cell>
          <cell r="G638" t="str">
            <v>221205</v>
          </cell>
          <cell r="H638">
            <v>45047</v>
          </cell>
          <cell r="J638">
            <v>307.01679999999999</v>
          </cell>
          <cell r="L638">
            <v>73.819999999999993</v>
          </cell>
          <cell r="M638">
            <v>15.73</v>
          </cell>
          <cell r="O638">
            <v>1.82</v>
          </cell>
        </row>
        <row r="639">
          <cell r="C639" t="str">
            <v>HOSPITAL JOÃO MURILO - CG Nº 026/2022</v>
          </cell>
          <cell r="E639" t="str">
            <v>JOSE JACKSON DE SOUSA NEVES</v>
          </cell>
          <cell r="F639" t="str">
            <v>2 - Outros Profissionais da Saúde</v>
          </cell>
          <cell r="G639" t="str">
            <v>131210</v>
          </cell>
          <cell r="H639">
            <v>45047</v>
          </cell>
          <cell r="J639">
            <v>541.39679999999998</v>
          </cell>
          <cell r="L639">
            <v>73.819999999999993</v>
          </cell>
          <cell r="M639">
            <v>15.73</v>
          </cell>
          <cell r="O639">
            <v>1.82</v>
          </cell>
        </row>
        <row r="640">
          <cell r="C640" t="str">
            <v>HOSPITAL JOÃO MURILO - CG Nº 026/2022</v>
          </cell>
          <cell r="E640" t="str">
            <v>JOSEANE MARIA DA SILVA</v>
          </cell>
          <cell r="F640" t="str">
            <v>2 - Outros Profissionais da Saúde</v>
          </cell>
          <cell r="G640" t="str">
            <v>515215</v>
          </cell>
          <cell r="H640">
            <v>45047</v>
          </cell>
          <cell r="J640">
            <v>156.70400000000001</v>
          </cell>
          <cell r="L640">
            <v>73.819999999999993</v>
          </cell>
          <cell r="M640">
            <v>26.4</v>
          </cell>
          <cell r="O640">
            <v>1.82</v>
          </cell>
        </row>
        <row r="641">
          <cell r="C641" t="str">
            <v>HOSPITAL JOÃO MURILO - CG Nº 026/2022</v>
          </cell>
          <cell r="E641" t="str">
            <v>LAVINIA DE ANDRADE PAIVA</v>
          </cell>
          <cell r="F641" t="str">
            <v>2 - Outros Profissionais da Saúde</v>
          </cell>
          <cell r="G641" t="str">
            <v>221205</v>
          </cell>
          <cell r="H641">
            <v>45047</v>
          </cell>
          <cell r="J641">
            <v>421.88080000000002</v>
          </cell>
          <cell r="L641">
            <v>73.819999999999993</v>
          </cell>
          <cell r="M641">
            <v>15.73</v>
          </cell>
          <cell r="O641">
            <v>1.82</v>
          </cell>
        </row>
        <row r="642">
          <cell r="C642" t="str">
            <v>HOSPITAL JOÃO MURILO - CG Nº 026/2022</v>
          </cell>
          <cell r="E642" t="str">
            <v>MARIA JOSE CAVALCANTE ALVES BARBOSA</v>
          </cell>
          <cell r="F642" t="str">
            <v>2 - Outros Profissionais da Saúde</v>
          </cell>
          <cell r="G642" t="str">
            <v>322205</v>
          </cell>
          <cell r="H642">
            <v>45047</v>
          </cell>
          <cell r="J642">
            <v>179.37520000000001</v>
          </cell>
          <cell r="L642">
            <v>73.819999999999993</v>
          </cell>
          <cell r="M642">
            <v>26.6</v>
          </cell>
          <cell r="O642">
            <v>1.82</v>
          </cell>
        </row>
        <row r="643">
          <cell r="C643" t="str">
            <v>HOSPITAL JOÃO MURILO - CG Nº 026/2022</v>
          </cell>
          <cell r="E643" t="str">
            <v>MARLUCE PEDRO DA SILVA LIMA</v>
          </cell>
          <cell r="F643" t="str">
            <v>2 - Outros Profissionais da Saúde</v>
          </cell>
          <cell r="G643" t="str">
            <v>324205</v>
          </cell>
          <cell r="H643">
            <v>45047</v>
          </cell>
          <cell r="J643">
            <v>186.3416</v>
          </cell>
          <cell r="L643">
            <v>73.819999999999993</v>
          </cell>
          <cell r="M643">
            <v>38.01</v>
          </cell>
          <cell r="O643">
            <v>1.82</v>
          </cell>
        </row>
        <row r="644">
          <cell r="C644" t="str">
            <v>HOSPITAL JOÃO MURILO - CG Nº 026/2022</v>
          </cell>
          <cell r="E644" t="str">
            <v>MIRELLA CRISTINA PEREIRA DE LIMA</v>
          </cell>
          <cell r="F644" t="str">
            <v>2 - Outros Profissionais da Saúde</v>
          </cell>
          <cell r="G644" t="str">
            <v>221205</v>
          </cell>
          <cell r="H644">
            <v>45047</v>
          </cell>
          <cell r="J644">
            <v>316.83280000000002</v>
          </cell>
          <cell r="L644">
            <v>73.819999999999993</v>
          </cell>
          <cell r="M644">
            <v>15.2</v>
          </cell>
          <cell r="O644">
            <v>1.82</v>
          </cell>
          <cell r="U644">
            <v>150.12</v>
          </cell>
          <cell r="X644" t="str">
            <v>AUXILIO CRECHE</v>
          </cell>
        </row>
        <row r="645">
          <cell r="C645" t="str">
            <v>HOSPITAL JOÃO MURILO - CG Nº 026/2022</v>
          </cell>
          <cell r="E645" t="str">
            <v>NORMA LUCIA DA SILVA</v>
          </cell>
          <cell r="F645" t="str">
            <v>2 - Outros Profissionais da Saúde</v>
          </cell>
          <cell r="G645" t="str">
            <v>515215</v>
          </cell>
          <cell r="H645">
            <v>45047</v>
          </cell>
          <cell r="J645">
            <v>152.74639999999999</v>
          </cell>
          <cell r="L645">
            <v>73.819999999999993</v>
          </cell>
          <cell r="M645">
            <v>26.4</v>
          </cell>
          <cell r="O645">
            <v>1.82</v>
          </cell>
          <cell r="R645">
            <v>140</v>
          </cell>
          <cell r="S645">
            <v>79.2</v>
          </cell>
        </row>
        <row r="646">
          <cell r="C646" t="str">
            <v>HOSPITAL JOÃO MURILO - CG Nº 026/2022</v>
          </cell>
          <cell r="E646" t="str">
            <v>SHIRLEIA LOIDE DA SILVA SOARES</v>
          </cell>
          <cell r="F646" t="str">
            <v>2 - Outros Profissionais da Saúde</v>
          </cell>
          <cell r="G646" t="str">
            <v>515215</v>
          </cell>
          <cell r="H646">
            <v>45047</v>
          </cell>
          <cell r="J646">
            <v>142.88</v>
          </cell>
          <cell r="L646">
            <v>73.819999999999993</v>
          </cell>
          <cell r="M646">
            <v>26.4</v>
          </cell>
          <cell r="O646">
            <v>1.82</v>
          </cell>
        </row>
        <row r="647">
          <cell r="C647" t="str">
            <v>HOSPITAL JOÃO MURILO - CG Nº 026/2022</v>
          </cell>
          <cell r="E647" t="str">
            <v>SILVANNUSI DIONISIO LINS</v>
          </cell>
          <cell r="F647" t="str">
            <v>2 - Outros Profissionais da Saúde</v>
          </cell>
          <cell r="G647" t="str">
            <v>515215</v>
          </cell>
          <cell r="H647">
            <v>45047</v>
          </cell>
          <cell r="J647">
            <v>161.98400000000001</v>
          </cell>
          <cell r="L647">
            <v>73.819999999999993</v>
          </cell>
          <cell r="M647">
            <v>26.4</v>
          </cell>
          <cell r="O647">
            <v>1.82</v>
          </cell>
        </row>
        <row r="648">
          <cell r="C648" t="str">
            <v>HOSPITAL JOÃO MURILO - CG Nº 026/2022</v>
          </cell>
          <cell r="E648" t="str">
            <v>WALQUIRIA RANGEL DE BARROS</v>
          </cell>
          <cell r="F648" t="str">
            <v>2 - Outros Profissionais da Saúde</v>
          </cell>
          <cell r="G648" t="str">
            <v>221205</v>
          </cell>
          <cell r="H648">
            <v>45047</v>
          </cell>
          <cell r="J648">
            <v>301.46640000000002</v>
          </cell>
          <cell r="L648">
            <v>73.819999999999993</v>
          </cell>
          <cell r="M648">
            <v>15.73</v>
          </cell>
          <cell r="O648">
            <v>1.82</v>
          </cell>
          <cell r="U648">
            <v>434.15000000000003</v>
          </cell>
          <cell r="X648" t="str">
            <v>AUXILIO CRECHE</v>
          </cell>
        </row>
        <row r="649">
          <cell r="C649" t="str">
            <v>HOSPITAL JOÃO MURILO - CG Nº 026/2022</v>
          </cell>
          <cell r="E649" t="str">
            <v>ANTONIO SAMUEL GOMES</v>
          </cell>
          <cell r="F649" t="str">
            <v>2 - Outros Profissionais da Saúde</v>
          </cell>
          <cell r="G649" t="str">
            <v>322605</v>
          </cell>
          <cell r="H649">
            <v>45047</v>
          </cell>
          <cell r="J649">
            <v>0</v>
          </cell>
          <cell r="O649">
            <v>1.82</v>
          </cell>
        </row>
        <row r="650">
          <cell r="C650" t="str">
            <v>HOSPITAL JOÃO MURILO - CG Nº 026/2022</v>
          </cell>
          <cell r="E650" t="str">
            <v>JAILSON CAETANO DA SILVA</v>
          </cell>
          <cell r="F650" t="str">
            <v>2 - Outros Profissionais da Saúde</v>
          </cell>
          <cell r="G650" t="str">
            <v>322605</v>
          </cell>
          <cell r="H650">
            <v>45047</v>
          </cell>
          <cell r="J650">
            <v>243.56799999999998</v>
          </cell>
          <cell r="L650">
            <v>73.819999999999993</v>
          </cell>
          <cell r="M650">
            <v>26.4</v>
          </cell>
          <cell r="O650">
            <v>1.82</v>
          </cell>
        </row>
        <row r="651">
          <cell r="C651" t="str">
            <v>HOSPITAL JOÃO MURILO - CG Nº 026/2022</v>
          </cell>
          <cell r="E651" t="str">
            <v>JUBIRATAN DAYVID FERREIRA GUIMARAES</v>
          </cell>
          <cell r="F651" t="str">
            <v>2 - Outros Profissionais da Saúde</v>
          </cell>
          <cell r="G651" t="str">
            <v>322605</v>
          </cell>
          <cell r="H651">
            <v>45047</v>
          </cell>
          <cell r="J651">
            <v>163.56799999999998</v>
          </cell>
          <cell r="L651">
            <v>73.819999999999993</v>
          </cell>
          <cell r="M651">
            <v>26.4</v>
          </cell>
          <cell r="O651">
            <v>1.82</v>
          </cell>
        </row>
        <row r="652">
          <cell r="C652" t="str">
            <v>HOSPITAL JOÃO MURILO - CG Nº 026/2022</v>
          </cell>
          <cell r="E652" t="str">
            <v>KELVIN ITALO DE SOUZA CHAGAS</v>
          </cell>
          <cell r="F652" t="str">
            <v>2 - Outros Profissionais da Saúde</v>
          </cell>
          <cell r="G652" t="str">
            <v>322605</v>
          </cell>
          <cell r="H652">
            <v>45047</v>
          </cell>
          <cell r="J652">
            <v>211.3296</v>
          </cell>
          <cell r="L652">
            <v>73.819999999999993</v>
          </cell>
          <cell r="M652">
            <v>26.4</v>
          </cell>
          <cell r="O652">
            <v>1.82</v>
          </cell>
        </row>
        <row r="653">
          <cell r="C653" t="str">
            <v>HOSPITAL JOÃO MURILO - CG Nº 026/2022</v>
          </cell>
          <cell r="E653" t="str">
            <v>ADRIANO CELERINO DA SILVA</v>
          </cell>
          <cell r="F653" t="str">
            <v>2 - Outros Profissionais da Saúde</v>
          </cell>
          <cell r="G653" t="str">
            <v>324115</v>
          </cell>
          <cell r="H653">
            <v>45047</v>
          </cell>
          <cell r="J653">
            <v>312.3048</v>
          </cell>
          <cell r="L653">
            <v>73.819999999999993</v>
          </cell>
          <cell r="M653">
            <v>2.41</v>
          </cell>
          <cell r="O653">
            <v>10</v>
          </cell>
        </row>
        <row r="654">
          <cell r="C654" t="str">
            <v>HOSPITAL JOÃO MURILO - CG Nº 026/2022</v>
          </cell>
          <cell r="E654" t="str">
            <v>ALLAN JERFFESON FELIPE DOS SANTOS</v>
          </cell>
          <cell r="F654" t="str">
            <v>2 - Outros Profissionais da Saúde</v>
          </cell>
          <cell r="G654" t="str">
            <v>324115</v>
          </cell>
          <cell r="H654">
            <v>45047</v>
          </cell>
          <cell r="J654">
            <v>404.62959999999998</v>
          </cell>
          <cell r="O654">
            <v>10</v>
          </cell>
        </row>
        <row r="655">
          <cell r="C655" t="str">
            <v>HOSPITAL JOÃO MURILO - CG Nº 026/2022</v>
          </cell>
          <cell r="E655" t="str">
            <v>ANDERSON FRANCISCO NASCIMENTO</v>
          </cell>
          <cell r="F655" t="str">
            <v>2 - Outros Profissionais da Saúde</v>
          </cell>
          <cell r="G655" t="str">
            <v>324115</v>
          </cell>
          <cell r="H655">
            <v>45047</v>
          </cell>
          <cell r="J655">
            <v>297.25839999999999</v>
          </cell>
          <cell r="L655">
            <v>73.819999999999993</v>
          </cell>
          <cell r="M655">
            <v>2.41</v>
          </cell>
          <cell r="O655">
            <v>10</v>
          </cell>
        </row>
        <row r="656">
          <cell r="C656" t="str">
            <v>HOSPITAL JOÃO MURILO - CG Nº 026/2022</v>
          </cell>
          <cell r="E656" t="str">
            <v>CESAR MIGUEL DA SILVA</v>
          </cell>
          <cell r="F656" t="str">
            <v>2 - Outros Profissionais da Saúde</v>
          </cell>
          <cell r="G656" t="str">
            <v>324115</v>
          </cell>
          <cell r="H656">
            <v>45047</v>
          </cell>
          <cell r="J656">
            <v>343.55360000000002</v>
          </cell>
          <cell r="L656">
            <v>73.819999999999993</v>
          </cell>
          <cell r="M656">
            <v>2.41</v>
          </cell>
          <cell r="O656">
            <v>10</v>
          </cell>
        </row>
        <row r="657">
          <cell r="C657" t="str">
            <v>HOSPITAL JOÃO MURILO - CG Nº 026/2022</v>
          </cell>
          <cell r="E657" t="str">
            <v>ELISANIA CORREIA DE FREITAS CRUZ</v>
          </cell>
          <cell r="F657" t="str">
            <v>2 - Outros Profissionais da Saúde</v>
          </cell>
          <cell r="G657" t="str">
            <v>324115</v>
          </cell>
          <cell r="H657">
            <v>45047</v>
          </cell>
          <cell r="J657">
            <v>312.3048</v>
          </cell>
          <cell r="L657">
            <v>73.819999999999993</v>
          </cell>
          <cell r="M657">
            <v>2.41</v>
          </cell>
          <cell r="O657">
            <v>10</v>
          </cell>
        </row>
        <row r="658">
          <cell r="C658" t="str">
            <v>HOSPITAL JOÃO MURILO - CG Nº 026/2022</v>
          </cell>
          <cell r="E658" t="str">
            <v>FAGNER RAMOM SILVA</v>
          </cell>
          <cell r="F658" t="str">
            <v>2 - Outros Profissionais da Saúde</v>
          </cell>
          <cell r="G658" t="str">
            <v>324115</v>
          </cell>
          <cell r="H658">
            <v>45047</v>
          </cell>
          <cell r="J658">
            <v>302.66000000000003</v>
          </cell>
          <cell r="L658">
            <v>73.819999999999993</v>
          </cell>
          <cell r="M658">
            <v>2.41</v>
          </cell>
          <cell r="O658">
            <v>10</v>
          </cell>
        </row>
        <row r="659">
          <cell r="C659" t="str">
            <v>HOSPITAL JOÃO MURILO - CG Nº 026/2022</v>
          </cell>
          <cell r="E659" t="str">
            <v>FRANCISCO DE ALMEIDA LOPO</v>
          </cell>
          <cell r="F659" t="str">
            <v>2 - Outros Profissionais da Saúde</v>
          </cell>
          <cell r="G659" t="str">
            <v>324115</v>
          </cell>
          <cell r="H659">
            <v>45047</v>
          </cell>
          <cell r="J659">
            <v>302.66000000000003</v>
          </cell>
          <cell r="L659">
            <v>73.819999999999993</v>
          </cell>
          <cell r="M659">
            <v>2.41</v>
          </cell>
          <cell r="O659">
            <v>10</v>
          </cell>
        </row>
        <row r="660">
          <cell r="C660" t="str">
            <v>HOSPITAL JOÃO MURILO - CG Nº 026/2022</v>
          </cell>
          <cell r="E660" t="str">
            <v>JOAO PAULO SILVA DE ANDRADE</v>
          </cell>
          <cell r="F660" t="str">
            <v>2 - Outros Profissionais da Saúde</v>
          </cell>
          <cell r="G660" t="str">
            <v>410105</v>
          </cell>
          <cell r="H660">
            <v>45047</v>
          </cell>
          <cell r="J660">
            <v>320.7088</v>
          </cell>
          <cell r="L660">
            <v>73.819999999999993</v>
          </cell>
          <cell r="M660">
            <v>2.41</v>
          </cell>
          <cell r="O660">
            <v>10</v>
          </cell>
        </row>
        <row r="661">
          <cell r="C661" t="str">
            <v>HOSPITAL JOÃO MURILO - CG Nº 026/2022</v>
          </cell>
          <cell r="E661" t="str">
            <v>LEANDRO ANDRADE DE ALMEIDA</v>
          </cell>
          <cell r="F661" t="str">
            <v>2 - Outros Profissionais da Saúde</v>
          </cell>
          <cell r="G661" t="str">
            <v>324115</v>
          </cell>
          <cell r="H661">
            <v>45047</v>
          </cell>
          <cell r="J661">
            <v>275.65440000000001</v>
          </cell>
          <cell r="L661">
            <v>73.819999999999993</v>
          </cell>
          <cell r="M661">
            <v>2.41</v>
          </cell>
          <cell r="O661">
            <v>10</v>
          </cell>
        </row>
        <row r="662">
          <cell r="C662" t="str">
            <v>HOSPITAL JOÃO MURILO - CG Nº 026/2022</v>
          </cell>
          <cell r="E662" t="str">
            <v>MADYSON FERREIRA DOS SANTOS</v>
          </cell>
          <cell r="F662" t="str">
            <v>2 - Outros Profissionais da Saúde</v>
          </cell>
          <cell r="G662" t="str">
            <v>324115</v>
          </cell>
          <cell r="H662">
            <v>45047</v>
          </cell>
          <cell r="J662">
            <v>275.65440000000001</v>
          </cell>
          <cell r="L662">
            <v>73.819999999999993</v>
          </cell>
          <cell r="M662">
            <v>2.41</v>
          </cell>
          <cell r="O662">
            <v>10</v>
          </cell>
        </row>
        <row r="663">
          <cell r="C663" t="str">
            <v>HOSPITAL JOÃO MURILO - CG Nº 026/2022</v>
          </cell>
          <cell r="E663" t="str">
            <v>MAILSON CARLOS DA SILVA OLIVEIRA</v>
          </cell>
          <cell r="F663" t="str">
            <v>2 - Outros Profissionais da Saúde</v>
          </cell>
          <cell r="G663" t="str">
            <v>324115</v>
          </cell>
          <cell r="H663">
            <v>45047</v>
          </cell>
          <cell r="J663">
            <v>316.548</v>
          </cell>
          <cell r="L663">
            <v>73.819999999999993</v>
          </cell>
          <cell r="M663">
            <v>2.41</v>
          </cell>
          <cell r="O663">
            <v>10</v>
          </cell>
        </row>
        <row r="664">
          <cell r="C664" t="str">
            <v>HOSPITAL JOÃO MURILO - CG Nº 026/2022</v>
          </cell>
          <cell r="E664" t="str">
            <v>MARYLLYA BEZERRA TEIXEIRA LEITE</v>
          </cell>
          <cell r="F664" t="str">
            <v>2 - Outros Profissionais da Saúde</v>
          </cell>
          <cell r="G664" t="str">
            <v>324115</v>
          </cell>
          <cell r="H664">
            <v>45047</v>
          </cell>
          <cell r="J664">
            <v>297.25839999999999</v>
          </cell>
          <cell r="L664">
            <v>73.819999999999993</v>
          </cell>
          <cell r="M664">
            <v>2.41</v>
          </cell>
          <cell r="O664">
            <v>10</v>
          </cell>
        </row>
        <row r="665">
          <cell r="C665" t="str">
            <v>HOSPITAL JOÃO MURILO - CG Nº 026/2022</v>
          </cell>
          <cell r="E665" t="str">
            <v>NIEWDSON THIAGO CAVALCANTE CURSINO</v>
          </cell>
          <cell r="F665" t="str">
            <v>2 - Outros Profissionais da Saúde</v>
          </cell>
          <cell r="G665" t="str">
            <v>324115</v>
          </cell>
          <cell r="H665">
            <v>45047</v>
          </cell>
          <cell r="J665">
            <v>306.90320000000003</v>
          </cell>
          <cell r="L665">
            <v>73.819999999999993</v>
          </cell>
          <cell r="M665">
            <v>2.41</v>
          </cell>
          <cell r="O665">
            <v>10</v>
          </cell>
        </row>
        <row r="666">
          <cell r="C666" t="str">
            <v>HOSPITAL JOÃO MURILO - CG Nº 026/2022</v>
          </cell>
          <cell r="E666" t="str">
            <v>ALTAMIRES LUPERCINIO FARIAS DOS SANTOS</v>
          </cell>
          <cell r="F666" t="str">
            <v>2 - Outros Profissionais da Saúde</v>
          </cell>
          <cell r="G666" t="str">
            <v>223405</v>
          </cell>
          <cell r="H666">
            <v>45047</v>
          </cell>
          <cell r="J666">
            <v>86.964799999999997</v>
          </cell>
          <cell r="L666">
            <v>73.819999999999993</v>
          </cell>
          <cell r="M666">
            <v>0.5</v>
          </cell>
          <cell r="O666">
            <v>1.82</v>
          </cell>
        </row>
        <row r="667">
          <cell r="C667" t="str">
            <v>HOSPITAL JOÃO MURILO - CG Nº 026/2022</v>
          </cell>
          <cell r="E667" t="str">
            <v>BARBARA RACHEL DOS ANJOS LIMA DUTRA</v>
          </cell>
          <cell r="F667" t="str">
            <v>2 - Outros Profissionais da Saúde</v>
          </cell>
          <cell r="G667" t="str">
            <v>223405</v>
          </cell>
          <cell r="H667">
            <v>45047</v>
          </cell>
          <cell r="J667">
            <v>326.11599999999999</v>
          </cell>
          <cell r="L667">
            <v>73.819999999999993</v>
          </cell>
          <cell r="M667">
            <v>18.71</v>
          </cell>
          <cell r="O667">
            <v>1.82</v>
          </cell>
          <cell r="U667">
            <v>489.18</v>
          </cell>
          <cell r="X667" t="str">
            <v>AUXILIO CRECHE</v>
          </cell>
        </row>
        <row r="668">
          <cell r="C668" t="str">
            <v>HOSPITAL JOÃO MURILO - CG Nº 026/2022</v>
          </cell>
          <cell r="E668" t="str">
            <v>CAIO ROBERTO DE BARROS NOGUEIRA</v>
          </cell>
          <cell r="F668" t="str">
            <v>2 - Outros Profissionais da Saúde</v>
          </cell>
          <cell r="G668" t="str">
            <v>521130</v>
          </cell>
          <cell r="H668">
            <v>45047</v>
          </cell>
          <cell r="J668">
            <v>132.32</v>
          </cell>
          <cell r="L668">
            <v>73.819999999999993</v>
          </cell>
          <cell r="M668">
            <v>26.4</v>
          </cell>
          <cell r="O668">
            <v>1.82</v>
          </cell>
        </row>
        <row r="669">
          <cell r="C669" t="str">
            <v>HOSPITAL JOÃO MURILO - CG Nº 026/2022</v>
          </cell>
          <cell r="E669" t="str">
            <v>IOLEIDE PEREIRA DE LIRA LIMA</v>
          </cell>
          <cell r="F669" t="str">
            <v>2 - Outros Profissionais da Saúde</v>
          </cell>
          <cell r="G669" t="str">
            <v>223405</v>
          </cell>
          <cell r="H669">
            <v>45047</v>
          </cell>
          <cell r="J669">
            <v>380.42</v>
          </cell>
          <cell r="L669">
            <v>73.819999999999993</v>
          </cell>
          <cell r="M669">
            <v>15.73</v>
          </cell>
          <cell r="O669">
            <v>1.82</v>
          </cell>
        </row>
        <row r="670">
          <cell r="C670" t="str">
            <v>HOSPITAL JOÃO MURILO - CG Nº 026/2022</v>
          </cell>
          <cell r="E670" t="str">
            <v>MARIA DANIELLE DOS SANTOS SILVA</v>
          </cell>
          <cell r="F670" t="str">
            <v>2 - Outros Profissionais da Saúde</v>
          </cell>
          <cell r="G670" t="str">
            <v>223405</v>
          </cell>
          <cell r="H670">
            <v>45047</v>
          </cell>
          <cell r="J670">
            <v>326.11599999999999</v>
          </cell>
          <cell r="L670">
            <v>73.819999999999993</v>
          </cell>
          <cell r="M670">
            <v>18.71</v>
          </cell>
          <cell r="O670">
            <v>1.82</v>
          </cell>
        </row>
        <row r="671">
          <cell r="C671" t="str">
            <v>HOSPITAL JOÃO MURILO - CG Nº 026/2022</v>
          </cell>
          <cell r="E671" t="str">
            <v>MAXA BLEYA GALDINO DO CARMO</v>
          </cell>
          <cell r="F671" t="str">
            <v>2 - Outros Profissionais da Saúde</v>
          </cell>
          <cell r="G671" t="str">
            <v>223405</v>
          </cell>
          <cell r="H671">
            <v>45047</v>
          </cell>
          <cell r="J671">
            <v>341.0856</v>
          </cell>
          <cell r="L671">
            <v>73.819999999999993</v>
          </cell>
          <cell r="M671">
            <v>18.71</v>
          </cell>
          <cell r="O671">
            <v>1.82</v>
          </cell>
        </row>
        <row r="672">
          <cell r="C672" t="str">
            <v>HOSPITAL JOÃO MURILO - CG Nº 026/2022</v>
          </cell>
          <cell r="E672" t="str">
            <v>PEDRO BARBOSA DA SILVA NETO</v>
          </cell>
          <cell r="F672" t="str">
            <v>2 - Outros Profissionais da Saúde</v>
          </cell>
          <cell r="G672" t="str">
            <v>521130</v>
          </cell>
          <cell r="H672">
            <v>45047</v>
          </cell>
          <cell r="J672">
            <v>132.32</v>
          </cell>
          <cell r="L672">
            <v>73.819999999999993</v>
          </cell>
          <cell r="M672">
            <v>26.4</v>
          </cell>
          <cell r="O672">
            <v>1.82</v>
          </cell>
          <cell r="R672">
            <v>294.76</v>
          </cell>
          <cell r="S672">
            <v>79.2</v>
          </cell>
        </row>
        <row r="673">
          <cell r="C673" t="str">
            <v>HOSPITAL JOÃO MURILO - CG Nº 026/2022</v>
          </cell>
          <cell r="E673" t="str">
            <v>SEVERINA GERALDO DA SILVA NASCIMENTO</v>
          </cell>
          <cell r="F673" t="str">
            <v>2 - Outros Profissionais da Saúde</v>
          </cell>
          <cell r="G673" t="str">
            <v>521130</v>
          </cell>
          <cell r="H673">
            <v>45047</v>
          </cell>
          <cell r="J673">
            <v>142.88</v>
          </cell>
          <cell r="L673">
            <v>73.819999999999993</v>
          </cell>
          <cell r="M673">
            <v>26.4</v>
          </cell>
          <cell r="O673">
            <v>1.82</v>
          </cell>
        </row>
        <row r="674">
          <cell r="C674" t="str">
            <v>HOSPITAL JOÃO MURILO - CG Nº 026/2022</v>
          </cell>
          <cell r="E674" t="str">
            <v>TEREZA JOANA CRISTOVAO COELHO DOS SANTOS</v>
          </cell>
          <cell r="F674" t="str">
            <v>2 - Outros Profissionais da Saúde</v>
          </cell>
          <cell r="G674" t="str">
            <v>521130</v>
          </cell>
          <cell r="H674">
            <v>45047</v>
          </cell>
          <cell r="J674">
            <v>132.32</v>
          </cell>
          <cell r="L674">
            <v>73.819999999999993</v>
          </cell>
          <cell r="M674">
            <v>26.4</v>
          </cell>
          <cell r="O674">
            <v>1.82</v>
          </cell>
        </row>
        <row r="675">
          <cell r="C675" t="str">
            <v>HOSPITAL JOÃO MURILO - CG Nº 026/2022</v>
          </cell>
          <cell r="E675" t="str">
            <v>ANA LUCIA MARIA DE FRANCA SILVA</v>
          </cell>
          <cell r="F675" t="str">
            <v>2 - Outros Profissionais da Saúde</v>
          </cell>
          <cell r="G675" t="str">
            <v>251605</v>
          </cell>
          <cell r="H675">
            <v>45047</v>
          </cell>
          <cell r="J675">
            <v>219.3552</v>
          </cell>
          <cell r="L675">
            <v>73.819999999999993</v>
          </cell>
          <cell r="M675">
            <v>45.87</v>
          </cell>
          <cell r="O675">
            <v>1.82</v>
          </cell>
        </row>
        <row r="676">
          <cell r="C676" t="str">
            <v>HOSPITAL JOÃO MURILO - CG Nº 026/2022</v>
          </cell>
          <cell r="E676" t="str">
            <v>KARINA FERREIRA DA SILVA</v>
          </cell>
          <cell r="F676" t="str">
            <v>2 - Outros Profissionais da Saúde</v>
          </cell>
          <cell r="G676" t="str">
            <v>251605</v>
          </cell>
          <cell r="H676">
            <v>45047</v>
          </cell>
          <cell r="J676">
            <v>219.3552</v>
          </cell>
          <cell r="L676">
            <v>73.819999999999993</v>
          </cell>
          <cell r="M676">
            <v>32.11</v>
          </cell>
          <cell r="O676">
            <v>1.82</v>
          </cell>
        </row>
        <row r="677">
          <cell r="C677" t="str">
            <v>HOSPITAL JOÃO MURILO - CG Nº 026/2022</v>
          </cell>
          <cell r="E677" t="str">
            <v>MARIA ISAURA PESSOA DE SANTANA BEZERRA</v>
          </cell>
          <cell r="F677" t="str">
            <v>2 - Outros Profissionais da Saúde</v>
          </cell>
          <cell r="G677" t="str">
            <v>251605</v>
          </cell>
          <cell r="H677">
            <v>45047</v>
          </cell>
          <cell r="J677">
            <v>42.036800000000007</v>
          </cell>
          <cell r="L677">
            <v>73.819999999999993</v>
          </cell>
          <cell r="M677">
            <v>9.17</v>
          </cell>
          <cell r="O677">
            <v>1.82</v>
          </cell>
          <cell r="U677">
            <v>15.51</v>
          </cell>
          <cell r="X677" t="str">
            <v>AUXILIO CRECHE</v>
          </cell>
        </row>
        <row r="678">
          <cell r="C678" t="str">
            <v>HOSPITAL JOÃO MURILO - CG Nº 026/2022</v>
          </cell>
          <cell r="E678" t="str">
            <v>PAULA RAFAELA GONCALVES LIMA CARNEIRO</v>
          </cell>
          <cell r="F678" t="str">
            <v>2 - Outros Profissionais da Saúde</v>
          </cell>
          <cell r="G678" t="str">
            <v>251605</v>
          </cell>
          <cell r="H678">
            <v>45047</v>
          </cell>
          <cell r="J678">
            <v>217.18880000000001</v>
          </cell>
          <cell r="L678">
            <v>73.819999999999993</v>
          </cell>
          <cell r="M678">
            <v>44.34</v>
          </cell>
          <cell r="O678">
            <v>1.82</v>
          </cell>
        </row>
        <row r="679">
          <cell r="C679" t="str">
            <v>HOSPITAL JOÃO MURILO - CG Nº 026/2022</v>
          </cell>
          <cell r="E679" t="str">
            <v>TATIANE MARCELA RODRIGUES DA SILVA</v>
          </cell>
          <cell r="F679" t="str">
            <v>2 - Outros Profissionais da Saúde</v>
          </cell>
          <cell r="G679" t="str">
            <v>251605</v>
          </cell>
          <cell r="H679">
            <v>45047</v>
          </cell>
          <cell r="J679">
            <v>261.0616</v>
          </cell>
          <cell r="L679">
            <v>73.819999999999993</v>
          </cell>
          <cell r="M679">
            <v>45.87</v>
          </cell>
          <cell r="O679">
            <v>1.82</v>
          </cell>
        </row>
        <row r="680">
          <cell r="C680" t="str">
            <v>HOSPITAL JOÃO MURILO - CG Nº 026/2022</v>
          </cell>
          <cell r="E680" t="str">
            <v>LILIAN DANTAS CAMPELO BASTOS</v>
          </cell>
          <cell r="F680" t="str">
            <v>2 - Outros Profissionais da Saúde</v>
          </cell>
          <cell r="G680" t="str">
            <v>223810</v>
          </cell>
          <cell r="H680">
            <v>45047</v>
          </cell>
          <cell r="J680">
            <v>230.99119999999999</v>
          </cell>
          <cell r="L680">
            <v>73.819999999999993</v>
          </cell>
          <cell r="M680">
            <v>35.450000000000003</v>
          </cell>
          <cell r="O680">
            <v>1.82</v>
          </cell>
        </row>
        <row r="681">
          <cell r="C681" t="str">
            <v>HOSPITAL JOÃO MURILO - CG Nº 026/2022</v>
          </cell>
          <cell r="E681" t="str">
            <v>ALYSSON BRUNO DA SILVA SANTOS</v>
          </cell>
          <cell r="F681" t="str">
            <v>2 - Outros Profissionais da Saúde</v>
          </cell>
          <cell r="G681" t="str">
            <v>223605</v>
          </cell>
          <cell r="H681">
            <v>45047</v>
          </cell>
          <cell r="J681">
            <v>293.93040000000002</v>
          </cell>
          <cell r="L681">
            <v>73.819999999999993</v>
          </cell>
          <cell r="M681">
            <v>3.24</v>
          </cell>
          <cell r="O681">
            <v>1.35</v>
          </cell>
        </row>
        <row r="682">
          <cell r="C682" t="str">
            <v>HOSPITAL JOÃO MURILO - CG Nº 026/2022</v>
          </cell>
          <cell r="E682" t="str">
            <v>EDYLA FERNANDA DE LIMA NASCIMENTO NOGUEIRA DOS SANTOS</v>
          </cell>
          <cell r="F682" t="str">
            <v>2 - Outros Profissionais da Saúde</v>
          </cell>
          <cell r="G682" t="str">
            <v>223605</v>
          </cell>
          <cell r="H682">
            <v>45047</v>
          </cell>
          <cell r="J682">
            <v>255.96400000000003</v>
          </cell>
          <cell r="L682">
            <v>73.819999999999993</v>
          </cell>
          <cell r="M682">
            <v>2.73</v>
          </cell>
          <cell r="O682">
            <v>1.35</v>
          </cell>
        </row>
        <row r="683">
          <cell r="C683" t="str">
            <v>HOSPITAL JOÃO MURILO - CG Nº 026/2022</v>
          </cell>
          <cell r="E683" t="str">
            <v>GABRIELA DE MENEZES GOMES BRITO</v>
          </cell>
          <cell r="F683" t="str">
            <v>2 - Outros Profissionais da Saúde</v>
          </cell>
          <cell r="G683" t="str">
            <v>223605</v>
          </cell>
          <cell r="H683">
            <v>45047</v>
          </cell>
          <cell r="J683">
            <v>339.42480000000006</v>
          </cell>
          <cell r="L683">
            <v>73.819999999999993</v>
          </cell>
          <cell r="M683">
            <v>3.54</v>
          </cell>
          <cell r="O683">
            <v>1.35</v>
          </cell>
        </row>
        <row r="684">
          <cell r="C684" t="str">
            <v>HOSPITAL JOÃO MURILO - CG Nº 026/2022</v>
          </cell>
          <cell r="E684" t="str">
            <v>MARIA BETANIA SERRANO DE ANDRADE REGINO</v>
          </cell>
          <cell r="F684" t="str">
            <v>2 - Outros Profissionais da Saúde</v>
          </cell>
          <cell r="G684" t="str">
            <v>223605</v>
          </cell>
          <cell r="H684">
            <v>45047</v>
          </cell>
          <cell r="J684">
            <v>391.86</v>
          </cell>
          <cell r="L684">
            <v>73.819999999999993</v>
          </cell>
          <cell r="M684">
            <v>3.54</v>
          </cell>
          <cell r="O684">
            <v>1.35</v>
          </cell>
        </row>
        <row r="685">
          <cell r="C685" t="str">
            <v>HOSPITAL JOÃO MURILO - CG Nº 026/2022</v>
          </cell>
          <cell r="E685" t="str">
            <v>ROBERTA RAISSA DE MELO MATOS DIAS</v>
          </cell>
          <cell r="F685" t="str">
            <v>2 - Outros Profissionais da Saúde</v>
          </cell>
          <cell r="G685" t="str">
            <v>223605</v>
          </cell>
          <cell r="H685">
            <v>45047</v>
          </cell>
          <cell r="J685">
            <v>329.46</v>
          </cell>
          <cell r="L685">
            <v>73.819999999999993</v>
          </cell>
          <cell r="M685">
            <v>3.54</v>
          </cell>
          <cell r="O685">
            <v>1.35</v>
          </cell>
        </row>
        <row r="686">
          <cell r="C686" t="str">
            <v>HOSPITAL JOÃO MURILO - CG Nº 026/2022</v>
          </cell>
          <cell r="E686" t="str">
            <v>SUELY DE FRANCA TEIXEIRA</v>
          </cell>
          <cell r="F686" t="str">
            <v>2 - Outros Profissionais da Saúde</v>
          </cell>
          <cell r="G686" t="str">
            <v>223605</v>
          </cell>
          <cell r="H686">
            <v>45047</v>
          </cell>
          <cell r="J686">
            <v>332.7088</v>
          </cell>
          <cell r="L686">
            <v>73.819999999999993</v>
          </cell>
          <cell r="M686">
            <v>3.42</v>
          </cell>
          <cell r="O686">
            <v>1.35</v>
          </cell>
        </row>
        <row r="687">
          <cell r="C687" t="str">
            <v>HOSPITAL JOÃO MURILO - CG Nº 026/2022</v>
          </cell>
          <cell r="E687" t="str">
            <v>TAYANA CERQUEIRA WANDERLEY COSTA</v>
          </cell>
          <cell r="F687" t="str">
            <v>2 - Outros Profissionais da Saúde</v>
          </cell>
          <cell r="G687" t="str">
            <v>223605</v>
          </cell>
          <cell r="H687">
            <v>45047</v>
          </cell>
          <cell r="J687">
            <v>366.584</v>
          </cell>
          <cell r="O687">
            <v>1.35</v>
          </cell>
          <cell r="U687">
            <v>52.37</v>
          </cell>
          <cell r="X687" t="str">
            <v>AUXILIO CRECHE</v>
          </cell>
        </row>
        <row r="688">
          <cell r="C688" t="str">
            <v>HOSPITAL JOÃO MURILO - CG Nº 026/2022</v>
          </cell>
          <cell r="E688" t="str">
            <v>GLEYBSON SANTANA DE LIMA</v>
          </cell>
          <cell r="F688" t="str">
            <v>2 - Outros Profissionais da Saúde</v>
          </cell>
          <cell r="G688" t="str">
            <v>322205</v>
          </cell>
          <cell r="H688">
            <v>45047</v>
          </cell>
          <cell r="J688">
            <v>0</v>
          </cell>
        </row>
        <row r="689">
          <cell r="C689" t="str">
            <v>HOSPITAL JOÃO MURILO - CG Nº 026/2022</v>
          </cell>
          <cell r="E689" t="str">
            <v>WALTER PEREIRA NEVES</v>
          </cell>
          <cell r="F689" t="str">
            <v>2 - Outros Profissionais da Saúde</v>
          </cell>
          <cell r="G689" t="str">
            <v>322205</v>
          </cell>
          <cell r="H689">
            <v>45047</v>
          </cell>
          <cell r="J689">
            <v>0</v>
          </cell>
        </row>
        <row r="690">
          <cell r="C690" t="str">
            <v>HOSPITAL JOÃO MURILO - CG Nº 026/2022</v>
          </cell>
          <cell r="E690" t="str">
            <v>ANA PAULA RODRIGUES SILVA</v>
          </cell>
          <cell r="F690" t="str">
            <v>2 - Outros Profissionais da Saúde</v>
          </cell>
          <cell r="G690" t="str">
            <v>322205</v>
          </cell>
          <cell r="H690">
            <v>45047</v>
          </cell>
          <cell r="J690">
            <v>0</v>
          </cell>
        </row>
        <row r="691">
          <cell r="C691" t="str">
            <v>HOSPITAL JOÃO MURILO - CG Nº 026/2022</v>
          </cell>
          <cell r="E691" t="str">
            <v>CICERA SINARA BARROS</v>
          </cell>
          <cell r="F691" t="str">
            <v>2 - Outros Profissionais da Saúde</v>
          </cell>
          <cell r="G691" t="str">
            <v>322205</v>
          </cell>
          <cell r="H691">
            <v>45047</v>
          </cell>
          <cell r="J691">
            <v>0</v>
          </cell>
        </row>
        <row r="692">
          <cell r="C692" t="str">
            <v>HOSPITAL JOÃO MURILO - CG Nº 026/2022</v>
          </cell>
          <cell r="E692" t="str">
            <v>GILMAR RAMOS DA SILVA</v>
          </cell>
          <cell r="F692" t="str">
            <v>2 - Outros Profissionais da Saúde</v>
          </cell>
          <cell r="G692" t="str">
            <v>322205</v>
          </cell>
          <cell r="H692">
            <v>45047</v>
          </cell>
          <cell r="J692">
            <v>0</v>
          </cell>
        </row>
        <row r="693">
          <cell r="C693" t="str">
            <v>HOSPITAL JOÃO MURILO - CG Nº 026/2022</v>
          </cell>
          <cell r="E693" t="str">
            <v>IVANILZA JOSE DE LIMA</v>
          </cell>
          <cell r="F693" t="str">
            <v>2 - Outros Profissionais da Saúde</v>
          </cell>
          <cell r="G693" t="str">
            <v>322205</v>
          </cell>
          <cell r="H693">
            <v>45047</v>
          </cell>
          <cell r="J693">
            <v>0</v>
          </cell>
        </row>
        <row r="694">
          <cell r="C694" t="str">
            <v>HOSPITAL JOÃO MURILO - CG Nº 026/2022</v>
          </cell>
          <cell r="E694" t="str">
            <v>JOSE CARLOS DE BRITO</v>
          </cell>
          <cell r="F694" t="str">
            <v>2 - Outros Profissionais da Saúde</v>
          </cell>
          <cell r="G694" t="str">
            <v>322205</v>
          </cell>
          <cell r="H694">
            <v>45047</v>
          </cell>
          <cell r="J694">
            <v>0</v>
          </cell>
        </row>
        <row r="695">
          <cell r="C695" t="str">
            <v>HOSPITAL JOÃO MURILO - CG Nº 026/2022</v>
          </cell>
          <cell r="E695" t="str">
            <v>MARIA DA CONCEICAO DOS SANTOS</v>
          </cell>
          <cell r="F695" t="str">
            <v>2 - Outros Profissionais da Saúde</v>
          </cell>
          <cell r="G695" t="str">
            <v>322205</v>
          </cell>
          <cell r="H695">
            <v>45047</v>
          </cell>
          <cell r="J695">
            <v>0</v>
          </cell>
        </row>
        <row r="696">
          <cell r="C696" t="str">
            <v>HOSPITAL JOÃO MURILO - CG Nº 026/2022</v>
          </cell>
          <cell r="E696" t="str">
            <v>PATRICIA MANUELA DA SILVA</v>
          </cell>
          <cell r="F696" t="str">
            <v>2 - Outros Profissionais da Saúde</v>
          </cell>
          <cell r="G696" t="str">
            <v>322205</v>
          </cell>
          <cell r="H696">
            <v>45047</v>
          </cell>
          <cell r="J696">
            <v>0</v>
          </cell>
        </row>
        <row r="697">
          <cell r="C697" t="str">
            <v>HOSPITAL JOÃO MURILO - CG Nº 026/2022</v>
          </cell>
          <cell r="E697" t="str">
            <v>ROBERTA TAIS SILVA DOS SANTOS</v>
          </cell>
          <cell r="F697" t="str">
            <v>2 - Outros Profissionais da Saúde</v>
          </cell>
          <cell r="G697" t="str">
            <v>322205</v>
          </cell>
          <cell r="H697">
            <v>45047</v>
          </cell>
          <cell r="J697">
            <v>0</v>
          </cell>
        </row>
        <row r="698">
          <cell r="C698" t="str">
            <v>HOSPITAL JOÃO MURILO - CG Nº 026/2022</v>
          </cell>
          <cell r="E698" t="str">
            <v>ROSIMERY CADETE DA SILVA</v>
          </cell>
          <cell r="F698" t="str">
            <v>2 - Outros Profissionais da Saúde</v>
          </cell>
          <cell r="G698" t="str">
            <v>322205</v>
          </cell>
          <cell r="H698">
            <v>45047</v>
          </cell>
          <cell r="J698">
            <v>0</v>
          </cell>
        </row>
        <row r="699">
          <cell r="C699" t="str">
            <v>HOSPITAL JOÃO MURILO - CG Nº 026/2022</v>
          </cell>
          <cell r="E699" t="str">
            <v>SAULO LEANDRO DOS SANTOS LEMOS</v>
          </cell>
          <cell r="F699" t="str">
            <v>2 - Outros Profissionais da Saúde</v>
          </cell>
          <cell r="G699" t="str">
            <v>223605</v>
          </cell>
          <cell r="H699">
            <v>45047</v>
          </cell>
          <cell r="J699">
            <v>0</v>
          </cell>
        </row>
        <row r="700">
          <cell r="C700" t="str">
            <v>HOSPITAL JOÃO MURILO - CG Nº 026/2022</v>
          </cell>
          <cell r="E700" t="str">
            <v>ALANNA BOLDRIN MOTA</v>
          </cell>
          <cell r="F700" t="str">
            <v>3 - Administrativo</v>
          </cell>
          <cell r="G700" t="str">
            <v>411005</v>
          </cell>
          <cell r="H700">
            <v>45047</v>
          </cell>
          <cell r="J700">
            <v>12.4</v>
          </cell>
          <cell r="O700">
            <v>1.82</v>
          </cell>
        </row>
        <row r="701">
          <cell r="C701" t="str">
            <v>HOSPITAL JOÃO MURILO - CG Nº 026/2022</v>
          </cell>
          <cell r="E701" t="str">
            <v>CAMILA ALMEIDA BALBINO DA SILVA</v>
          </cell>
          <cell r="F701" t="str">
            <v>3 - Administrativo</v>
          </cell>
          <cell r="G701" t="str">
            <v>411005</v>
          </cell>
          <cell r="H701">
            <v>45047</v>
          </cell>
          <cell r="J701">
            <v>12.4</v>
          </cell>
          <cell r="O701">
            <v>1.82</v>
          </cell>
          <cell r="R701">
            <v>176</v>
          </cell>
          <cell r="S701">
            <v>37.200000000000003</v>
          </cell>
        </row>
        <row r="702">
          <cell r="C702" t="str">
            <v>HOSPITAL JOÃO MURILO - CG Nº 026/2022</v>
          </cell>
          <cell r="E702" t="str">
            <v>ESTELICE DE LIMA E SILVA</v>
          </cell>
          <cell r="F702" t="str">
            <v>3 - Administrativo</v>
          </cell>
          <cell r="G702" t="str">
            <v>411005</v>
          </cell>
          <cell r="H702">
            <v>45047</v>
          </cell>
          <cell r="J702">
            <v>12.4</v>
          </cell>
          <cell r="O702">
            <v>1.82</v>
          </cell>
        </row>
        <row r="703">
          <cell r="C703" t="str">
            <v>HOSPITAL JOÃO MURILO - CG Nº 026/2022</v>
          </cell>
          <cell r="E703" t="str">
            <v>EWELLY VITORIA LOPES DE MENDONCA</v>
          </cell>
          <cell r="F703" t="str">
            <v>3 - Administrativo</v>
          </cell>
          <cell r="G703" t="str">
            <v>411005</v>
          </cell>
          <cell r="H703">
            <v>45047</v>
          </cell>
          <cell r="J703">
            <v>12.4</v>
          </cell>
          <cell r="O703">
            <v>1.82</v>
          </cell>
          <cell r="R703">
            <v>100</v>
          </cell>
          <cell r="S703">
            <v>37.200000000000003</v>
          </cell>
        </row>
        <row r="704">
          <cell r="C704" t="str">
            <v>HOSPITAL JOÃO MURILO - CG Nº 026/2022</v>
          </cell>
          <cell r="E704" t="str">
            <v>GABRIELLY FELIX DA SILVA SOUZA</v>
          </cell>
          <cell r="F704" t="str">
            <v>3 - Administrativo</v>
          </cell>
          <cell r="G704" t="str">
            <v>411005</v>
          </cell>
          <cell r="H704">
            <v>45047</v>
          </cell>
          <cell r="J704">
            <v>11.573399999999999</v>
          </cell>
          <cell r="O704">
            <v>1.82</v>
          </cell>
          <cell r="R704">
            <v>264</v>
          </cell>
          <cell r="S704">
            <v>37.200000000000003</v>
          </cell>
        </row>
        <row r="705">
          <cell r="C705" t="str">
            <v>HOSPITAL JOÃO MURILO - CG Nº 026/2022</v>
          </cell>
          <cell r="E705" t="str">
            <v>LARISSA SOUZA DE OLIVEIRA</v>
          </cell>
          <cell r="F705" t="str">
            <v>3 - Administrativo</v>
          </cell>
          <cell r="G705" t="str">
            <v>411005</v>
          </cell>
          <cell r="H705">
            <v>45047</v>
          </cell>
          <cell r="J705">
            <v>12.4</v>
          </cell>
          <cell r="O705">
            <v>1.82</v>
          </cell>
          <cell r="R705">
            <v>536.76</v>
          </cell>
          <cell r="S705">
            <v>37.200000000000003</v>
          </cell>
        </row>
        <row r="706">
          <cell r="C706" t="str">
            <v>HOSPITAL JOÃO MURILO - CG Nº 026/2022</v>
          </cell>
          <cell r="E706" t="str">
            <v>LIVIA KAROLAYNNE SILVA NASCIMENTO</v>
          </cell>
          <cell r="F706" t="str">
            <v>3 - Administrativo</v>
          </cell>
          <cell r="G706" t="str">
            <v>411005</v>
          </cell>
          <cell r="H706">
            <v>45047</v>
          </cell>
          <cell r="J706">
            <v>11.986600000000001</v>
          </cell>
          <cell r="O706">
            <v>1.82</v>
          </cell>
        </row>
        <row r="707">
          <cell r="C707" t="str">
            <v>HOSPITAL JOÃO MURILO - CG Nº 026/2022</v>
          </cell>
          <cell r="E707" t="str">
            <v>MARCOS ROBERTO LOPES DA SILVA</v>
          </cell>
          <cell r="F707" t="str">
            <v>3 - Administrativo</v>
          </cell>
          <cell r="G707" t="str">
            <v>411005</v>
          </cell>
          <cell r="H707">
            <v>45047</v>
          </cell>
          <cell r="J707">
            <v>12.4</v>
          </cell>
          <cell r="O707">
            <v>1.82</v>
          </cell>
        </row>
        <row r="708">
          <cell r="C708" t="str">
            <v>HOSPITAL JOÃO MURILO - CG Nº 026/2022</v>
          </cell>
          <cell r="E708" t="str">
            <v>MARIA VITORIA ARRUDA DE HOLANDA</v>
          </cell>
          <cell r="F708" t="str">
            <v>3 - Administrativo</v>
          </cell>
          <cell r="G708" t="str">
            <v>411005</v>
          </cell>
          <cell r="H708">
            <v>45047</v>
          </cell>
          <cell r="J708">
            <v>12.4</v>
          </cell>
          <cell r="O708">
            <v>1.82</v>
          </cell>
          <cell r="R708">
            <v>440</v>
          </cell>
          <cell r="S708">
            <v>37.200000000000003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60C1D-5713-47F3-B607-B9C0D64D79B4}">
  <sheetPr>
    <tabColor theme="3" tint="0.39997558519241921"/>
  </sheetPr>
  <dimension ref="A1:AB5002"/>
  <sheetViews>
    <sheetView showGridLines="0" tabSelected="1" zoomScale="90" zoomScaleNormal="9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10583920000486</v>
      </c>
      <c r="B3" s="9" t="str">
        <f>'[1]TCE - ANEXO III - Preencher'!C12</f>
        <v>HOSPITAL JOÃO MURILO - CG Nº 026/2022</v>
      </c>
      <c r="C3" s="10"/>
      <c r="D3" s="11" t="str">
        <f>'[1]TCE - ANEXO III - Preencher'!E12</f>
        <v>ROBERTA VENTURA DORNELAS CAMARA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252105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2348.5648000000001</v>
      </c>
      <c r="J3" s="14">
        <f>'[1]TCE - ANEXO III - Preencher'!K12</f>
        <v>0</v>
      </c>
      <c r="K3" s="15">
        <f>'[1]TCE - ANEXO III - Preencher'!L12</f>
        <v>76.05</v>
      </c>
      <c r="L3" s="15">
        <f>'[1]TCE - ANEXO III - Preencher'!M12</f>
        <v>66.209999999999994</v>
      </c>
      <c r="M3" s="15">
        <f>K3-L3</f>
        <v>9.8400000000000034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2360.2248000000004</v>
      </c>
    </row>
    <row r="4" spans="1:28" x14ac:dyDescent="0.2">
      <c r="A4" s="8">
        <f>IFERROR(VLOOKUP(B4,'[1]DADOS (OCULTAR)'!$Q$3:$S$135,3,0),"")</f>
        <v>10583920000486</v>
      </c>
      <c r="B4" s="9" t="str">
        <f>'[1]TCE - ANEXO III - Preencher'!C13</f>
        <v>HOSPITAL JOÃO MURILO - CG Nº 026/2022</v>
      </c>
      <c r="C4" s="10"/>
      <c r="D4" s="11" t="str">
        <f>'[1]TCE - ANEXO III - Preencher'!E13</f>
        <v>BARBARA DE SIQUEIRA VASCONCELOS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410105</v>
      </c>
      <c r="G4" s="13">
        <f>IF('[1]TCE - ANEXO III - Preencher'!H13="","",'[1]TCE - ANEXO III - Preencher'!H13)</f>
        <v>45047</v>
      </c>
      <c r="H4" s="14">
        <f>'[1]TCE - ANEXO III - Preencher'!I13</f>
        <v>0</v>
      </c>
      <c r="I4" s="14">
        <f>'[1]TCE - ANEXO III - Preencher'!J13</f>
        <v>1489.2952</v>
      </c>
      <c r="J4" s="14">
        <f>'[1]TCE - ANEXO III - Preencher'!K13</f>
        <v>0</v>
      </c>
      <c r="K4" s="15">
        <f>'[1]TCE - ANEXO III - Preencher'!L13</f>
        <v>73.819999999999993</v>
      </c>
      <c r="L4" s="15">
        <f>'[1]TCE - ANEXO III - Preencher'!M13</f>
        <v>55.82</v>
      </c>
      <c r="M4" s="15">
        <f t="shared" ref="M4:M67" si="1">K4-L4</f>
        <v>17.999999999999993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1509.1152</v>
      </c>
    </row>
    <row r="5" spans="1:28" x14ac:dyDescent="0.2">
      <c r="A5" s="8">
        <f>IFERROR(VLOOKUP(B5,'[1]DADOS (OCULTAR)'!$Q$3:$S$135,3,0),"")</f>
        <v>10583920000486</v>
      </c>
      <c r="B5" s="9" t="str">
        <f>'[1]TCE - ANEXO III - Preencher'!C14</f>
        <v>HOSPITAL JOÃO MURILO - CG Nº 026/2022</v>
      </c>
      <c r="C5" s="10"/>
      <c r="D5" s="11" t="str">
        <f>'[1]TCE - ANEXO III - Preencher'!E14</f>
        <v>ELANE ALVES DE LEMOS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411005</v>
      </c>
      <c r="G5" s="13">
        <f>IF('[1]TCE - ANEXO III - Preencher'!H14="","",'[1]TCE - ANEXO III - Preencher'!H14)</f>
        <v>45047</v>
      </c>
      <c r="H5" s="14">
        <f>'[1]TCE - ANEXO III - Preencher'!I14</f>
        <v>0</v>
      </c>
      <c r="I5" s="14">
        <f>'[1]TCE - ANEXO III - Preencher'!J14</f>
        <v>148.32</v>
      </c>
      <c r="J5" s="14">
        <f>'[1]TCE - ANEXO III - Preencher'!K14</f>
        <v>0</v>
      </c>
      <c r="K5" s="15">
        <f>'[1]TCE - ANEXO III - Preencher'!L14</f>
        <v>73.819999999999993</v>
      </c>
      <c r="L5" s="15">
        <f>'[1]TCE - ANEXO III - Preencher'!M14</f>
        <v>26.4</v>
      </c>
      <c r="M5" s="15">
        <f t="shared" si="1"/>
        <v>47.419999999999995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197.55999999999997</v>
      </c>
    </row>
    <row r="6" spans="1:28" x14ac:dyDescent="0.2">
      <c r="A6" s="8">
        <f>IFERROR(VLOOKUP(B6,'[1]DADOS (OCULTAR)'!$Q$3:$S$135,3,0),"")</f>
        <v>10583920000486</v>
      </c>
      <c r="B6" s="9" t="str">
        <f>'[1]TCE - ANEXO III - Preencher'!C15</f>
        <v>HOSPITAL JOÃO MURILO - CG Nº 026/2022</v>
      </c>
      <c r="C6" s="10"/>
      <c r="D6" s="11" t="str">
        <f>'[1]TCE - ANEXO III - Preencher'!E15</f>
        <v>JEFFERSON TIBURTINO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411005</v>
      </c>
      <c r="G6" s="13">
        <f>IF('[1]TCE - ANEXO III - Preencher'!H15="","",'[1]TCE - ANEXO III - Preencher'!H15)</f>
        <v>45047</v>
      </c>
      <c r="H6" s="14">
        <f>'[1]TCE - ANEXO III - Preencher'!I15</f>
        <v>0</v>
      </c>
      <c r="I6" s="14">
        <f>'[1]TCE - ANEXO III - Preencher'!J15</f>
        <v>190.2664</v>
      </c>
      <c r="J6" s="14">
        <f>'[1]TCE - ANEXO III - Preencher'!K15</f>
        <v>0</v>
      </c>
      <c r="K6" s="15">
        <f>'[1]TCE - ANEXO III - Preencher'!L15</f>
        <v>73.819999999999993</v>
      </c>
      <c r="L6" s="15">
        <f>'[1]TCE - ANEXO III - Preencher'!M15</f>
        <v>26.4</v>
      </c>
      <c r="M6" s="15">
        <f t="shared" si="1"/>
        <v>47.419999999999995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239.50639999999999</v>
      </c>
    </row>
    <row r="7" spans="1:28" x14ac:dyDescent="0.2">
      <c r="A7" s="8">
        <f>IFERROR(VLOOKUP(B7,'[1]DADOS (OCULTAR)'!$Q$3:$S$135,3,0),"")</f>
        <v>10583920000486</v>
      </c>
      <c r="B7" s="9" t="str">
        <f>'[1]TCE - ANEXO III - Preencher'!C16</f>
        <v>HOSPITAL JOÃO MURILO - CG Nº 026/2022</v>
      </c>
      <c r="C7" s="10"/>
      <c r="D7" s="11" t="str">
        <f>'[1]TCE - ANEXO III - Preencher'!E16</f>
        <v>MICHELANJNE SYBELLE MELO GOMES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410105</v>
      </c>
      <c r="G7" s="13">
        <f>IF('[1]TCE - ANEXO III - Preencher'!H16="","",'[1]TCE - ANEXO III - Preencher'!H16)</f>
        <v>45047</v>
      </c>
      <c r="H7" s="14">
        <f>'[1]TCE - ANEXO III - Preencher'!I16</f>
        <v>0</v>
      </c>
      <c r="I7" s="14">
        <f>'[1]TCE - ANEXO III - Preencher'!J16</f>
        <v>341.92320000000001</v>
      </c>
      <c r="J7" s="14">
        <f>'[1]TCE - ANEXO III - Preencher'!K16</f>
        <v>0</v>
      </c>
      <c r="K7" s="15">
        <f>'[1]TCE - ANEXO III - Preencher'!L16</f>
        <v>73.819999999999993</v>
      </c>
      <c r="L7" s="15">
        <f>'[1]TCE - ANEXO III - Preencher'!M16</f>
        <v>36.07</v>
      </c>
      <c r="M7" s="15">
        <f t="shared" si="1"/>
        <v>37.749999999999993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381.4932</v>
      </c>
    </row>
    <row r="8" spans="1:28" x14ac:dyDescent="0.2">
      <c r="A8" s="8">
        <f>IFERROR(VLOOKUP(B8,'[1]DADOS (OCULTAR)'!$Q$3:$S$135,3,0),"")</f>
        <v>10583920000486</v>
      </c>
      <c r="B8" s="9" t="str">
        <f>'[1]TCE - ANEXO III - Preencher'!C17</f>
        <v>HOSPITAL JOÃO MURILO - CG Nº 026/2022</v>
      </c>
      <c r="C8" s="10"/>
      <c r="D8" s="11" t="str">
        <f>'[1]TCE - ANEXO III - Preencher'!E17</f>
        <v>PATRICIA RODRIGUES DE BARROS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411005</v>
      </c>
      <c r="G8" s="13">
        <f>IF('[1]TCE - ANEXO III - Preencher'!H17="","",'[1]TCE - ANEXO III - Preencher'!H17)</f>
        <v>45047</v>
      </c>
      <c r="H8" s="14">
        <f>'[1]TCE - ANEXO III - Preencher'!I17</f>
        <v>0</v>
      </c>
      <c r="I8" s="14">
        <f>'[1]TCE - ANEXO III - Preencher'!J17</f>
        <v>266.00639999999999</v>
      </c>
      <c r="J8" s="14">
        <f>'[1]TCE - ANEXO III - Preencher'!K17</f>
        <v>0</v>
      </c>
      <c r="K8" s="15">
        <f>'[1]TCE - ANEXO III - Preencher'!L17</f>
        <v>73.819999999999993</v>
      </c>
      <c r="L8" s="15">
        <f>'[1]TCE - ANEXO III - Preencher'!M17</f>
        <v>36.07</v>
      </c>
      <c r="M8" s="15">
        <f t="shared" si="1"/>
        <v>37.749999999999993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305.57639999999998</v>
      </c>
    </row>
    <row r="9" spans="1:28" x14ac:dyDescent="0.2">
      <c r="A9" s="8">
        <f>IFERROR(VLOOKUP(B9,'[1]DADOS (OCULTAR)'!$Q$3:$S$135,3,0),"")</f>
        <v>10583920000486</v>
      </c>
      <c r="B9" s="9" t="str">
        <f>'[1]TCE - ANEXO III - Preencher'!C18</f>
        <v>HOSPITAL JOÃO MURILO - CG Nº 026/2022</v>
      </c>
      <c r="C9" s="10"/>
      <c r="D9" s="11" t="str">
        <f>'[1]TCE - ANEXO III - Preencher'!E18</f>
        <v>EDUARDA GABRIELA DE FIGUEIREDO CABRAL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131210</v>
      </c>
      <c r="G9" s="13">
        <f>IF('[1]TCE - ANEXO III - Preencher'!H18="","",'[1]TCE - ANEXO III - Preencher'!H18)</f>
        <v>45047</v>
      </c>
      <c r="H9" s="14">
        <f>'[1]TCE - ANEXO III - Preencher'!I18</f>
        <v>0</v>
      </c>
      <c r="I9" s="14">
        <f>'[1]TCE - ANEXO III - Preencher'!J18</f>
        <v>225.14240000000001</v>
      </c>
      <c r="J9" s="14">
        <f>'[1]TCE - ANEXO III - Preencher'!K18</f>
        <v>0</v>
      </c>
      <c r="K9" s="15">
        <f>'[1]TCE - ANEXO III - Preencher'!L18</f>
        <v>73.819999999999993</v>
      </c>
      <c r="L9" s="15">
        <f>'[1]TCE - ANEXO III - Preencher'!M18</f>
        <v>26.4</v>
      </c>
      <c r="M9" s="15">
        <f t="shared" si="1"/>
        <v>47.419999999999995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77.569999999999993</v>
      </c>
      <c r="U9" s="15">
        <f>'[1]TCE - ANEXO III - Preencher'!V18</f>
        <v>0</v>
      </c>
      <c r="V9" s="16">
        <f t="shared" si="4"/>
        <v>77.569999999999993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351.95240000000001</v>
      </c>
    </row>
    <row r="10" spans="1:28" x14ac:dyDescent="0.2">
      <c r="A10" s="8">
        <f>IFERROR(VLOOKUP(B10,'[1]DADOS (OCULTAR)'!$Q$3:$S$135,3,0),"")</f>
        <v>10583920000486</v>
      </c>
      <c r="B10" s="9" t="str">
        <f>'[1]TCE - ANEXO III - Preencher'!C19</f>
        <v>HOSPITAL JOÃO MURILO - CG Nº 026/2022</v>
      </c>
      <c r="C10" s="10"/>
      <c r="D10" s="11" t="str">
        <f>'[1]TCE - ANEXO III - Preencher'!E19</f>
        <v>JOSENILSON SOUZA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411005</v>
      </c>
      <c r="G10" s="13">
        <f>IF('[1]TCE - ANEXO III - Preencher'!H19="","",'[1]TCE - ANEXO III - Preencher'!H19)</f>
        <v>45047</v>
      </c>
      <c r="H10" s="14">
        <f>'[1]TCE - ANEXO III - Preencher'!I19</f>
        <v>0</v>
      </c>
      <c r="I10" s="14">
        <f>'[1]TCE - ANEXO III - Preencher'!J19</f>
        <v>176.96720000000002</v>
      </c>
      <c r="J10" s="14">
        <f>'[1]TCE - ANEXO III - Preencher'!K19</f>
        <v>0</v>
      </c>
      <c r="K10" s="15">
        <f>'[1]TCE - ANEXO III - Preencher'!L19</f>
        <v>73.819999999999993</v>
      </c>
      <c r="L10" s="15">
        <f>'[1]TCE - ANEXO III - Preencher'!M19</f>
        <v>7.92</v>
      </c>
      <c r="M10" s="15">
        <f t="shared" si="1"/>
        <v>65.899999999999991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244.68720000000002</v>
      </c>
    </row>
    <row r="11" spans="1:28" x14ac:dyDescent="0.2">
      <c r="A11" s="8">
        <f>IFERROR(VLOOKUP(B11,'[1]DADOS (OCULTAR)'!$Q$3:$S$135,3,0),"")</f>
        <v>10583920000486</v>
      </c>
      <c r="B11" s="9" t="str">
        <f>'[1]TCE - ANEXO III - Preencher'!C20</f>
        <v>HOSPITAL JOÃO MURILO - CG Nº 026/2022</v>
      </c>
      <c r="C11" s="10"/>
      <c r="D11" s="11" t="str">
        <f>'[1]TCE - ANEXO III - Preencher'!E20</f>
        <v>MARCONI LUIZ DE GOUVEIA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411005</v>
      </c>
      <c r="G11" s="13">
        <f>IF('[1]TCE - ANEXO III - Preencher'!H20="","",'[1]TCE - ANEXO III - Preencher'!H20)</f>
        <v>45047</v>
      </c>
      <c r="H11" s="14">
        <f>'[1]TCE - ANEXO III - Preencher'!I20</f>
        <v>0</v>
      </c>
      <c r="I11" s="14">
        <f>'[1]TCE - ANEXO III - Preencher'!J20</f>
        <v>160.80879999999999</v>
      </c>
      <c r="J11" s="14">
        <f>'[1]TCE - ANEXO III - Preencher'!K20</f>
        <v>0</v>
      </c>
      <c r="K11" s="15">
        <f>'[1]TCE - ANEXO III - Preencher'!L20</f>
        <v>73.819999999999993</v>
      </c>
      <c r="L11" s="15">
        <f>'[1]TCE - ANEXO III - Preencher'!M20</f>
        <v>18.48</v>
      </c>
      <c r="M11" s="15">
        <f t="shared" si="1"/>
        <v>55.339999999999989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220</v>
      </c>
      <c r="R11" s="15">
        <f>'[1]TCE - ANEXO III - Preencher'!S20</f>
        <v>55.44</v>
      </c>
      <c r="S11" s="16">
        <f t="shared" si="3"/>
        <v>164.56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382.52879999999999</v>
      </c>
    </row>
    <row r="12" spans="1:28" x14ac:dyDescent="0.2">
      <c r="A12" s="8">
        <f>IFERROR(VLOOKUP(B12,'[1]DADOS (OCULTAR)'!$Q$3:$S$135,3,0),"")</f>
        <v>10583920000486</v>
      </c>
      <c r="B12" s="9" t="str">
        <f>'[1]TCE - ANEXO III - Preencher'!C21</f>
        <v>HOSPITAL JOÃO MURILO - CG Nº 026/2022</v>
      </c>
      <c r="C12" s="10"/>
      <c r="D12" s="11" t="str">
        <f>'[1]TCE - ANEXO III - Preencher'!E21</f>
        <v>WILLDS CORREIA DE AMORIM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223505</v>
      </c>
      <c r="G12" s="13">
        <f>IF('[1]TCE - ANEXO III - Preencher'!H21="","",'[1]TCE - ANEXO III - Preencher'!H21)</f>
        <v>45047</v>
      </c>
      <c r="H12" s="14">
        <f>'[1]TCE - ANEXO III - Preencher'!I21</f>
        <v>0</v>
      </c>
      <c r="I12" s="14">
        <f>'[1]TCE - ANEXO III - Preencher'!J21</f>
        <v>348.3304</v>
      </c>
      <c r="J12" s="14">
        <f>'[1]TCE - ANEXO III - Preencher'!K21</f>
        <v>0</v>
      </c>
      <c r="K12" s="15">
        <f>'[1]TCE - ANEXO III - Preencher'!L21</f>
        <v>73.819999999999993</v>
      </c>
      <c r="L12" s="15">
        <f>'[1]TCE - ANEXO III - Preencher'!M21</f>
        <v>4.3600000000000003</v>
      </c>
      <c r="M12" s="15">
        <f t="shared" si="1"/>
        <v>69.459999999999994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419.1404</v>
      </c>
    </row>
    <row r="13" spans="1:28" x14ac:dyDescent="0.2">
      <c r="A13" s="8">
        <f>IFERROR(VLOOKUP(B13,'[1]DADOS (OCULTAR)'!$Q$3:$S$135,3,0),"")</f>
        <v>10583920000486</v>
      </c>
      <c r="B13" s="9" t="str">
        <f>'[1]TCE - ANEXO III - Preencher'!C22</f>
        <v>HOSPITAL JOÃO MURILO - CG Nº 026/2022</v>
      </c>
      <c r="C13" s="10"/>
      <c r="D13" s="11" t="str">
        <f>'[1]TCE - ANEXO III - Preencher'!E22</f>
        <v>ANTONIA CLEIA SALES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411005</v>
      </c>
      <c r="G13" s="13">
        <f>IF('[1]TCE - ANEXO III - Preencher'!H22="","",'[1]TCE - ANEXO III - Preencher'!H22)</f>
        <v>45047</v>
      </c>
      <c r="H13" s="14">
        <f>'[1]TCE - ANEXO III - Preencher'!I22</f>
        <v>0</v>
      </c>
      <c r="I13" s="14">
        <f>'[1]TCE - ANEXO III - Preencher'!J22</f>
        <v>132.32</v>
      </c>
      <c r="J13" s="14">
        <f>'[1]TCE - ANEXO III - Preencher'!K22</f>
        <v>0</v>
      </c>
      <c r="K13" s="15">
        <f>'[1]TCE - ANEXO III - Preencher'!L22</f>
        <v>73.819999999999993</v>
      </c>
      <c r="L13" s="15">
        <f>'[1]TCE - ANEXO III - Preencher'!M22</f>
        <v>26.4</v>
      </c>
      <c r="M13" s="15">
        <f t="shared" si="1"/>
        <v>47.419999999999995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181.55999999999997</v>
      </c>
    </row>
    <row r="14" spans="1:28" x14ac:dyDescent="0.2">
      <c r="A14" s="8">
        <f>IFERROR(VLOOKUP(B14,'[1]DADOS (OCULTAR)'!$Q$3:$S$135,3,0),"")</f>
        <v>10583920000486</v>
      </c>
      <c r="B14" s="9" t="str">
        <f>'[1]TCE - ANEXO III - Preencher'!C23</f>
        <v>HOSPITAL JOÃO MURILO - CG Nº 026/2022</v>
      </c>
      <c r="C14" s="10"/>
      <c r="D14" s="11" t="str">
        <f>'[1]TCE - ANEXO III - Preencher'!E23</f>
        <v>JESSICA FERNANDA DE MELO MOURA GIRAO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410105</v>
      </c>
      <c r="G14" s="13">
        <f>IF('[1]TCE - ANEXO III - Preencher'!H23="","",'[1]TCE - ANEXO III - Preencher'!H23)</f>
        <v>45047</v>
      </c>
      <c r="H14" s="14">
        <f>'[1]TCE - ANEXO III - Preencher'!I23</f>
        <v>0</v>
      </c>
      <c r="I14" s="14">
        <f>'[1]TCE - ANEXO III - Preencher'!J23</f>
        <v>341.92320000000001</v>
      </c>
      <c r="J14" s="14">
        <f>'[1]TCE - ANEXO III - Preencher'!K23</f>
        <v>0</v>
      </c>
      <c r="K14" s="15">
        <f>'[1]TCE - ANEXO III - Preencher'!L23</f>
        <v>73.819999999999993</v>
      </c>
      <c r="L14" s="15">
        <f>'[1]TCE - ANEXO III - Preencher'!M23</f>
        <v>36.07</v>
      </c>
      <c r="M14" s="15">
        <f t="shared" si="1"/>
        <v>37.749999999999993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381.4932</v>
      </c>
    </row>
    <row r="15" spans="1:28" x14ac:dyDescent="0.2">
      <c r="A15" s="8">
        <f>IFERROR(VLOOKUP(B15,'[1]DADOS (OCULTAR)'!$Q$3:$S$135,3,0),"")</f>
        <v>10583920000486</v>
      </c>
      <c r="B15" s="9" t="str">
        <f>'[1]TCE - ANEXO III - Preencher'!C24</f>
        <v>HOSPITAL JOÃO MURILO - CG Nº 026/2022</v>
      </c>
      <c r="C15" s="10"/>
      <c r="D15" s="11" t="str">
        <f>'[1]TCE - ANEXO III - Preencher'!E24</f>
        <v>MARIA LAYZA VIEIRA DE MOURA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411005</v>
      </c>
      <c r="G15" s="13">
        <f>IF('[1]TCE - ANEXO III - Preencher'!H24="","",'[1]TCE - ANEXO III - Preencher'!H24)</f>
        <v>45047</v>
      </c>
      <c r="H15" s="14">
        <f>'[1]TCE - ANEXO III - Preencher'!I24</f>
        <v>0</v>
      </c>
      <c r="I15" s="14">
        <f>'[1]TCE - ANEXO III - Preencher'!J24</f>
        <v>132.32</v>
      </c>
      <c r="J15" s="14">
        <f>'[1]TCE - ANEXO III - Preencher'!K24</f>
        <v>0</v>
      </c>
      <c r="K15" s="15">
        <f>'[1]TCE - ANEXO III - Preencher'!L24</f>
        <v>73.819999999999993</v>
      </c>
      <c r="L15" s="15">
        <f>'[1]TCE - ANEXO III - Preencher'!M24</f>
        <v>26.4</v>
      </c>
      <c r="M15" s="15">
        <f t="shared" si="1"/>
        <v>47.419999999999995</v>
      </c>
      <c r="N15" s="15">
        <f>'[1]TCE - ANEXO III - Preencher'!O24</f>
        <v>1.82</v>
      </c>
      <c r="O15" s="15">
        <f>'[1]TCE - ANEXO III - Preencher'!P24</f>
        <v>0</v>
      </c>
      <c r="P15" s="16">
        <f t="shared" si="2"/>
        <v>1.82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181.55999999999997</v>
      </c>
    </row>
    <row r="16" spans="1:28" x14ac:dyDescent="0.2">
      <c r="A16" s="8">
        <f>IFERROR(VLOOKUP(B16,'[1]DADOS (OCULTAR)'!$Q$3:$S$135,3,0),"")</f>
        <v>10583920000486</v>
      </c>
      <c r="B16" s="9" t="str">
        <f>'[1]TCE - ANEXO III - Preencher'!C25</f>
        <v>HOSPITAL JOÃO MURILO - CG Nº 026/2022</v>
      </c>
      <c r="C16" s="10"/>
      <c r="D16" s="11" t="str">
        <f>'[1]TCE - ANEXO III - Preencher'!E25</f>
        <v>ELAINE REIZE SILVA DE SANTANA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413105</v>
      </c>
      <c r="G16" s="13">
        <f>IF('[1]TCE - ANEXO III - Preencher'!H25="","",'[1]TCE - ANEXO III - Preencher'!H25)</f>
        <v>45047</v>
      </c>
      <c r="H16" s="14">
        <f>'[1]TCE - ANEXO III - Preencher'!I25</f>
        <v>0</v>
      </c>
      <c r="I16" s="14">
        <f>'[1]TCE - ANEXO III - Preencher'!J25</f>
        <v>184.9864</v>
      </c>
      <c r="J16" s="14">
        <f>'[1]TCE - ANEXO III - Preencher'!K25</f>
        <v>0</v>
      </c>
      <c r="K16" s="15">
        <f>'[1]TCE - ANEXO III - Preencher'!L25</f>
        <v>73.819999999999993</v>
      </c>
      <c r="L16" s="15">
        <f>'[1]TCE - ANEXO III - Preencher'!M25</f>
        <v>26.4</v>
      </c>
      <c r="M16" s="15">
        <f t="shared" si="1"/>
        <v>47.419999999999995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234.22639999999998</v>
      </c>
    </row>
    <row r="17" spans="1:28" x14ac:dyDescent="0.2">
      <c r="A17" s="8">
        <f>IFERROR(VLOOKUP(B17,'[1]DADOS (OCULTAR)'!$Q$3:$S$135,3,0),"")</f>
        <v>10583920000486</v>
      </c>
      <c r="B17" s="9" t="str">
        <f>'[1]TCE - ANEXO III - Preencher'!C26</f>
        <v>HOSPITAL JOÃO MURILO - CG Nº 026/2022</v>
      </c>
      <c r="C17" s="10"/>
      <c r="D17" s="11" t="str">
        <f>'[1]TCE - ANEXO III - Preencher'!E26</f>
        <v>ISADORA SILVA GOMES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413105</v>
      </c>
      <c r="G17" s="13">
        <f>IF('[1]TCE - ANEXO III - Preencher'!H26="","",'[1]TCE - ANEXO III - Preencher'!H26)</f>
        <v>45047</v>
      </c>
      <c r="H17" s="14">
        <f>'[1]TCE - ANEXO III - Preencher'!I26</f>
        <v>0</v>
      </c>
      <c r="I17" s="14">
        <f>'[1]TCE - ANEXO III - Preencher'!J26</f>
        <v>266.00639999999999</v>
      </c>
      <c r="J17" s="14">
        <f>'[1]TCE - ANEXO III - Preencher'!K26</f>
        <v>0</v>
      </c>
      <c r="K17" s="15">
        <f>'[1]TCE - ANEXO III - Preencher'!L26</f>
        <v>73.819999999999993</v>
      </c>
      <c r="L17" s="15">
        <f>'[1]TCE - ANEXO III - Preencher'!M26</f>
        <v>36.07</v>
      </c>
      <c r="M17" s="15">
        <f t="shared" si="1"/>
        <v>37.749999999999993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630.37</v>
      </c>
      <c r="R17" s="15">
        <f>'[1]TCE - ANEXO III - Preencher'!S26</f>
        <v>108.21</v>
      </c>
      <c r="S17" s="16">
        <f t="shared" si="3"/>
        <v>522.16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827.7364</v>
      </c>
    </row>
    <row r="18" spans="1:28" x14ac:dyDescent="0.2">
      <c r="A18" s="8">
        <f>IFERROR(VLOOKUP(B18,'[1]DADOS (OCULTAR)'!$Q$3:$S$135,3,0),"")</f>
        <v>10583920000486</v>
      </c>
      <c r="B18" s="9" t="str">
        <f>'[1]TCE - ANEXO III - Preencher'!C27</f>
        <v>HOSPITAL JOÃO MURILO - CG Nº 026/2022</v>
      </c>
      <c r="C18" s="10"/>
      <c r="D18" s="11" t="str">
        <f>'[1]TCE - ANEXO III - Preencher'!E27</f>
        <v>JULIANA DOS SANTOS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413105</v>
      </c>
      <c r="G18" s="13">
        <f>IF('[1]TCE - ANEXO III - Preencher'!H27="","",'[1]TCE - ANEXO III - Preencher'!H27)</f>
        <v>45047</v>
      </c>
      <c r="H18" s="14">
        <f>'[1]TCE - ANEXO III - Preencher'!I27</f>
        <v>0</v>
      </c>
      <c r="I18" s="14">
        <f>'[1]TCE - ANEXO III - Preencher'!J27</f>
        <v>174.2664</v>
      </c>
      <c r="J18" s="14">
        <f>'[1]TCE - ANEXO III - Preencher'!K27</f>
        <v>0</v>
      </c>
      <c r="K18" s="15">
        <f>'[1]TCE - ANEXO III - Preencher'!L27</f>
        <v>73.819999999999993</v>
      </c>
      <c r="L18" s="15">
        <f>'[1]TCE - ANEXO III - Preencher'!M27</f>
        <v>26.4</v>
      </c>
      <c r="M18" s="15">
        <f t="shared" si="1"/>
        <v>47.419999999999995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110</v>
      </c>
      <c r="R18" s="15">
        <f>'[1]TCE - ANEXO III - Preencher'!S27</f>
        <v>79.2</v>
      </c>
      <c r="S18" s="16">
        <f t="shared" si="3"/>
        <v>30.799999999999997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254.3064</v>
      </c>
    </row>
    <row r="19" spans="1:28" x14ac:dyDescent="0.2">
      <c r="A19" s="8">
        <f>IFERROR(VLOOKUP(B19,'[1]DADOS (OCULTAR)'!$Q$3:$S$135,3,0),"")</f>
        <v>10583920000486</v>
      </c>
      <c r="B19" s="9" t="str">
        <f>'[1]TCE - ANEXO III - Preencher'!C28</f>
        <v>HOSPITAL JOÃO MURILO - CG Nº 026/2022</v>
      </c>
      <c r="C19" s="10"/>
      <c r="D19" s="11" t="str">
        <f>'[1]TCE - ANEXO III - Preencher'!E28</f>
        <v>ADRIANA MARIA DE SOUZA SIMOES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351605</v>
      </c>
      <c r="G19" s="13">
        <f>IF('[1]TCE - ANEXO III - Preencher'!H28="","",'[1]TCE - ANEXO III - Preencher'!H28)</f>
        <v>45047</v>
      </c>
      <c r="H19" s="14">
        <f>'[1]TCE - ANEXO III - Preencher'!I28</f>
        <v>0</v>
      </c>
      <c r="I19" s="14">
        <f>'[1]TCE - ANEXO III - Preencher'!J28</f>
        <v>170.33520000000001</v>
      </c>
      <c r="J19" s="14">
        <f>'[1]TCE - ANEXO III - Preencher'!K28</f>
        <v>0</v>
      </c>
      <c r="K19" s="15">
        <f>'[1]TCE - ANEXO III - Preencher'!L28</f>
        <v>73.819999999999993</v>
      </c>
      <c r="L19" s="15">
        <f>'[1]TCE - ANEXO III - Preencher'!M28</f>
        <v>24.64</v>
      </c>
      <c r="M19" s="15">
        <f t="shared" si="1"/>
        <v>49.179999999999993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624.76</v>
      </c>
      <c r="R19" s="15">
        <f>'[1]TCE - ANEXO III - Preencher'!S28</f>
        <v>73.92</v>
      </c>
      <c r="S19" s="16">
        <f t="shared" si="3"/>
        <v>550.84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772.17520000000002</v>
      </c>
    </row>
    <row r="20" spans="1:28" x14ac:dyDescent="0.2">
      <c r="A20" s="8">
        <f>IFERROR(VLOOKUP(B20,'[1]DADOS (OCULTAR)'!$Q$3:$S$135,3,0),"")</f>
        <v>10583920000486</v>
      </c>
      <c r="B20" s="9" t="str">
        <f>'[1]TCE - ANEXO III - Preencher'!C29</f>
        <v>HOSPITAL JOÃO MURILO - CG Nº 026/2022</v>
      </c>
      <c r="C20" s="10"/>
      <c r="D20" s="11" t="str">
        <f>'[1]TCE - ANEXO III - Preencher'!E29</f>
        <v>EDUARDA DA SILVA FARIAS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411005</v>
      </c>
      <c r="G20" s="13">
        <f>IF('[1]TCE - ANEXO III - Preencher'!H29="","",'[1]TCE - ANEXO III - Preencher'!H29)</f>
        <v>45047</v>
      </c>
      <c r="H20" s="14">
        <f>'[1]TCE - ANEXO III - Preencher'!I29</f>
        <v>0</v>
      </c>
      <c r="I20" s="14">
        <f>'[1]TCE - ANEXO III - Preencher'!J29</f>
        <v>132.32</v>
      </c>
      <c r="J20" s="14">
        <f>'[1]TCE - ANEXO III - Preencher'!K29</f>
        <v>0</v>
      </c>
      <c r="K20" s="15">
        <f>'[1]TCE - ANEXO III - Preencher'!L29</f>
        <v>73.819999999999993</v>
      </c>
      <c r="L20" s="15">
        <f>'[1]TCE - ANEXO III - Preencher'!M29</f>
        <v>26.4</v>
      </c>
      <c r="M20" s="15">
        <f t="shared" si="1"/>
        <v>47.419999999999995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181.55999999999997</v>
      </c>
    </row>
    <row r="21" spans="1:28" x14ac:dyDescent="0.2">
      <c r="A21" s="8">
        <f>IFERROR(VLOOKUP(B21,'[1]DADOS (OCULTAR)'!$Q$3:$S$135,3,0),"")</f>
        <v>10583920000486</v>
      </c>
      <c r="B21" s="9" t="str">
        <f>'[1]TCE - ANEXO III - Preencher'!C30</f>
        <v>HOSPITAL JOÃO MURILO - CG Nº 026/2022</v>
      </c>
      <c r="C21" s="10"/>
      <c r="D21" s="11" t="str">
        <f>'[1]TCE - ANEXO III - Preencher'!E30</f>
        <v>HELIO GUEDES ALCOFORADO NETO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214915</v>
      </c>
      <c r="G21" s="13">
        <f>IF('[1]TCE - ANEXO III - Preencher'!H30="","",'[1]TCE - ANEXO III - Preencher'!H30)</f>
        <v>45047</v>
      </c>
      <c r="H21" s="14">
        <f>'[1]TCE - ANEXO III - Preencher'!I30</f>
        <v>0</v>
      </c>
      <c r="I21" s="14">
        <f>'[1]TCE - ANEXO III - Preencher'!J30</f>
        <v>317.05919999999998</v>
      </c>
      <c r="J21" s="14">
        <f>'[1]TCE - ANEXO III - Preencher'!K30</f>
        <v>0</v>
      </c>
      <c r="K21" s="15">
        <f>'[1]TCE - ANEXO III - Preencher'!L30</f>
        <v>73.819999999999993</v>
      </c>
      <c r="L21" s="15">
        <f>'[1]TCE - ANEXO III - Preencher'!M30</f>
        <v>76.62</v>
      </c>
      <c r="M21" s="15">
        <f t="shared" si="1"/>
        <v>-2.8000000000000114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316.07919999999996</v>
      </c>
    </row>
    <row r="22" spans="1:28" x14ac:dyDescent="0.2">
      <c r="A22" s="8">
        <f>IFERROR(VLOOKUP(B22,'[1]DADOS (OCULTAR)'!$Q$3:$S$135,3,0),"")</f>
        <v>10583920000486</v>
      </c>
      <c r="B22" s="9" t="str">
        <f>'[1]TCE - ANEXO III - Preencher'!C31</f>
        <v>HOSPITAL JOÃO MURILO - CG Nº 026/2022</v>
      </c>
      <c r="C22" s="10"/>
      <c r="D22" s="11" t="str">
        <f>'[1]TCE - ANEXO III - Preencher'!E31</f>
        <v>JOHANNES THALES COSTA DE ARAUJO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351605</v>
      </c>
      <c r="G22" s="13">
        <f>IF('[1]TCE - ANEXO III - Preencher'!H31="","",'[1]TCE - ANEXO III - Preencher'!H31)</f>
        <v>45047</v>
      </c>
      <c r="H22" s="14">
        <f>'[1]TCE - ANEXO III - Preencher'!I31</f>
        <v>0</v>
      </c>
      <c r="I22" s="14">
        <f>'[1]TCE - ANEXO III - Preencher'!J31</f>
        <v>151.136</v>
      </c>
      <c r="J22" s="14">
        <f>'[1]TCE - ANEXO III - Preencher'!K31</f>
        <v>0</v>
      </c>
      <c r="K22" s="15">
        <f>'[1]TCE - ANEXO III - Preencher'!L31</f>
        <v>73.819999999999993</v>
      </c>
      <c r="L22" s="15">
        <f>'[1]TCE - ANEXO III - Preencher'!M31</f>
        <v>26.4</v>
      </c>
      <c r="M22" s="15">
        <f t="shared" si="1"/>
        <v>47.419999999999995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200.37599999999998</v>
      </c>
    </row>
    <row r="23" spans="1:28" x14ac:dyDescent="0.2">
      <c r="A23" s="8">
        <f>IFERROR(VLOOKUP(B23,'[1]DADOS (OCULTAR)'!$Q$3:$S$135,3,0),"")</f>
        <v>10583920000486</v>
      </c>
      <c r="B23" s="9" t="str">
        <f>'[1]TCE - ANEXO III - Preencher'!C32</f>
        <v>HOSPITAL JOÃO MURILO - CG Nº 026/2022</v>
      </c>
      <c r="C23" s="10"/>
      <c r="D23" s="11" t="str">
        <f>'[1]TCE - ANEXO III - Preencher'!E32</f>
        <v>JOSE HILTON TAVARES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351605</v>
      </c>
      <c r="G23" s="13">
        <f>IF('[1]TCE - ANEXO III - Preencher'!H32="","",'[1]TCE - ANEXO III - Preencher'!H32)</f>
        <v>45047</v>
      </c>
      <c r="H23" s="14">
        <f>'[1]TCE - ANEXO III - Preencher'!I32</f>
        <v>0</v>
      </c>
      <c r="I23" s="14">
        <f>'[1]TCE - ANEXO III - Preencher'!J32</f>
        <v>210.8</v>
      </c>
      <c r="J23" s="14">
        <f>'[1]TCE - ANEXO III - Preencher'!K32</f>
        <v>0</v>
      </c>
      <c r="K23" s="15">
        <f>'[1]TCE - ANEXO III - Preencher'!L32</f>
        <v>73.819999999999993</v>
      </c>
      <c r="L23" s="15">
        <f>'[1]TCE - ANEXO III - Preencher'!M32</f>
        <v>26.4</v>
      </c>
      <c r="M23" s="15">
        <f t="shared" si="1"/>
        <v>47.419999999999995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256</v>
      </c>
      <c r="R23" s="15">
        <f>'[1]TCE - ANEXO III - Preencher'!S32</f>
        <v>79.2</v>
      </c>
      <c r="S23" s="16">
        <f t="shared" si="3"/>
        <v>176.8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436.84000000000003</v>
      </c>
    </row>
    <row r="24" spans="1:28" x14ac:dyDescent="0.2">
      <c r="A24" s="8">
        <f>IFERROR(VLOOKUP(B24,'[1]DADOS (OCULTAR)'!$Q$3:$S$135,3,0),"")</f>
        <v>10583920000486</v>
      </c>
      <c r="B24" s="9" t="str">
        <f>'[1]TCE - ANEXO III - Preencher'!C33</f>
        <v>HOSPITAL JOÃO MURILO - CG Nº 026/2022</v>
      </c>
      <c r="C24" s="10"/>
      <c r="D24" s="11" t="str">
        <f>'[1]TCE - ANEXO III - Preencher'!E33</f>
        <v>MARIO SERGIO DIAS NOGUEIRA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223530</v>
      </c>
      <c r="G24" s="13">
        <f>IF('[1]TCE - ANEXO III - Preencher'!H33="","",'[1]TCE - ANEXO III - Preencher'!H33)</f>
        <v>45047</v>
      </c>
      <c r="H24" s="14">
        <f>'[1]TCE - ANEXO III - Preencher'!I33</f>
        <v>0</v>
      </c>
      <c r="I24" s="14">
        <f>'[1]TCE - ANEXO III - Preencher'!J33</f>
        <v>336.69440000000003</v>
      </c>
      <c r="J24" s="14">
        <f>'[1]TCE - ANEXO III - Preencher'!K33</f>
        <v>0</v>
      </c>
      <c r="K24" s="15">
        <f>'[1]TCE - ANEXO III - Preencher'!L33</f>
        <v>73.819999999999993</v>
      </c>
      <c r="L24" s="15">
        <f>'[1]TCE - ANEXO III - Preencher'!M33</f>
        <v>4.3600000000000003</v>
      </c>
      <c r="M24" s="15">
        <f t="shared" si="1"/>
        <v>69.459999999999994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407.50440000000003</v>
      </c>
    </row>
    <row r="25" spans="1:28" x14ac:dyDescent="0.2">
      <c r="A25" s="8">
        <f>IFERROR(VLOOKUP(B25,'[1]DADOS (OCULTAR)'!$Q$3:$S$135,3,0),"")</f>
        <v>10583920000486</v>
      </c>
      <c r="B25" s="9" t="str">
        <f>'[1]TCE - ANEXO III - Preencher'!C34</f>
        <v>HOSPITAL JOÃO MURILO - CG Nº 026/2022</v>
      </c>
      <c r="C25" s="10"/>
      <c r="D25" s="11" t="str">
        <f>'[1]TCE - ANEXO III - Preencher'!E34</f>
        <v>SARA JANE DE MELO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351605</v>
      </c>
      <c r="G25" s="13">
        <f>IF('[1]TCE - ANEXO III - Preencher'!H34="","",'[1]TCE - ANEXO III - Preencher'!H34)</f>
        <v>45047</v>
      </c>
      <c r="H25" s="14">
        <f>'[1]TCE - ANEXO III - Preencher'!I34</f>
        <v>0</v>
      </c>
      <c r="I25" s="14">
        <f>'[1]TCE - ANEXO III - Preencher'!J34</f>
        <v>156.416</v>
      </c>
      <c r="J25" s="14">
        <f>'[1]TCE - ANEXO III - Preencher'!K34</f>
        <v>0</v>
      </c>
      <c r="K25" s="15">
        <f>'[1]TCE - ANEXO III - Preencher'!L34</f>
        <v>73.819999999999993</v>
      </c>
      <c r="L25" s="15">
        <f>'[1]TCE - ANEXO III - Preencher'!M34</f>
        <v>26.4</v>
      </c>
      <c r="M25" s="15">
        <f t="shared" si="1"/>
        <v>47.419999999999995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155.13999999999999</v>
      </c>
      <c r="U25" s="15">
        <f>'[1]TCE - ANEXO III - Preencher'!V34</f>
        <v>0</v>
      </c>
      <c r="V25" s="16">
        <f t="shared" si="4"/>
        <v>155.13999999999999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360.79599999999994</v>
      </c>
    </row>
    <row r="26" spans="1:28" x14ac:dyDescent="0.2">
      <c r="A26" s="8">
        <f>IFERROR(VLOOKUP(B26,'[1]DADOS (OCULTAR)'!$Q$3:$S$135,3,0),"")</f>
        <v>10583920000486</v>
      </c>
      <c r="B26" s="9" t="str">
        <f>'[1]TCE - ANEXO III - Preencher'!C35</f>
        <v>HOSPITAL JOÃO MURILO - CG Nº 026/2022</v>
      </c>
      <c r="C26" s="10"/>
      <c r="D26" s="11" t="str">
        <f>'[1]TCE - ANEXO III - Preencher'!E35</f>
        <v>ADRIANA CHRISTINA RIBEIRO DE OLIVEIRA SILVA DUARTE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422105</v>
      </c>
      <c r="G26" s="13">
        <f>IF('[1]TCE - ANEXO III - Preencher'!H35="","",'[1]TCE - ANEXO III - Preencher'!H35)</f>
        <v>45047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490.64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492.46</v>
      </c>
    </row>
    <row r="27" spans="1:28" x14ac:dyDescent="0.2">
      <c r="A27" s="8">
        <f>IFERROR(VLOOKUP(B27,'[1]DADOS (OCULTAR)'!$Q$3:$S$135,3,0),"")</f>
        <v>10583920000486</v>
      </c>
      <c r="B27" s="9" t="str">
        <f>'[1]TCE - ANEXO III - Preencher'!C36</f>
        <v>HOSPITAL JOÃO MURILO - CG Nº 026/2022</v>
      </c>
      <c r="C27" s="10"/>
      <c r="D27" s="11" t="str">
        <f>'[1]TCE - ANEXO III - Preencher'!E36</f>
        <v>ALINE SUZANKELLY NERI GONCALVES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422105</v>
      </c>
      <c r="G27" s="13">
        <f>IF('[1]TCE - ANEXO III - Preencher'!H36="","",'[1]TCE - ANEXO III - Preencher'!H36)</f>
        <v>45047</v>
      </c>
      <c r="H27" s="14">
        <f>'[1]TCE - ANEXO III - Preencher'!I36</f>
        <v>0</v>
      </c>
      <c r="I27" s="14">
        <f>'[1]TCE - ANEXO III - Preencher'!J36</f>
        <v>224.7928</v>
      </c>
      <c r="J27" s="14">
        <f>'[1]TCE - ANEXO III - Preencher'!K36</f>
        <v>0</v>
      </c>
      <c r="K27" s="15">
        <f>'[1]TCE - ANEXO III - Preencher'!L36</f>
        <v>73.819999999999993</v>
      </c>
      <c r="L27" s="15">
        <f>'[1]TCE - ANEXO III - Preencher'!M36</f>
        <v>26.4</v>
      </c>
      <c r="M27" s="15">
        <f t="shared" si="1"/>
        <v>47.419999999999995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274.03280000000001</v>
      </c>
    </row>
    <row r="28" spans="1:28" x14ac:dyDescent="0.2">
      <c r="A28" s="8">
        <f>IFERROR(VLOOKUP(B28,'[1]DADOS (OCULTAR)'!$Q$3:$S$135,3,0),"")</f>
        <v>10583920000486</v>
      </c>
      <c r="B28" s="9" t="str">
        <f>'[1]TCE - ANEXO III - Preencher'!C37</f>
        <v>HOSPITAL JOÃO MURILO - CG Nº 026/2022</v>
      </c>
      <c r="C28" s="10"/>
      <c r="D28" s="11" t="str">
        <f>'[1]TCE - ANEXO III - Preencher'!E37</f>
        <v>ARIANE CLIS DE SOUZA OLIVEIRA BEZERRA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422105</v>
      </c>
      <c r="G28" s="13">
        <f>IF('[1]TCE - ANEXO III - Preencher'!H37="","",'[1]TCE - ANEXO III - Preencher'!H37)</f>
        <v>45047</v>
      </c>
      <c r="H28" s="14">
        <f>'[1]TCE - ANEXO III - Preencher'!I37</f>
        <v>0</v>
      </c>
      <c r="I28" s="14">
        <f>'[1]TCE - ANEXO III - Preencher'!J37</f>
        <v>232.05200000000002</v>
      </c>
      <c r="J28" s="14">
        <f>'[1]TCE - ANEXO III - Preencher'!K37</f>
        <v>0</v>
      </c>
      <c r="K28" s="15">
        <f>'[1]TCE - ANEXO III - Preencher'!L37</f>
        <v>73.819999999999993</v>
      </c>
      <c r="L28" s="15">
        <f>'[1]TCE - ANEXO III - Preencher'!M37</f>
        <v>26.4</v>
      </c>
      <c r="M28" s="15">
        <f t="shared" si="1"/>
        <v>47.419999999999995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281.29200000000003</v>
      </c>
    </row>
    <row r="29" spans="1:28" x14ac:dyDescent="0.2">
      <c r="A29" s="8">
        <f>IFERROR(VLOOKUP(B29,'[1]DADOS (OCULTAR)'!$Q$3:$S$135,3,0),"")</f>
        <v>10583920000486</v>
      </c>
      <c r="B29" s="9" t="str">
        <f>'[1]TCE - ANEXO III - Preencher'!C38</f>
        <v>HOSPITAL JOÃO MURILO - CG Nº 026/2022</v>
      </c>
      <c r="C29" s="10"/>
      <c r="D29" s="11" t="str">
        <f>'[1]TCE - ANEXO III - Preencher'!E38</f>
        <v>DANIELLE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422105</v>
      </c>
      <c r="G29" s="13">
        <f>IF('[1]TCE - ANEXO III - Preencher'!H38="","",'[1]TCE - ANEXO III - Preencher'!H38)</f>
        <v>45047</v>
      </c>
      <c r="H29" s="14">
        <f>'[1]TCE - ANEXO III - Preencher'!I38</f>
        <v>0</v>
      </c>
      <c r="I29" s="14">
        <f>'[1]TCE - ANEXO III - Preencher'!J38</f>
        <v>167.02720000000002</v>
      </c>
      <c r="J29" s="14">
        <f>'[1]TCE - ANEXO III - Preencher'!K38</f>
        <v>0</v>
      </c>
      <c r="K29" s="15">
        <f>'[1]TCE - ANEXO III - Preencher'!L38</f>
        <v>73.819999999999993</v>
      </c>
      <c r="L29" s="15">
        <f>'[1]TCE - ANEXO III - Preencher'!M38</f>
        <v>26.4</v>
      </c>
      <c r="M29" s="15">
        <f t="shared" si="1"/>
        <v>47.419999999999995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216.2672</v>
      </c>
    </row>
    <row r="30" spans="1:28" x14ac:dyDescent="0.2">
      <c r="A30" s="8">
        <f>IFERROR(VLOOKUP(B30,'[1]DADOS (OCULTAR)'!$Q$3:$S$135,3,0),"")</f>
        <v>10583920000486</v>
      </c>
      <c r="B30" s="9" t="str">
        <f>'[1]TCE - ANEXO III - Preencher'!C39</f>
        <v>HOSPITAL JOÃO MURILO - CG Nº 026/2022</v>
      </c>
      <c r="C30" s="10"/>
      <c r="D30" s="11" t="str">
        <f>'[1]TCE - ANEXO III - Preencher'!E39</f>
        <v>EDIVANIA DE OLIVEIRA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422105</v>
      </c>
      <c r="G30" s="13">
        <f>IF('[1]TCE - ANEXO III - Preencher'!H39="","",'[1]TCE - ANEXO III - Preencher'!H39)</f>
        <v>45047</v>
      </c>
      <c r="H30" s="14">
        <f>'[1]TCE - ANEXO III - Preencher'!I39</f>
        <v>0</v>
      </c>
      <c r="I30" s="14">
        <f>'[1]TCE - ANEXO III - Preencher'!J39</f>
        <v>168.1568</v>
      </c>
      <c r="J30" s="14">
        <f>'[1]TCE - ANEXO III - Preencher'!K39</f>
        <v>0</v>
      </c>
      <c r="K30" s="15">
        <f>'[1]TCE - ANEXO III - Preencher'!L39</f>
        <v>73.819999999999993</v>
      </c>
      <c r="L30" s="15">
        <f>'[1]TCE - ANEXO III - Preencher'!M39</f>
        <v>26.4</v>
      </c>
      <c r="M30" s="15">
        <f t="shared" si="1"/>
        <v>47.419999999999995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217.39679999999998</v>
      </c>
    </row>
    <row r="31" spans="1:28" x14ac:dyDescent="0.2">
      <c r="A31" s="8">
        <f>IFERROR(VLOOKUP(B31,'[1]DADOS (OCULTAR)'!$Q$3:$S$135,3,0),"")</f>
        <v>10583920000486</v>
      </c>
      <c r="B31" s="9" t="str">
        <f>'[1]TCE - ANEXO III - Preencher'!C40</f>
        <v>HOSPITAL JOÃO MURILO - CG Nº 026/2022</v>
      </c>
      <c r="C31" s="10"/>
      <c r="D31" s="11" t="str">
        <f>'[1]TCE - ANEXO III - Preencher'!E40</f>
        <v>JOSE ULISSES LIMA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422105</v>
      </c>
      <c r="G31" s="13">
        <f>IF('[1]TCE - ANEXO III - Preencher'!H40="","",'[1]TCE - ANEXO III - Preencher'!H40)</f>
        <v>45047</v>
      </c>
      <c r="H31" s="14">
        <f>'[1]TCE - ANEXO III - Preencher'!I40</f>
        <v>0</v>
      </c>
      <c r="I31" s="14">
        <f>'[1]TCE - ANEXO III - Preencher'!J40</f>
        <v>244.38640000000001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246.2064</v>
      </c>
    </row>
    <row r="32" spans="1:28" x14ac:dyDescent="0.2">
      <c r="A32" s="8">
        <f>IFERROR(VLOOKUP(B32,'[1]DADOS (OCULTAR)'!$Q$3:$S$135,3,0),"")</f>
        <v>10583920000486</v>
      </c>
      <c r="B32" s="9" t="str">
        <f>'[1]TCE - ANEXO III - Preencher'!C41</f>
        <v>HOSPITAL JOÃO MURILO - CG Nº 026/2022</v>
      </c>
      <c r="C32" s="10"/>
      <c r="D32" s="11" t="str">
        <f>'[1]TCE - ANEXO III - Preencher'!E41</f>
        <v>LUCIANA DOS SANTOS APRIGIO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422105</v>
      </c>
      <c r="G32" s="13">
        <f>IF('[1]TCE - ANEXO III - Preencher'!H41="","",'[1]TCE - ANEXO III - Preencher'!H41)</f>
        <v>45047</v>
      </c>
      <c r="H32" s="14">
        <f>'[1]TCE - ANEXO III - Preencher'!I41</f>
        <v>0</v>
      </c>
      <c r="I32" s="14">
        <f>'[1]TCE - ANEXO III - Preencher'!J41</f>
        <v>188.86720000000003</v>
      </c>
      <c r="J32" s="14">
        <f>'[1]TCE - ANEXO III - Preencher'!K41</f>
        <v>0</v>
      </c>
      <c r="K32" s="15">
        <f>'[1]TCE - ANEXO III - Preencher'!L41</f>
        <v>73.819999999999993</v>
      </c>
      <c r="L32" s="15">
        <f>'[1]TCE - ANEXO III - Preencher'!M41</f>
        <v>26.4</v>
      </c>
      <c r="M32" s="15">
        <f t="shared" si="1"/>
        <v>47.419999999999995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238.10720000000001</v>
      </c>
    </row>
    <row r="33" spans="1:28" x14ac:dyDescent="0.2">
      <c r="A33" s="8">
        <f>IFERROR(VLOOKUP(B33,'[1]DADOS (OCULTAR)'!$Q$3:$S$135,3,0),"")</f>
        <v>10583920000486</v>
      </c>
      <c r="B33" s="9" t="str">
        <f>'[1]TCE - ANEXO III - Preencher'!C42</f>
        <v>HOSPITAL JOÃO MURILO - CG Nº 026/2022</v>
      </c>
      <c r="C33" s="10"/>
      <c r="D33" s="11" t="str">
        <f>'[1]TCE - ANEXO III - Preencher'!E42</f>
        <v>MARIA DA PAZ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422105</v>
      </c>
      <c r="G33" s="13">
        <f>IF('[1]TCE - ANEXO III - Preencher'!H42="","",'[1]TCE - ANEXO III - Preencher'!H42)</f>
        <v>45047</v>
      </c>
      <c r="H33" s="14">
        <f>'[1]TCE - ANEXO III - Preencher'!I42</f>
        <v>0</v>
      </c>
      <c r="I33" s="14">
        <f>'[1]TCE - ANEXO III - Preencher'!J42</f>
        <v>139.40799999999999</v>
      </c>
      <c r="J33" s="14">
        <f>'[1]TCE - ANEXO III - Preencher'!K42</f>
        <v>0</v>
      </c>
      <c r="K33" s="15">
        <f>'[1]TCE - ANEXO III - Preencher'!L42</f>
        <v>73.819999999999993</v>
      </c>
      <c r="L33" s="15">
        <f>'[1]TCE - ANEXO III - Preencher'!M42</f>
        <v>26.4</v>
      </c>
      <c r="M33" s="15">
        <f t="shared" si="1"/>
        <v>47.419999999999995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188.64799999999997</v>
      </c>
    </row>
    <row r="34" spans="1:28" x14ac:dyDescent="0.2">
      <c r="A34" s="8">
        <f>IFERROR(VLOOKUP(B34,'[1]DADOS (OCULTAR)'!$Q$3:$S$135,3,0),"")</f>
        <v>10583920000486</v>
      </c>
      <c r="B34" s="9" t="str">
        <f>'[1]TCE - ANEXO III - Preencher'!C43</f>
        <v>HOSPITAL JOÃO MURILO - CG Nº 026/2022</v>
      </c>
      <c r="C34" s="10"/>
      <c r="D34" s="11" t="str">
        <f>'[1]TCE - ANEXO III - Preencher'!E43</f>
        <v>MARIA JOSE DA HORA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422105</v>
      </c>
      <c r="G34" s="13">
        <f>IF('[1]TCE - ANEXO III - Preencher'!H43="","",'[1]TCE - ANEXO III - Preencher'!H43)</f>
        <v>45047</v>
      </c>
      <c r="H34" s="14">
        <f>'[1]TCE - ANEXO III - Preencher'!I43</f>
        <v>0</v>
      </c>
      <c r="I34" s="14">
        <f>'[1]TCE - ANEXO III - Preencher'!J43</f>
        <v>237.0992</v>
      </c>
      <c r="J34" s="14">
        <f>'[1]TCE - ANEXO III - Preencher'!K43</f>
        <v>0</v>
      </c>
      <c r="K34" s="15">
        <f>'[1]TCE - ANEXO III - Preencher'!L43</f>
        <v>73.819999999999993</v>
      </c>
      <c r="L34" s="15">
        <f>'[1]TCE - ANEXO III - Preencher'!M43</f>
        <v>26.4</v>
      </c>
      <c r="M34" s="15">
        <f t="shared" si="1"/>
        <v>47.419999999999995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286.33920000000001</v>
      </c>
    </row>
    <row r="35" spans="1:28" x14ac:dyDescent="0.2">
      <c r="A35" s="8">
        <f>IFERROR(VLOOKUP(B35,'[1]DADOS (OCULTAR)'!$Q$3:$S$135,3,0),"")</f>
        <v>10583920000486</v>
      </c>
      <c r="B35" s="9" t="str">
        <f>'[1]TCE - ANEXO III - Preencher'!C44</f>
        <v>HOSPITAL JOÃO MURILO - CG Nº 026/2022</v>
      </c>
      <c r="C35" s="10"/>
      <c r="D35" s="11" t="str">
        <f>'[1]TCE - ANEXO III - Preencher'!E44</f>
        <v>MARIA JOSE DE SANTANA BARROS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422105</v>
      </c>
      <c r="G35" s="13">
        <f>IF('[1]TCE - ANEXO III - Preencher'!H44="","",'[1]TCE - ANEXO III - Preencher'!H44)</f>
        <v>45047</v>
      </c>
      <c r="H35" s="14">
        <f>'[1]TCE - ANEXO III - Preencher'!I44</f>
        <v>0</v>
      </c>
      <c r="I35" s="14">
        <f>'[1]TCE - ANEXO III - Preencher'!J44</f>
        <v>191.00639999999999</v>
      </c>
      <c r="J35" s="14">
        <f>'[1]TCE - ANEXO III - Preencher'!K44</f>
        <v>0</v>
      </c>
      <c r="K35" s="15">
        <f>'[1]TCE - ANEXO III - Preencher'!L44</f>
        <v>73.819999999999993</v>
      </c>
      <c r="L35" s="15">
        <f>'[1]TCE - ANEXO III - Preencher'!M44</f>
        <v>26.4</v>
      </c>
      <c r="M35" s="15">
        <f t="shared" si="1"/>
        <v>47.419999999999995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240.24639999999997</v>
      </c>
    </row>
    <row r="36" spans="1:28" x14ac:dyDescent="0.2">
      <c r="A36" s="8">
        <f>IFERROR(VLOOKUP(B36,'[1]DADOS (OCULTAR)'!$Q$3:$S$135,3,0),"")</f>
        <v>10583920000486</v>
      </c>
      <c r="B36" s="9" t="str">
        <f>'[1]TCE - ANEXO III - Preencher'!C45</f>
        <v>HOSPITAL JOÃO MURILO - CG Nº 026/2022</v>
      </c>
      <c r="C36" s="10"/>
      <c r="D36" s="11" t="str">
        <f>'[1]TCE - ANEXO III - Preencher'!E45</f>
        <v>MYRELLY KETULLY DA SILVA MELO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422105</v>
      </c>
      <c r="G36" s="13">
        <f>IF('[1]TCE - ANEXO III - Preencher'!H45="","",'[1]TCE - ANEXO III - Preencher'!H45)</f>
        <v>45047</v>
      </c>
      <c r="H36" s="14">
        <f>'[1]TCE - ANEXO III - Preencher'!I45</f>
        <v>0</v>
      </c>
      <c r="I36" s="14">
        <f>'[1]TCE - ANEXO III - Preencher'!J45</f>
        <v>173.16720000000001</v>
      </c>
      <c r="J36" s="14">
        <f>'[1]TCE - ANEXO III - Preencher'!K45</f>
        <v>0</v>
      </c>
      <c r="K36" s="15">
        <f>'[1]TCE - ANEXO III - Preencher'!L45</f>
        <v>73.819999999999993</v>
      </c>
      <c r="L36" s="15">
        <f>'[1]TCE - ANEXO III - Preencher'!M45</f>
        <v>26.4</v>
      </c>
      <c r="M36" s="15">
        <f t="shared" si="1"/>
        <v>47.419999999999995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77.569999999999993</v>
      </c>
      <c r="U36" s="15">
        <f>'[1]TCE - ANEXO III - Preencher'!V45</f>
        <v>0</v>
      </c>
      <c r="V36" s="16">
        <f t="shared" si="4"/>
        <v>77.569999999999993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299.97719999999998</v>
      </c>
    </row>
    <row r="37" spans="1:28" x14ac:dyDescent="0.2">
      <c r="A37" s="8">
        <f>IFERROR(VLOOKUP(B37,'[1]DADOS (OCULTAR)'!$Q$3:$S$135,3,0),"")</f>
        <v>10583920000486</v>
      </c>
      <c r="B37" s="9" t="str">
        <f>'[1]TCE - ANEXO III - Preencher'!C46</f>
        <v>HOSPITAL JOÃO MURILO - CG Nº 026/2022</v>
      </c>
      <c r="C37" s="10"/>
      <c r="D37" s="11" t="str">
        <f>'[1]TCE - ANEXO III - Preencher'!E46</f>
        <v>NUBIA MARIA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422105</v>
      </c>
      <c r="G37" s="13">
        <f>IF('[1]TCE - ANEXO III - Preencher'!H46="","",'[1]TCE - ANEXO III - Preencher'!H46)</f>
        <v>45047</v>
      </c>
      <c r="H37" s="14">
        <f>'[1]TCE - ANEXO III - Preencher'!I46</f>
        <v>0</v>
      </c>
      <c r="I37" s="14">
        <f>'[1]TCE - ANEXO III - Preencher'!J46</f>
        <v>184.35840000000002</v>
      </c>
      <c r="J37" s="14">
        <f>'[1]TCE - ANEXO III - Preencher'!K46</f>
        <v>0</v>
      </c>
      <c r="K37" s="15">
        <f>'[1]TCE - ANEXO III - Preencher'!L46</f>
        <v>73.819999999999993</v>
      </c>
      <c r="L37" s="15">
        <f>'[1]TCE - ANEXO III - Preencher'!M46</f>
        <v>26.4</v>
      </c>
      <c r="M37" s="15">
        <f t="shared" si="1"/>
        <v>47.419999999999995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233.5984</v>
      </c>
    </row>
    <row r="38" spans="1:28" x14ac:dyDescent="0.2">
      <c r="A38" s="8">
        <f>IFERROR(VLOOKUP(B38,'[1]DADOS (OCULTAR)'!$Q$3:$S$135,3,0),"")</f>
        <v>10583920000486</v>
      </c>
      <c r="B38" s="9" t="str">
        <f>'[1]TCE - ANEXO III - Preencher'!C47</f>
        <v>HOSPITAL JOÃO MURILO - CG Nº 026/2022</v>
      </c>
      <c r="C38" s="10"/>
      <c r="D38" s="11" t="str">
        <f>'[1]TCE - ANEXO III - Preencher'!E47</f>
        <v>SOLANGE SHERLEY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422105</v>
      </c>
      <c r="G38" s="13">
        <f>IF('[1]TCE - ANEXO III - Preencher'!H47="","",'[1]TCE - ANEXO III - Preencher'!H47)</f>
        <v>45047</v>
      </c>
      <c r="H38" s="14">
        <f>'[1]TCE - ANEXO III - Preencher'!I47</f>
        <v>0</v>
      </c>
      <c r="I38" s="14">
        <f>'[1]TCE - ANEXO III - Preencher'!J47</f>
        <v>170.34560000000002</v>
      </c>
      <c r="J38" s="14">
        <f>'[1]TCE - ANEXO III - Preencher'!K47</f>
        <v>0</v>
      </c>
      <c r="K38" s="15">
        <f>'[1]TCE - ANEXO III - Preencher'!L47</f>
        <v>73.819999999999993</v>
      </c>
      <c r="L38" s="15">
        <f>'[1]TCE - ANEXO III - Preencher'!M47</f>
        <v>26.4</v>
      </c>
      <c r="M38" s="15">
        <f t="shared" si="1"/>
        <v>47.419999999999995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219.5856</v>
      </c>
    </row>
    <row r="39" spans="1:28" x14ac:dyDescent="0.2">
      <c r="A39" s="8">
        <f>IFERROR(VLOOKUP(B39,'[1]DADOS (OCULTAR)'!$Q$3:$S$135,3,0),"")</f>
        <v>10583920000486</v>
      </c>
      <c r="B39" s="9" t="str">
        <f>'[1]TCE - ANEXO III - Preencher'!C48</f>
        <v>HOSPITAL JOÃO MURILO - CG Nº 026/2022</v>
      </c>
      <c r="C39" s="10"/>
      <c r="D39" s="11" t="str">
        <f>'[1]TCE - ANEXO III - Preencher'!E48</f>
        <v>JAILTON DE MACENA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212410</v>
      </c>
      <c r="G39" s="13">
        <f>IF('[1]TCE - ANEXO III - Preencher'!H48="","",'[1]TCE - ANEXO III - Preencher'!H48)</f>
        <v>45047</v>
      </c>
      <c r="H39" s="14">
        <f>'[1]TCE - ANEXO III - Preencher'!I48</f>
        <v>0</v>
      </c>
      <c r="I39" s="14">
        <f>'[1]TCE - ANEXO III - Preencher'!J48</f>
        <v>146.36799999999999</v>
      </c>
      <c r="J39" s="14">
        <f>'[1]TCE - ANEXO III - Preencher'!K48</f>
        <v>0</v>
      </c>
      <c r="K39" s="15">
        <f>'[1]TCE - ANEXO III - Preencher'!L48</f>
        <v>73.819999999999993</v>
      </c>
      <c r="L39" s="15">
        <f>'[1]TCE - ANEXO III - Preencher'!M48</f>
        <v>26.4</v>
      </c>
      <c r="M39" s="15">
        <f t="shared" si="1"/>
        <v>47.419999999999995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195.60799999999998</v>
      </c>
    </row>
    <row r="40" spans="1:28" x14ac:dyDescent="0.2">
      <c r="A40" s="8">
        <f>IFERROR(VLOOKUP(B40,'[1]DADOS (OCULTAR)'!$Q$3:$S$135,3,0),"")</f>
        <v>10583920000486</v>
      </c>
      <c r="B40" s="9" t="str">
        <f>'[1]TCE - ANEXO III - Preencher'!C49</f>
        <v>HOSPITAL JOÃO MURILO - CG Nº 026/2022</v>
      </c>
      <c r="C40" s="10"/>
      <c r="D40" s="11" t="str">
        <f>'[1]TCE - ANEXO III - Preencher'!E49</f>
        <v>JOSE LINO DE OLIVEIRA NETO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313220</v>
      </c>
      <c r="G40" s="13">
        <f>IF('[1]TCE - ANEXO III - Preencher'!H49="","",'[1]TCE - ANEXO III - Preencher'!H49)</f>
        <v>45047</v>
      </c>
      <c r="H40" s="14">
        <f>'[1]TCE - ANEXO III - Preencher'!I49</f>
        <v>0</v>
      </c>
      <c r="I40" s="14">
        <f>'[1]TCE - ANEXO III - Preencher'!J49</f>
        <v>240.68720000000002</v>
      </c>
      <c r="J40" s="14">
        <f>'[1]TCE - ANEXO III - Preencher'!K49</f>
        <v>0</v>
      </c>
      <c r="K40" s="15">
        <f>'[1]TCE - ANEXO III - Preencher'!L49</f>
        <v>73.819999999999993</v>
      </c>
      <c r="L40" s="15">
        <f>'[1]TCE - ANEXO III - Preencher'!M49</f>
        <v>28.1</v>
      </c>
      <c r="M40" s="15">
        <f t="shared" si="1"/>
        <v>45.719999999999992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288.22719999999998</v>
      </c>
    </row>
    <row r="41" spans="1:28" x14ac:dyDescent="0.2">
      <c r="A41" s="8">
        <f>IFERROR(VLOOKUP(B41,'[1]DADOS (OCULTAR)'!$Q$3:$S$135,3,0),"")</f>
        <v>10583920000486</v>
      </c>
      <c r="B41" s="9" t="str">
        <f>'[1]TCE - ANEXO III - Preencher'!C50</f>
        <v>HOSPITAL JOÃO MURILO - CG Nº 026/2022</v>
      </c>
      <c r="C41" s="10"/>
      <c r="D41" s="11" t="str">
        <f>'[1]TCE - ANEXO III - Preencher'!E50</f>
        <v>THIAGO CARVALHO LINO DE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313220</v>
      </c>
      <c r="G41" s="13">
        <f>IF('[1]TCE - ANEXO III - Preencher'!H50="","",'[1]TCE - ANEXO III - Preencher'!H50)</f>
        <v>45047</v>
      </c>
      <c r="H41" s="14">
        <f>'[1]TCE - ANEXO III - Preencher'!I50</f>
        <v>0</v>
      </c>
      <c r="I41" s="14">
        <f>'[1]TCE - ANEXO III - Preencher'!J50</f>
        <v>262.64879999999999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264.46879999999999</v>
      </c>
    </row>
    <row r="42" spans="1:28" x14ac:dyDescent="0.2">
      <c r="A42" s="8">
        <f>IFERROR(VLOOKUP(B42,'[1]DADOS (OCULTAR)'!$Q$3:$S$135,3,0),"")</f>
        <v>10583920000486</v>
      </c>
      <c r="B42" s="9" t="str">
        <f>'[1]TCE - ANEXO III - Preencher'!C51</f>
        <v>HOSPITAL JOÃO MURILO - CG Nº 026/2022</v>
      </c>
      <c r="C42" s="10"/>
      <c r="D42" s="11" t="str">
        <f>'[1]TCE - ANEXO III - Preencher'!E51</f>
        <v>WRIAS PAIVA DE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212410</v>
      </c>
      <c r="G42" s="13">
        <f>IF('[1]TCE - ANEXO III - Preencher'!H51="","",'[1]TCE - ANEXO III - Preencher'!H51)</f>
        <v>45047</v>
      </c>
      <c r="H42" s="14">
        <f>'[1]TCE - ANEXO III - Preencher'!I51</f>
        <v>0</v>
      </c>
      <c r="I42" s="14">
        <f>'[1]TCE - ANEXO III - Preencher'!J51</f>
        <v>161.11360000000002</v>
      </c>
      <c r="J42" s="14">
        <f>'[1]TCE - ANEXO III - Preencher'!K51</f>
        <v>0</v>
      </c>
      <c r="K42" s="15">
        <f>'[1]TCE - ANEXO III - Preencher'!L51</f>
        <v>73.819999999999993</v>
      </c>
      <c r="L42" s="15">
        <f>'[1]TCE - ANEXO III - Preencher'!M51</f>
        <v>26.4</v>
      </c>
      <c r="M42" s="15">
        <f t="shared" si="1"/>
        <v>47.419999999999995</v>
      </c>
      <c r="N42" s="15">
        <f>'[1]TCE - ANEXO III - Preencher'!O51</f>
        <v>1.82</v>
      </c>
      <c r="O42" s="15">
        <f>'[1]TCE - ANEXO III - Preencher'!P51</f>
        <v>0</v>
      </c>
      <c r="P42" s="16">
        <f t="shared" si="2"/>
        <v>1.82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210.3536</v>
      </c>
    </row>
    <row r="43" spans="1:28" x14ac:dyDescent="0.2">
      <c r="A43" s="8">
        <f>IFERROR(VLOOKUP(B43,'[1]DADOS (OCULTAR)'!$Q$3:$S$135,3,0),"")</f>
        <v>10583920000486</v>
      </c>
      <c r="B43" s="9" t="str">
        <f>'[1]TCE - ANEXO III - Preencher'!C52</f>
        <v>HOSPITAL JOÃO MURILO - CG Nº 026/2022</v>
      </c>
      <c r="C43" s="10"/>
      <c r="D43" s="11" t="str">
        <f>'[1]TCE - ANEXO III - Preencher'!E52</f>
        <v>ANA PAULA RODRIGUES DE BARROS ALMEIDA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414105</v>
      </c>
      <c r="G43" s="13">
        <f>IF('[1]TCE - ANEXO III - Preencher'!H52="","",'[1]TCE - ANEXO III - Preencher'!H52)</f>
        <v>45047</v>
      </c>
      <c r="H43" s="14">
        <f>'[1]TCE - ANEXO III - Preencher'!I52</f>
        <v>0</v>
      </c>
      <c r="I43" s="14">
        <f>'[1]TCE - ANEXO III - Preencher'!J52</f>
        <v>271.56799999999998</v>
      </c>
      <c r="J43" s="14">
        <f>'[1]TCE - ANEXO III - Preencher'!K52</f>
        <v>0</v>
      </c>
      <c r="K43" s="15">
        <f>'[1]TCE - ANEXO III - Preencher'!L52</f>
        <v>73.819999999999993</v>
      </c>
      <c r="L43" s="15">
        <f>'[1]TCE - ANEXO III - Preencher'!M52</f>
        <v>26.4</v>
      </c>
      <c r="M43" s="15">
        <f t="shared" si="1"/>
        <v>47.419999999999995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320.80799999999999</v>
      </c>
    </row>
    <row r="44" spans="1:28" x14ac:dyDescent="0.2">
      <c r="A44" s="8">
        <f>IFERROR(VLOOKUP(B44,'[1]DADOS (OCULTAR)'!$Q$3:$S$135,3,0),"")</f>
        <v>10583920000486</v>
      </c>
      <c r="B44" s="9" t="str">
        <f>'[1]TCE - ANEXO III - Preencher'!C53</f>
        <v>HOSPITAL JOÃO MURILO - CG Nº 026/2022</v>
      </c>
      <c r="C44" s="10"/>
      <c r="D44" s="11" t="str">
        <f>'[1]TCE - ANEXO III - Preencher'!E53</f>
        <v>ANDRELLY RODRIGUES DE OLIVEIRA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411005</v>
      </c>
      <c r="G44" s="13">
        <f>IF('[1]TCE - ANEXO III - Preencher'!H53="","",'[1]TCE - ANEXO III - Preencher'!H53)</f>
        <v>45047</v>
      </c>
      <c r="H44" s="14">
        <f>'[1]TCE - ANEXO III - Preencher'!I53</f>
        <v>0</v>
      </c>
      <c r="I44" s="14">
        <f>'[1]TCE - ANEXO III - Preencher'!J53</f>
        <v>184.9864</v>
      </c>
      <c r="J44" s="14">
        <f>'[1]TCE - ANEXO III - Preencher'!K53</f>
        <v>0</v>
      </c>
      <c r="K44" s="15">
        <f>'[1]TCE - ANEXO III - Preencher'!L53</f>
        <v>73.819999999999993</v>
      </c>
      <c r="L44" s="15">
        <f>'[1]TCE - ANEXO III - Preencher'!M53</f>
        <v>26.4</v>
      </c>
      <c r="M44" s="15">
        <f t="shared" si="1"/>
        <v>47.419999999999995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77.569999999999993</v>
      </c>
      <c r="U44" s="15">
        <f>'[1]TCE - ANEXO III - Preencher'!V53</f>
        <v>0</v>
      </c>
      <c r="V44" s="16">
        <f t="shared" si="4"/>
        <v>77.569999999999993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311.79639999999995</v>
      </c>
    </row>
    <row r="45" spans="1:28" x14ac:dyDescent="0.2">
      <c r="A45" s="8">
        <f>IFERROR(VLOOKUP(B45,'[1]DADOS (OCULTAR)'!$Q$3:$S$135,3,0),"")</f>
        <v>10583920000486</v>
      </c>
      <c r="B45" s="9" t="str">
        <f>'[1]TCE - ANEXO III - Preencher'!C54</f>
        <v>HOSPITAL JOÃO MURILO - CG Nº 026/2022</v>
      </c>
      <c r="C45" s="10"/>
      <c r="D45" s="11" t="str">
        <f>'[1]TCE - ANEXO III - Preencher'!E54</f>
        <v>EDUARDO RODRIGUES VASCONCELOS GOMES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414105</v>
      </c>
      <c r="G45" s="13">
        <f>IF('[1]TCE - ANEXO III - Preencher'!H54="","",'[1]TCE - ANEXO III - Preencher'!H54)</f>
        <v>45047</v>
      </c>
      <c r="H45" s="14">
        <f>'[1]TCE - ANEXO III - Preencher'!I54</f>
        <v>0</v>
      </c>
      <c r="I45" s="14">
        <f>'[1]TCE - ANEXO III - Preencher'!J54</f>
        <v>132.32</v>
      </c>
      <c r="J45" s="14">
        <f>'[1]TCE - ANEXO III - Preencher'!K54</f>
        <v>0</v>
      </c>
      <c r="K45" s="15">
        <f>'[1]TCE - ANEXO III - Preencher'!L54</f>
        <v>73.819999999999993</v>
      </c>
      <c r="L45" s="15">
        <f>'[1]TCE - ANEXO III - Preencher'!M54</f>
        <v>26.4</v>
      </c>
      <c r="M45" s="15">
        <f t="shared" si="1"/>
        <v>47.419999999999995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132</v>
      </c>
      <c r="R45" s="15">
        <f>'[1]TCE - ANEXO III - Preencher'!S54</f>
        <v>79.2</v>
      </c>
      <c r="S45" s="16">
        <f t="shared" si="3"/>
        <v>52.8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234.35999999999996</v>
      </c>
    </row>
    <row r="46" spans="1:28" x14ac:dyDescent="0.2">
      <c r="A46" s="8">
        <f>IFERROR(VLOOKUP(B46,'[1]DADOS (OCULTAR)'!$Q$3:$S$135,3,0),"")</f>
        <v>10583920000486</v>
      </c>
      <c r="B46" s="9" t="str">
        <f>'[1]TCE - ANEXO III - Preencher'!C55</f>
        <v>HOSPITAL JOÃO MURILO - CG Nº 026/2022</v>
      </c>
      <c r="C46" s="10"/>
      <c r="D46" s="11" t="str">
        <f>'[1]TCE - ANEXO III - Preencher'!E55</f>
        <v>CHARLES GOMES DA SILVA FILHO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312105</v>
      </c>
      <c r="G46" s="13">
        <f>IF('[1]TCE - ANEXO III - Preencher'!H55="","",'[1]TCE - ANEXO III - Preencher'!H55)</f>
        <v>45047</v>
      </c>
      <c r="H46" s="14">
        <f>'[1]TCE - ANEXO III - Preencher'!I55</f>
        <v>0</v>
      </c>
      <c r="I46" s="14">
        <f>'[1]TCE - ANEXO III - Preencher'!J55</f>
        <v>231.0728</v>
      </c>
      <c r="J46" s="14">
        <f>'[1]TCE - ANEXO III - Preencher'!K55</f>
        <v>0</v>
      </c>
      <c r="K46" s="15">
        <f>'[1]TCE - ANEXO III - Preencher'!L55</f>
        <v>73.819999999999993</v>
      </c>
      <c r="L46" s="15">
        <f>'[1]TCE - ANEXO III - Preencher'!M55</f>
        <v>62.87</v>
      </c>
      <c r="M46" s="15">
        <f t="shared" si="1"/>
        <v>10.949999999999996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352</v>
      </c>
      <c r="R46" s="15">
        <f>'[1]TCE - ANEXO III - Preencher'!S55</f>
        <v>125.74</v>
      </c>
      <c r="S46" s="16">
        <f t="shared" si="3"/>
        <v>226.26</v>
      </c>
      <c r="T46" s="15">
        <f>'[1]TCE - ANEXO III - Preencher'!U55</f>
        <v>47.6</v>
      </c>
      <c r="U46" s="15">
        <f>'[1]TCE - ANEXO III - Preencher'!V55</f>
        <v>0</v>
      </c>
      <c r="V46" s="16">
        <f t="shared" si="4"/>
        <v>47.6</v>
      </c>
      <c r="W46" s="17" t="str">
        <f>IF('[1]TCE - ANEXO III - Preencher'!X55="","",'[1]TCE - ANEXO III - Preencher'!X55)</f>
        <v>AUX FERRAMENTA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517.70280000000002</v>
      </c>
    </row>
    <row r="47" spans="1:28" x14ac:dyDescent="0.2">
      <c r="A47" s="8">
        <f>IFERROR(VLOOKUP(B47,'[1]DADOS (OCULTAR)'!$Q$3:$S$135,3,0),"")</f>
        <v>10583920000486</v>
      </c>
      <c r="B47" s="9" t="str">
        <f>'[1]TCE - ANEXO III - Preencher'!C56</f>
        <v>HOSPITAL JOÃO MURILO - CG Nº 026/2022</v>
      </c>
      <c r="C47" s="10"/>
      <c r="D47" s="11" t="str">
        <f>'[1]TCE - ANEXO III - Preencher'!E56</f>
        <v>DAGOBERTO NERI COSTA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312105</v>
      </c>
      <c r="G47" s="13">
        <f>IF('[1]TCE - ANEXO III - Preencher'!H56="","",'[1]TCE - ANEXO III - Preencher'!H56)</f>
        <v>45047</v>
      </c>
      <c r="H47" s="14">
        <f>'[1]TCE - ANEXO III - Preencher'!I56</f>
        <v>0</v>
      </c>
      <c r="I47" s="14">
        <f>'[1]TCE - ANEXO III - Preencher'!J56</f>
        <v>265.98160000000001</v>
      </c>
      <c r="J47" s="14">
        <f>'[1]TCE - ANEXO III - Preencher'!K56</f>
        <v>0</v>
      </c>
      <c r="K47" s="15">
        <f>'[1]TCE - ANEXO III - Preencher'!L56</f>
        <v>73.819999999999993</v>
      </c>
      <c r="L47" s="15">
        <f>'[1]TCE - ANEXO III - Preencher'!M56</f>
        <v>65.040000000000006</v>
      </c>
      <c r="M47" s="15">
        <f t="shared" si="1"/>
        <v>8.7799999999999869</v>
      </c>
      <c r="N47" s="15">
        <f>'[1]TCE - ANEXO III - Preencher'!O56</f>
        <v>1.82</v>
      </c>
      <c r="O47" s="15">
        <f>'[1]TCE - ANEXO III - Preencher'!P56</f>
        <v>0</v>
      </c>
      <c r="P47" s="16">
        <f t="shared" si="2"/>
        <v>1.82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47.6</v>
      </c>
      <c r="U47" s="15">
        <f>'[1]TCE - ANEXO III - Preencher'!V56</f>
        <v>0</v>
      </c>
      <c r="V47" s="16">
        <f t="shared" si="4"/>
        <v>47.6</v>
      </c>
      <c r="W47" s="17" t="str">
        <f>IF('[1]TCE - ANEXO III - Preencher'!X56="","",'[1]TCE - ANEXO III - Preencher'!X56)</f>
        <v>AUX FERRAMENTA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324.1816</v>
      </c>
    </row>
    <row r="48" spans="1:28" x14ac:dyDescent="0.2">
      <c r="A48" s="8">
        <f>IFERROR(VLOOKUP(B48,'[1]DADOS (OCULTAR)'!$Q$3:$S$135,3,0),"")</f>
        <v>10583920000486</v>
      </c>
      <c r="B48" s="9" t="str">
        <f>'[1]TCE - ANEXO III - Preencher'!C57</f>
        <v>HOSPITAL JOÃO MURILO - CG Nº 026/2022</v>
      </c>
      <c r="C48" s="10"/>
      <c r="D48" s="11" t="str">
        <f>'[1]TCE - ANEXO III - Preencher'!E57</f>
        <v>DOUGLAS ALVES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410105</v>
      </c>
      <c r="G48" s="13">
        <f>IF('[1]TCE - ANEXO III - Preencher'!H57="","",'[1]TCE - ANEXO III - Preencher'!H57)</f>
        <v>45047</v>
      </c>
      <c r="H48" s="14">
        <f>'[1]TCE - ANEXO III - Preencher'!I57</f>
        <v>0</v>
      </c>
      <c r="I48" s="14">
        <f>'[1]TCE - ANEXO III - Preencher'!J57</f>
        <v>487.8408</v>
      </c>
      <c r="J48" s="14">
        <f>'[1]TCE - ANEXO III - Preencher'!K57</f>
        <v>0</v>
      </c>
      <c r="K48" s="15">
        <f>'[1]TCE - ANEXO III - Preencher'!L57</f>
        <v>73.819999999999993</v>
      </c>
      <c r="L48" s="15">
        <f>'[1]TCE - ANEXO III - Preencher'!M57</f>
        <v>75.58</v>
      </c>
      <c r="M48" s="15">
        <f t="shared" si="1"/>
        <v>-1.7600000000000051</v>
      </c>
      <c r="N48" s="15">
        <f>'[1]TCE - ANEXO III - Preencher'!O57</f>
        <v>1.82</v>
      </c>
      <c r="O48" s="15">
        <f>'[1]TCE - ANEXO III - Preencher'!P57</f>
        <v>0</v>
      </c>
      <c r="P48" s="16">
        <f t="shared" si="2"/>
        <v>1.82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487.9008</v>
      </c>
    </row>
    <row r="49" spans="1:28" x14ac:dyDescent="0.2">
      <c r="A49" s="8">
        <f>IFERROR(VLOOKUP(B49,'[1]DADOS (OCULTAR)'!$Q$3:$S$135,3,0),"")</f>
        <v>10583920000486</v>
      </c>
      <c r="B49" s="9" t="str">
        <f>'[1]TCE - ANEXO III - Preencher'!C58</f>
        <v>HOSPITAL JOÃO MURILO - CG Nº 026/2022</v>
      </c>
      <c r="C49" s="10"/>
      <c r="D49" s="11" t="str">
        <f>'[1]TCE - ANEXO III - Preencher'!E58</f>
        <v>EDNALDO JOSE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312105</v>
      </c>
      <c r="G49" s="13">
        <f>IF('[1]TCE - ANEXO III - Preencher'!H58="","",'[1]TCE - ANEXO III - Preencher'!H58)</f>
        <v>45047</v>
      </c>
      <c r="H49" s="14">
        <f>'[1]TCE - ANEXO III - Preencher'!I58</f>
        <v>0</v>
      </c>
      <c r="I49" s="14">
        <f>'[1]TCE - ANEXO III - Preencher'!J58</f>
        <v>296.05840000000001</v>
      </c>
      <c r="J49" s="14">
        <f>'[1]TCE - ANEXO III - Preencher'!K58</f>
        <v>0</v>
      </c>
      <c r="K49" s="15">
        <f>'[1]TCE - ANEXO III - Preencher'!L58</f>
        <v>73.819999999999993</v>
      </c>
      <c r="L49" s="15">
        <f>'[1]TCE - ANEXO III - Preencher'!M58</f>
        <v>65.040000000000006</v>
      </c>
      <c r="M49" s="15">
        <f t="shared" si="1"/>
        <v>8.7799999999999869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47.6</v>
      </c>
      <c r="U49" s="15">
        <f>'[1]TCE - ANEXO III - Preencher'!V58</f>
        <v>0</v>
      </c>
      <c r="V49" s="16">
        <f t="shared" si="4"/>
        <v>47.6</v>
      </c>
      <c r="W49" s="17" t="str">
        <f>IF('[1]TCE - ANEXO III - Preencher'!X58="","",'[1]TCE - ANEXO III - Preencher'!X58)</f>
        <v>AUX FERRAMENTA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354.25839999999999</v>
      </c>
    </row>
    <row r="50" spans="1:28" x14ac:dyDescent="0.2">
      <c r="A50" s="8">
        <f>IFERROR(VLOOKUP(B50,'[1]DADOS (OCULTAR)'!$Q$3:$S$135,3,0),"")</f>
        <v>10583920000486</v>
      </c>
      <c r="B50" s="9" t="str">
        <f>'[1]TCE - ANEXO III - Preencher'!C59</f>
        <v>HOSPITAL JOÃO MURILO - CG Nº 026/2022</v>
      </c>
      <c r="C50" s="10"/>
      <c r="D50" s="11" t="str">
        <f>'[1]TCE - ANEXO III - Preencher'!E59</f>
        <v>JOAO HENRIQUE NERY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514320</v>
      </c>
      <c r="G50" s="13">
        <f>IF('[1]TCE - ANEXO III - Preencher'!H59="","",'[1]TCE - ANEXO III - Preencher'!H59)</f>
        <v>45047</v>
      </c>
      <c r="H50" s="14">
        <f>'[1]TCE - ANEXO III - Preencher'!I59</f>
        <v>0</v>
      </c>
      <c r="I50" s="14">
        <f>'[1]TCE - ANEXO III - Preencher'!J59</f>
        <v>183.46639999999999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185.28639999999999</v>
      </c>
    </row>
    <row r="51" spans="1:28" x14ac:dyDescent="0.2">
      <c r="A51" s="8">
        <f>IFERROR(VLOOKUP(B51,'[1]DADOS (OCULTAR)'!$Q$3:$S$135,3,0),"")</f>
        <v>10583920000486</v>
      </c>
      <c r="B51" s="9" t="str">
        <f>'[1]TCE - ANEXO III - Preencher'!C60</f>
        <v>HOSPITAL JOÃO MURILO - CG Nº 026/2022</v>
      </c>
      <c r="C51" s="10"/>
      <c r="D51" s="11" t="str">
        <f>'[1]TCE - ANEXO III - Preencher'!E60</f>
        <v>JONATAS MANOEL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312105</v>
      </c>
      <c r="G51" s="13">
        <f>IF('[1]TCE - ANEXO III - Preencher'!H60="","",'[1]TCE - ANEXO III - Preencher'!H60)</f>
        <v>45047</v>
      </c>
      <c r="H51" s="14">
        <f>'[1]TCE - ANEXO III - Preencher'!I60</f>
        <v>0</v>
      </c>
      <c r="I51" s="14">
        <f>'[1]TCE - ANEXO III - Preencher'!J60</f>
        <v>245.88640000000001</v>
      </c>
      <c r="J51" s="14">
        <f>'[1]TCE - ANEXO III - Preencher'!K60</f>
        <v>0</v>
      </c>
      <c r="K51" s="15">
        <f>'[1]TCE - ANEXO III - Preencher'!L60</f>
        <v>73.819999999999993</v>
      </c>
      <c r="L51" s="15">
        <f>'[1]TCE - ANEXO III - Preencher'!M60</f>
        <v>65.040000000000006</v>
      </c>
      <c r="M51" s="15">
        <f t="shared" si="1"/>
        <v>8.7799999999999869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391.56</v>
      </c>
      <c r="R51" s="15">
        <f>'[1]TCE - ANEXO III - Preencher'!S60</f>
        <v>130.08000000000001</v>
      </c>
      <c r="S51" s="16">
        <f t="shared" si="3"/>
        <v>261.48</v>
      </c>
      <c r="T51" s="15">
        <f>'[1]TCE - ANEXO III - Preencher'!U60</f>
        <v>47.6</v>
      </c>
      <c r="U51" s="15">
        <f>'[1]TCE - ANEXO III - Preencher'!V60</f>
        <v>0</v>
      </c>
      <c r="V51" s="16">
        <f t="shared" si="4"/>
        <v>47.6</v>
      </c>
      <c r="W51" s="17" t="str">
        <f>IF('[1]TCE - ANEXO III - Preencher'!X60="","",'[1]TCE - ANEXO III - Preencher'!X60)</f>
        <v>AUX FERRAMENTA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565.56640000000004</v>
      </c>
    </row>
    <row r="52" spans="1:28" x14ac:dyDescent="0.2">
      <c r="A52" s="8">
        <f>IFERROR(VLOOKUP(B52,'[1]DADOS (OCULTAR)'!$Q$3:$S$135,3,0),"")</f>
        <v>10583920000486</v>
      </c>
      <c r="B52" s="9" t="str">
        <f>'[1]TCE - ANEXO III - Preencher'!C61</f>
        <v>HOSPITAL JOÃO MURILO - CG Nº 026/2022</v>
      </c>
      <c r="C52" s="10"/>
      <c r="D52" s="11" t="str">
        <f>'[1]TCE - ANEXO III - Preencher'!E61</f>
        <v>JOSE EDMILSON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312105</v>
      </c>
      <c r="G52" s="13">
        <f>IF('[1]TCE - ANEXO III - Preencher'!H61="","",'[1]TCE - ANEXO III - Preencher'!H61)</f>
        <v>45047</v>
      </c>
      <c r="H52" s="14">
        <f>'[1]TCE - ANEXO III - Preencher'!I61</f>
        <v>0</v>
      </c>
      <c r="I52" s="14">
        <f>'[1]TCE - ANEXO III - Preencher'!J61</f>
        <v>305.00400000000002</v>
      </c>
      <c r="J52" s="14">
        <f>'[1]TCE - ANEXO III - Preencher'!K61</f>
        <v>0</v>
      </c>
      <c r="K52" s="15">
        <f>'[1]TCE - ANEXO III - Preencher'!L61</f>
        <v>73.819999999999993</v>
      </c>
      <c r="L52" s="15">
        <f>'[1]TCE - ANEXO III - Preencher'!M61</f>
        <v>65.040000000000006</v>
      </c>
      <c r="M52" s="15">
        <f t="shared" si="1"/>
        <v>8.7799999999999869</v>
      </c>
      <c r="N52" s="15">
        <f>'[1]TCE - ANEXO III - Preencher'!O61</f>
        <v>1.82</v>
      </c>
      <c r="O52" s="15">
        <f>'[1]TCE - ANEXO III - Preencher'!P61</f>
        <v>0</v>
      </c>
      <c r="P52" s="16">
        <f t="shared" si="2"/>
        <v>1.82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47.6</v>
      </c>
      <c r="U52" s="15">
        <f>'[1]TCE - ANEXO III - Preencher'!V61</f>
        <v>0</v>
      </c>
      <c r="V52" s="16">
        <f t="shared" si="4"/>
        <v>47.6</v>
      </c>
      <c r="W52" s="17" t="str">
        <f>IF('[1]TCE - ANEXO III - Preencher'!X61="","",'[1]TCE - ANEXO III - Preencher'!X61)</f>
        <v>AUX FERRAMENTA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363.20400000000001</v>
      </c>
    </row>
    <row r="53" spans="1:28" x14ac:dyDescent="0.2">
      <c r="A53" s="8">
        <f>IFERROR(VLOOKUP(B53,'[1]DADOS (OCULTAR)'!$Q$3:$S$135,3,0),"")</f>
        <v>10583920000486</v>
      </c>
      <c r="B53" s="9" t="str">
        <f>'[1]TCE - ANEXO III - Preencher'!C62</f>
        <v>HOSPITAL JOÃO MURILO - CG Nº 026/2022</v>
      </c>
      <c r="C53" s="10"/>
      <c r="D53" s="11" t="str">
        <f>'[1]TCE - ANEXO III - Preencher'!E62</f>
        <v>JOSE GILVAN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312105</v>
      </c>
      <c r="G53" s="13">
        <f>IF('[1]TCE - ANEXO III - Preencher'!H62="","",'[1]TCE - ANEXO III - Preencher'!H62)</f>
        <v>45047</v>
      </c>
      <c r="H53" s="14">
        <f>'[1]TCE - ANEXO III - Preencher'!I62</f>
        <v>0</v>
      </c>
      <c r="I53" s="14">
        <f>'[1]TCE - ANEXO III - Preencher'!J62</f>
        <v>279.89679999999998</v>
      </c>
      <c r="J53" s="14">
        <f>'[1]TCE - ANEXO III - Preencher'!K62</f>
        <v>0</v>
      </c>
      <c r="K53" s="15">
        <f>'[1]TCE - ANEXO III - Preencher'!L62</f>
        <v>73.819999999999993</v>
      </c>
      <c r="L53" s="15">
        <f>'[1]TCE - ANEXO III - Preencher'!M62</f>
        <v>65.040000000000006</v>
      </c>
      <c r="M53" s="15">
        <f t="shared" si="1"/>
        <v>8.7799999999999869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47.6</v>
      </c>
      <c r="U53" s="15">
        <f>'[1]TCE - ANEXO III - Preencher'!V62</f>
        <v>0</v>
      </c>
      <c r="V53" s="16">
        <f t="shared" si="4"/>
        <v>47.6</v>
      </c>
      <c r="W53" s="17" t="str">
        <f>IF('[1]TCE - ANEXO III - Preencher'!X62="","",'[1]TCE - ANEXO III - Preencher'!X62)</f>
        <v>AUX FERRAMENTA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338.09679999999997</v>
      </c>
    </row>
    <row r="54" spans="1:28" x14ac:dyDescent="0.2">
      <c r="A54" s="8">
        <f>IFERROR(VLOOKUP(B54,'[1]DADOS (OCULTAR)'!$Q$3:$S$135,3,0),"")</f>
        <v>10583920000486</v>
      </c>
      <c r="B54" s="9" t="str">
        <f>'[1]TCE - ANEXO III - Preencher'!C63</f>
        <v>HOSPITAL JOÃO MURILO - CG Nº 026/2022</v>
      </c>
      <c r="C54" s="10"/>
      <c r="D54" s="11" t="str">
        <f>'[1]TCE - ANEXO III - Preencher'!E63</f>
        <v>JOSE RONALDO DE SOUZA LIMA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312105</v>
      </c>
      <c r="G54" s="13">
        <f>IF('[1]TCE - ANEXO III - Preencher'!H63="","",'[1]TCE - ANEXO III - Preencher'!H63)</f>
        <v>45047</v>
      </c>
      <c r="H54" s="14">
        <f>'[1]TCE - ANEXO III - Preencher'!I63</f>
        <v>0</v>
      </c>
      <c r="I54" s="14">
        <f>'[1]TCE - ANEXO III - Preencher'!J63</f>
        <v>254.52880000000002</v>
      </c>
      <c r="J54" s="14">
        <f>'[1]TCE - ANEXO III - Preencher'!K63</f>
        <v>0</v>
      </c>
      <c r="K54" s="15">
        <f>'[1]TCE - ANEXO III - Preencher'!L63</f>
        <v>73.819999999999993</v>
      </c>
      <c r="L54" s="15">
        <f>'[1]TCE - ANEXO III - Preencher'!M63</f>
        <v>65.040000000000006</v>
      </c>
      <c r="M54" s="15">
        <f t="shared" si="1"/>
        <v>8.7799999999999869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440.76</v>
      </c>
      <c r="R54" s="15">
        <f>'[1]TCE - ANEXO III - Preencher'!S63</f>
        <v>130.08000000000001</v>
      </c>
      <c r="S54" s="16">
        <f t="shared" si="3"/>
        <v>310.67999999999995</v>
      </c>
      <c r="T54" s="15">
        <f>'[1]TCE - ANEXO III - Preencher'!U63</f>
        <v>47.6</v>
      </c>
      <c r="U54" s="15">
        <f>'[1]TCE - ANEXO III - Preencher'!V63</f>
        <v>0</v>
      </c>
      <c r="V54" s="16">
        <f t="shared" si="4"/>
        <v>47.6</v>
      </c>
      <c r="W54" s="17" t="str">
        <f>IF('[1]TCE - ANEXO III - Preencher'!X63="","",'[1]TCE - ANEXO III - Preencher'!X63)</f>
        <v>AUX FERRAMENTA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623.40880000000004</v>
      </c>
    </row>
    <row r="55" spans="1:28" x14ac:dyDescent="0.2">
      <c r="A55" s="8">
        <f>IFERROR(VLOOKUP(B55,'[1]DADOS (OCULTAR)'!$Q$3:$S$135,3,0),"")</f>
        <v>10583920000486</v>
      </c>
      <c r="B55" s="9" t="str">
        <f>'[1]TCE - ANEXO III - Preencher'!C64</f>
        <v>HOSPITAL JOÃO MURILO - CG Nº 026/2022</v>
      </c>
      <c r="C55" s="10"/>
      <c r="D55" s="11" t="str">
        <f>'[1]TCE - ANEXO III - Preencher'!E64</f>
        <v>MANOEL DA SILVA GOMES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312105</v>
      </c>
      <c r="G55" s="13">
        <f>IF('[1]TCE - ANEXO III - Preencher'!H64="","",'[1]TCE - ANEXO III - Preencher'!H64)</f>
        <v>45047</v>
      </c>
      <c r="H55" s="14">
        <f>'[1]TCE - ANEXO III - Preencher'!I64</f>
        <v>0</v>
      </c>
      <c r="I55" s="14">
        <f>'[1]TCE - ANEXO III - Preencher'!J64</f>
        <v>273.0136</v>
      </c>
      <c r="J55" s="14">
        <f>'[1]TCE - ANEXO III - Preencher'!K64</f>
        <v>0</v>
      </c>
      <c r="K55" s="15">
        <f>'[1]TCE - ANEXO III - Preencher'!L64</f>
        <v>73.819999999999993</v>
      </c>
      <c r="L55" s="15">
        <f>'[1]TCE - ANEXO III - Preencher'!M64</f>
        <v>65.040000000000006</v>
      </c>
      <c r="M55" s="15">
        <f t="shared" si="1"/>
        <v>8.7799999999999869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47.6</v>
      </c>
      <c r="U55" s="15">
        <f>'[1]TCE - ANEXO III - Preencher'!V64</f>
        <v>0</v>
      </c>
      <c r="V55" s="16">
        <f t="shared" si="4"/>
        <v>47.6</v>
      </c>
      <c r="W55" s="17" t="str">
        <f>IF('[1]TCE - ANEXO III - Preencher'!X64="","",'[1]TCE - ANEXO III - Preencher'!X64)</f>
        <v>AUX FERRAMENTA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331.21359999999999</v>
      </c>
    </row>
    <row r="56" spans="1:28" x14ac:dyDescent="0.2">
      <c r="A56" s="8">
        <f>IFERROR(VLOOKUP(B56,'[1]DADOS (OCULTAR)'!$Q$3:$S$135,3,0),"")</f>
        <v>10583920000486</v>
      </c>
      <c r="B56" s="9" t="str">
        <f>'[1]TCE - ANEXO III - Preencher'!C65</f>
        <v>HOSPITAL JOÃO MURILO - CG Nº 026/2022</v>
      </c>
      <c r="C56" s="10"/>
      <c r="D56" s="11" t="str">
        <f>'[1]TCE - ANEXO III - Preencher'!E65</f>
        <v>TELMANIO DE AMORIM PEDROZO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312105</v>
      </c>
      <c r="G56" s="13">
        <f>IF('[1]TCE - ANEXO III - Preencher'!H65="","",'[1]TCE - ANEXO III - Preencher'!H65)</f>
        <v>45047</v>
      </c>
      <c r="H56" s="14">
        <f>'[1]TCE - ANEXO III - Preencher'!I65</f>
        <v>0</v>
      </c>
      <c r="I56" s="14">
        <f>'[1]TCE - ANEXO III - Preencher'!J65</f>
        <v>262.64240000000001</v>
      </c>
      <c r="J56" s="14">
        <f>'[1]TCE - ANEXO III - Preencher'!K65</f>
        <v>0</v>
      </c>
      <c r="K56" s="15">
        <f>'[1]TCE - ANEXO III - Preencher'!L65</f>
        <v>73.819999999999993</v>
      </c>
      <c r="L56" s="15">
        <f>'[1]TCE - ANEXO III - Preencher'!M65</f>
        <v>65.040000000000006</v>
      </c>
      <c r="M56" s="15">
        <f t="shared" si="1"/>
        <v>8.7799999999999869</v>
      </c>
      <c r="N56" s="15">
        <f>'[1]TCE - ANEXO III - Preencher'!O65</f>
        <v>1.82</v>
      </c>
      <c r="O56" s="15">
        <f>'[1]TCE - ANEXO III - Preencher'!P65</f>
        <v>0</v>
      </c>
      <c r="P56" s="16">
        <f t="shared" si="2"/>
        <v>1.82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47.6</v>
      </c>
      <c r="U56" s="15">
        <f>'[1]TCE - ANEXO III - Preencher'!V65</f>
        <v>0</v>
      </c>
      <c r="V56" s="16">
        <f t="shared" si="4"/>
        <v>47.6</v>
      </c>
      <c r="W56" s="17" t="str">
        <f>IF('[1]TCE - ANEXO III - Preencher'!X65="","",'[1]TCE - ANEXO III - Preencher'!X65)</f>
        <v>AUX FERRAMENTA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320.8424</v>
      </c>
    </row>
    <row r="57" spans="1:28" x14ac:dyDescent="0.2">
      <c r="A57" s="8">
        <f>IFERROR(VLOOKUP(B57,'[1]DADOS (OCULTAR)'!$Q$3:$S$135,3,0),"")</f>
        <v>10583920000486</v>
      </c>
      <c r="B57" s="9" t="str">
        <f>'[1]TCE - ANEXO III - Preencher'!C66</f>
        <v>HOSPITAL JOÃO MURILO - CG Nº 026/2022</v>
      </c>
      <c r="C57" s="10"/>
      <c r="D57" s="11" t="str">
        <f>'[1]TCE - ANEXO III - Preencher'!E66</f>
        <v>VALDEMIR MANOEL SANTOS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514310</v>
      </c>
      <c r="G57" s="13">
        <f>IF('[1]TCE - ANEXO III - Preencher'!H66="","",'[1]TCE - ANEXO III - Preencher'!H66)</f>
        <v>45047</v>
      </c>
      <c r="H57" s="14">
        <f>'[1]TCE - ANEXO III - Preencher'!I66</f>
        <v>0</v>
      </c>
      <c r="I57" s="14">
        <f>'[1]TCE - ANEXO III - Preencher'!J66</f>
        <v>157.292</v>
      </c>
      <c r="J57" s="14">
        <f>'[1]TCE - ANEXO III - Preencher'!K66</f>
        <v>0</v>
      </c>
      <c r="K57" s="15">
        <f>'[1]TCE - ANEXO III - Preencher'!L66</f>
        <v>73.819999999999993</v>
      </c>
      <c r="L57" s="15">
        <f>'[1]TCE - ANEXO III - Preencher'!M66</f>
        <v>48.96</v>
      </c>
      <c r="M57" s="15">
        <f t="shared" si="1"/>
        <v>24.859999999999992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308</v>
      </c>
      <c r="R57" s="15">
        <f>'[1]TCE - ANEXO III - Preencher'!S66</f>
        <v>97.93</v>
      </c>
      <c r="S57" s="16">
        <f t="shared" si="3"/>
        <v>210.07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394.04199999999997</v>
      </c>
    </row>
    <row r="58" spans="1:28" x14ac:dyDescent="0.2">
      <c r="A58" s="8">
        <f>IFERROR(VLOOKUP(B58,'[1]DADOS (OCULTAR)'!$Q$3:$S$135,3,0),"")</f>
        <v>10583920000486</v>
      </c>
      <c r="B58" s="9" t="str">
        <f>'[1]TCE - ANEXO III - Preencher'!C67</f>
        <v>HOSPITAL JOÃO MURILO - CG Nº 026/2022</v>
      </c>
      <c r="C58" s="10"/>
      <c r="D58" s="11" t="str">
        <f>'[1]TCE - ANEXO III - Preencher'!E67</f>
        <v>WALBERT DAMASCENO PEREIRA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514310</v>
      </c>
      <c r="G58" s="13">
        <f>IF('[1]TCE - ANEXO III - Preencher'!H67="","",'[1]TCE - ANEXO III - Preencher'!H67)</f>
        <v>45047</v>
      </c>
      <c r="H58" s="14">
        <f>'[1]TCE - ANEXO III - Preencher'!I67</f>
        <v>0</v>
      </c>
      <c r="I58" s="14">
        <f>'[1]TCE - ANEXO III - Preencher'!J67</f>
        <v>157.292</v>
      </c>
      <c r="J58" s="14">
        <f>'[1]TCE - ANEXO III - Preencher'!K67</f>
        <v>0</v>
      </c>
      <c r="K58" s="15">
        <f>'[1]TCE - ANEXO III - Preencher'!L67</f>
        <v>73.819999999999993</v>
      </c>
      <c r="L58" s="15">
        <f>'[1]TCE - ANEXO III - Preencher'!M67</f>
        <v>47.33</v>
      </c>
      <c r="M58" s="15">
        <f t="shared" si="1"/>
        <v>26.489999999999995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185.60199999999998</v>
      </c>
    </row>
    <row r="59" spans="1:28" x14ac:dyDescent="0.2">
      <c r="A59" s="8">
        <f>IFERROR(VLOOKUP(B59,'[1]DADOS (OCULTAR)'!$Q$3:$S$135,3,0),"")</f>
        <v>10583920000486</v>
      </c>
      <c r="B59" s="9" t="str">
        <f>'[1]TCE - ANEXO III - Preencher'!C68</f>
        <v>HOSPITAL JOÃO MURILO - CG Nº 026/2022</v>
      </c>
      <c r="C59" s="10"/>
      <c r="D59" s="11" t="str">
        <f>'[1]TCE - ANEXO III - Preencher'!E68</f>
        <v>ADILSON SOUZA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513505</v>
      </c>
      <c r="G59" s="13">
        <f>IF('[1]TCE - ANEXO III - Preencher'!H68="","",'[1]TCE - ANEXO III - Preencher'!H68)</f>
        <v>45047</v>
      </c>
      <c r="H59" s="14">
        <f>'[1]TCE - ANEXO III - Preencher'!I68</f>
        <v>0</v>
      </c>
      <c r="I59" s="14">
        <f>'[1]TCE - ANEXO III - Preencher'!J68</f>
        <v>184.68799999999999</v>
      </c>
      <c r="J59" s="14">
        <f>'[1]TCE - ANEXO III - Preencher'!K68</f>
        <v>0</v>
      </c>
      <c r="K59" s="15">
        <f>'[1]TCE - ANEXO III - Preencher'!L68</f>
        <v>73.819999999999993</v>
      </c>
      <c r="L59" s="15">
        <f>'[1]TCE - ANEXO III - Preencher'!M68</f>
        <v>26.4</v>
      </c>
      <c r="M59" s="15">
        <f t="shared" si="1"/>
        <v>47.419999999999995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233.92799999999997</v>
      </c>
    </row>
    <row r="60" spans="1:28" x14ac:dyDescent="0.2">
      <c r="A60" s="8">
        <f>IFERROR(VLOOKUP(B60,'[1]DADOS (OCULTAR)'!$Q$3:$S$135,3,0),"")</f>
        <v>10583920000486</v>
      </c>
      <c r="B60" s="9" t="str">
        <f>'[1]TCE - ANEXO III - Preencher'!C69</f>
        <v>HOSPITAL JOÃO MURILO - CG Nº 026/2022</v>
      </c>
      <c r="C60" s="10"/>
      <c r="D60" s="11" t="str">
        <f>'[1]TCE - ANEXO III - Preencher'!E69</f>
        <v>ARTUR CASTRO DA PAZ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513505</v>
      </c>
      <c r="G60" s="13">
        <f>IF('[1]TCE - ANEXO III - Preencher'!H69="","",'[1]TCE - ANEXO III - Preencher'!H69)</f>
        <v>45047</v>
      </c>
      <c r="H60" s="14">
        <f>'[1]TCE - ANEXO III - Preencher'!I69</f>
        <v>0</v>
      </c>
      <c r="I60" s="14">
        <f>'[1]TCE - ANEXO III - Preencher'!J69</f>
        <v>61.749600000000001</v>
      </c>
      <c r="J60" s="14">
        <f>'[1]TCE - ANEXO III - Preencher'!K69</f>
        <v>0</v>
      </c>
      <c r="K60" s="15">
        <f>'[1]TCE - ANEXO III - Preencher'!L69</f>
        <v>73.819999999999993</v>
      </c>
      <c r="L60" s="15">
        <f>'[1]TCE - ANEXO III - Preencher'!M69</f>
        <v>12.32</v>
      </c>
      <c r="M60" s="15">
        <f t="shared" si="1"/>
        <v>61.499999999999993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125.06959999999998</v>
      </c>
    </row>
    <row r="61" spans="1:28" x14ac:dyDescent="0.2">
      <c r="A61" s="8">
        <f>IFERROR(VLOOKUP(B61,'[1]DADOS (OCULTAR)'!$Q$3:$S$135,3,0),"")</f>
        <v>10583920000486</v>
      </c>
      <c r="B61" s="9" t="str">
        <f>'[1]TCE - ANEXO III - Preencher'!C70</f>
        <v>HOSPITAL JOÃO MURILO - CG Nº 026/2022</v>
      </c>
      <c r="C61" s="10"/>
      <c r="D61" s="11" t="str">
        <f>'[1]TCE - ANEXO III - Preencher'!E70</f>
        <v>EDMUNDO FRANCISCO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513430</v>
      </c>
      <c r="G61" s="13">
        <f>IF('[1]TCE - ANEXO III - Preencher'!H70="","",'[1]TCE - ANEXO III - Preencher'!H70)</f>
        <v>45047</v>
      </c>
      <c r="H61" s="14">
        <f>'[1]TCE - ANEXO III - Preencher'!I70</f>
        <v>0</v>
      </c>
      <c r="I61" s="14">
        <f>'[1]TCE - ANEXO III - Preencher'!J70</f>
        <v>173.27599999999998</v>
      </c>
      <c r="J61" s="14">
        <f>'[1]TCE - ANEXO III - Preencher'!K70</f>
        <v>0</v>
      </c>
      <c r="K61" s="15">
        <f>'[1]TCE - ANEXO III - Preencher'!L70</f>
        <v>73.819999999999993</v>
      </c>
      <c r="L61" s="15">
        <f>'[1]TCE - ANEXO III - Preencher'!M70</f>
        <v>26.4</v>
      </c>
      <c r="M61" s="15">
        <f t="shared" si="1"/>
        <v>47.419999999999995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222.51599999999996</v>
      </c>
    </row>
    <row r="62" spans="1:28" x14ac:dyDescent="0.2">
      <c r="A62" s="8">
        <f>IFERROR(VLOOKUP(B62,'[1]DADOS (OCULTAR)'!$Q$3:$S$135,3,0),"")</f>
        <v>10583920000486</v>
      </c>
      <c r="B62" s="9" t="str">
        <f>'[1]TCE - ANEXO III - Preencher'!C71</f>
        <v>HOSPITAL JOÃO MURILO - CG Nº 026/2022</v>
      </c>
      <c r="C62" s="10"/>
      <c r="D62" s="11" t="str">
        <f>'[1]TCE - ANEXO III - Preencher'!E71</f>
        <v>ELIZETE PAULINO DO NASCIMENTO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513505</v>
      </c>
      <c r="G62" s="13">
        <f>IF('[1]TCE - ANEXO III - Preencher'!H71="","",'[1]TCE - ANEXO III - Preencher'!H71)</f>
        <v>45047</v>
      </c>
      <c r="H62" s="14">
        <f>'[1]TCE - ANEXO III - Preencher'!I71</f>
        <v>0</v>
      </c>
      <c r="I62" s="14">
        <f>'[1]TCE - ANEXO III - Preencher'!J71</f>
        <v>153.88319999999999</v>
      </c>
      <c r="J62" s="14">
        <f>'[1]TCE - ANEXO III - Preencher'!K71</f>
        <v>0</v>
      </c>
      <c r="K62" s="15">
        <f>'[1]TCE - ANEXO III - Preencher'!L71</f>
        <v>73.819999999999993</v>
      </c>
      <c r="L62" s="15">
        <f>'[1]TCE - ANEXO III - Preencher'!M71</f>
        <v>26.4</v>
      </c>
      <c r="M62" s="15">
        <f t="shared" si="1"/>
        <v>47.419999999999995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203.12319999999997</v>
      </c>
    </row>
    <row r="63" spans="1:28" x14ac:dyDescent="0.2">
      <c r="A63" s="8">
        <f>IFERROR(VLOOKUP(B63,'[1]DADOS (OCULTAR)'!$Q$3:$S$135,3,0),"")</f>
        <v>10583920000486</v>
      </c>
      <c r="B63" s="9" t="str">
        <f>'[1]TCE - ANEXO III - Preencher'!C72</f>
        <v>HOSPITAL JOÃO MURILO - CG Nº 026/2022</v>
      </c>
      <c r="C63" s="10"/>
      <c r="D63" s="11" t="str">
        <f>'[1]TCE - ANEXO III - Preencher'!E72</f>
        <v>ENALINE YRAND SILVA DA CRUZ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513430</v>
      </c>
      <c r="G63" s="13">
        <f>IF('[1]TCE - ANEXO III - Preencher'!H72="","",'[1]TCE - ANEXO III - Preencher'!H72)</f>
        <v>45047</v>
      </c>
      <c r="H63" s="14">
        <f>'[1]TCE - ANEXO III - Preencher'!I72</f>
        <v>0</v>
      </c>
      <c r="I63" s="14">
        <f>'[1]TCE - ANEXO III - Preencher'!J72</f>
        <v>168.18560000000002</v>
      </c>
      <c r="J63" s="14">
        <f>'[1]TCE - ANEXO III - Preencher'!K72</f>
        <v>0</v>
      </c>
      <c r="K63" s="15">
        <f>'[1]TCE - ANEXO III - Preencher'!L72</f>
        <v>73.819999999999993</v>
      </c>
      <c r="L63" s="15">
        <f>'[1]TCE - ANEXO III - Preencher'!M72</f>
        <v>26.4</v>
      </c>
      <c r="M63" s="15">
        <f t="shared" si="1"/>
        <v>47.419999999999995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217.4256</v>
      </c>
    </row>
    <row r="64" spans="1:28" x14ac:dyDescent="0.2">
      <c r="A64" s="8">
        <f>IFERROR(VLOOKUP(B64,'[1]DADOS (OCULTAR)'!$Q$3:$S$135,3,0),"")</f>
        <v>10583920000486</v>
      </c>
      <c r="B64" s="9" t="str">
        <f>'[1]TCE - ANEXO III - Preencher'!C73</f>
        <v>HOSPITAL JOÃO MURILO - CG Nº 026/2022</v>
      </c>
      <c r="C64" s="10"/>
      <c r="D64" s="11" t="str">
        <f>'[1]TCE - ANEXO III - Preencher'!E73</f>
        <v>FRANCIELLY DA SILVA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513505</v>
      </c>
      <c r="G64" s="13">
        <f>IF('[1]TCE - ANEXO III - Preencher'!H73="","",'[1]TCE - ANEXO III - Preencher'!H73)</f>
        <v>45047</v>
      </c>
      <c r="H64" s="14">
        <f>'[1]TCE - ANEXO III - Preencher'!I73</f>
        <v>0</v>
      </c>
      <c r="I64" s="14">
        <f>'[1]TCE - ANEXO III - Preencher'!J73</f>
        <v>185.16640000000001</v>
      </c>
      <c r="J64" s="14">
        <f>'[1]TCE - ANEXO III - Preencher'!K73</f>
        <v>0</v>
      </c>
      <c r="K64" s="15">
        <f>'[1]TCE - ANEXO III - Preencher'!L73</f>
        <v>73.819999999999993</v>
      </c>
      <c r="L64" s="15">
        <f>'[1]TCE - ANEXO III - Preencher'!M73</f>
        <v>26.4</v>
      </c>
      <c r="M64" s="15">
        <f t="shared" si="1"/>
        <v>47.419999999999995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234.40639999999999</v>
      </c>
    </row>
    <row r="65" spans="1:28" x14ac:dyDescent="0.2">
      <c r="A65" s="8">
        <f>IFERROR(VLOOKUP(B65,'[1]DADOS (OCULTAR)'!$Q$3:$S$135,3,0),"")</f>
        <v>10583920000486</v>
      </c>
      <c r="B65" s="9" t="str">
        <f>'[1]TCE - ANEXO III - Preencher'!C74</f>
        <v>HOSPITAL JOÃO MURILO - CG Nº 026/2022</v>
      </c>
      <c r="C65" s="10"/>
      <c r="D65" s="11" t="str">
        <f>'[1]TCE - ANEXO III - Preencher'!E74</f>
        <v>GLEIZE ALINY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513505</v>
      </c>
      <c r="G65" s="13">
        <f>IF('[1]TCE - ANEXO III - Preencher'!H74="","",'[1]TCE - ANEXO III - Preencher'!H74)</f>
        <v>45047</v>
      </c>
      <c r="H65" s="14">
        <f>'[1]TCE - ANEXO III - Preencher'!I74</f>
        <v>0</v>
      </c>
      <c r="I65" s="14">
        <f>'[1]TCE - ANEXO III - Preencher'!J74</f>
        <v>169.26080000000002</v>
      </c>
      <c r="J65" s="14">
        <f>'[1]TCE - ANEXO III - Preencher'!K74</f>
        <v>0</v>
      </c>
      <c r="K65" s="15">
        <f>'[1]TCE - ANEXO III - Preencher'!L74</f>
        <v>73.819999999999993</v>
      </c>
      <c r="L65" s="15">
        <f>'[1]TCE - ANEXO III - Preencher'!M74</f>
        <v>26.4</v>
      </c>
      <c r="M65" s="15">
        <f t="shared" si="1"/>
        <v>47.419999999999995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218.5008</v>
      </c>
    </row>
    <row r="66" spans="1:28" x14ac:dyDescent="0.2">
      <c r="A66" s="8">
        <f>IFERROR(VLOOKUP(B66,'[1]DADOS (OCULTAR)'!$Q$3:$S$135,3,0),"")</f>
        <v>10583920000486</v>
      </c>
      <c r="B66" s="9" t="str">
        <f>'[1]TCE - ANEXO III - Preencher'!C75</f>
        <v>HOSPITAL JOÃO MURILO - CG Nº 026/2022</v>
      </c>
      <c r="C66" s="10"/>
      <c r="D66" s="11" t="str">
        <f>'[1]TCE - ANEXO III - Preencher'!E75</f>
        <v>JENNYFFER ALINE SILVA DA ROCHA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513430</v>
      </c>
      <c r="G66" s="13">
        <f>IF('[1]TCE - ANEXO III - Preencher'!H75="","",'[1]TCE - ANEXO III - Preencher'!H75)</f>
        <v>45047</v>
      </c>
      <c r="H66" s="14">
        <f>'[1]TCE - ANEXO III - Preencher'!I75</f>
        <v>0</v>
      </c>
      <c r="I66" s="14">
        <f>'[1]TCE - ANEXO III - Preencher'!J75</f>
        <v>132.32</v>
      </c>
      <c r="J66" s="14">
        <f>'[1]TCE - ANEXO III - Preencher'!K75</f>
        <v>0</v>
      </c>
      <c r="K66" s="15">
        <f>'[1]TCE - ANEXO III - Preencher'!L75</f>
        <v>73.819999999999993</v>
      </c>
      <c r="L66" s="15">
        <f>'[1]TCE - ANEXO III - Preencher'!M75</f>
        <v>26.4</v>
      </c>
      <c r="M66" s="15">
        <f t="shared" si="1"/>
        <v>47.419999999999995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181.55999999999997</v>
      </c>
    </row>
    <row r="67" spans="1:28" x14ac:dyDescent="0.2">
      <c r="A67" s="8">
        <f>IFERROR(VLOOKUP(B67,'[1]DADOS (OCULTAR)'!$Q$3:$S$135,3,0),"")</f>
        <v>10583920000486</v>
      </c>
      <c r="B67" s="9" t="str">
        <f>'[1]TCE - ANEXO III - Preencher'!C76</f>
        <v>HOSPITAL JOÃO MURILO - CG Nº 026/2022</v>
      </c>
      <c r="C67" s="10"/>
      <c r="D67" s="11" t="str">
        <f>'[1]TCE - ANEXO III - Preencher'!E76</f>
        <v>LADIJANE CRISTINA MARIA BARBOZA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513430</v>
      </c>
      <c r="G67" s="13">
        <f>IF('[1]TCE - ANEXO III - Preencher'!H76="","",'[1]TCE - ANEXO III - Preencher'!H76)</f>
        <v>45047</v>
      </c>
      <c r="H67" s="14">
        <f>'[1]TCE - ANEXO III - Preencher'!I76</f>
        <v>0</v>
      </c>
      <c r="I67" s="14">
        <f>'[1]TCE - ANEXO III - Preencher'!J76</f>
        <v>147.29040000000001</v>
      </c>
      <c r="J67" s="14">
        <f>'[1]TCE - ANEXO III - Preencher'!K76</f>
        <v>0</v>
      </c>
      <c r="K67" s="15">
        <f>'[1]TCE - ANEXO III - Preencher'!L76</f>
        <v>73.819999999999993</v>
      </c>
      <c r="L67" s="15">
        <f>'[1]TCE - ANEXO III - Preencher'!M76</f>
        <v>26.4</v>
      </c>
      <c r="M67" s="15">
        <f t="shared" si="1"/>
        <v>47.419999999999995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196.53039999999999</v>
      </c>
    </row>
    <row r="68" spans="1:28" x14ac:dyDescent="0.2">
      <c r="A68" s="8">
        <f>IFERROR(VLOOKUP(B68,'[1]DADOS (OCULTAR)'!$Q$3:$S$135,3,0),"")</f>
        <v>10583920000486</v>
      </c>
      <c r="B68" s="9" t="str">
        <f>'[1]TCE - ANEXO III - Preencher'!C77</f>
        <v>HOSPITAL JOÃO MURILO - CG Nº 026/2022</v>
      </c>
      <c r="C68" s="10"/>
      <c r="D68" s="11" t="str">
        <f>'[1]TCE - ANEXO III - Preencher'!E77</f>
        <v>LIGIA MARIA BARBOSA DE SANTANA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513430</v>
      </c>
      <c r="G68" s="13">
        <f>IF('[1]TCE - ANEXO III - Preencher'!H77="","",'[1]TCE - ANEXO III - Preencher'!H77)</f>
        <v>45047</v>
      </c>
      <c r="H68" s="14">
        <f>'[1]TCE - ANEXO III - Preencher'!I77</f>
        <v>0</v>
      </c>
      <c r="I68" s="14">
        <f>'[1]TCE - ANEXO III - Preencher'!J77</f>
        <v>142.88</v>
      </c>
      <c r="J68" s="14">
        <f>'[1]TCE - ANEXO III - Preencher'!K77</f>
        <v>0</v>
      </c>
      <c r="K68" s="15">
        <f>'[1]TCE - ANEXO III - Preencher'!L77</f>
        <v>73.819999999999993</v>
      </c>
      <c r="L68" s="15">
        <f>'[1]TCE - ANEXO III - Preencher'!M77</f>
        <v>26.4</v>
      </c>
      <c r="M68" s="15">
        <f t="shared" ref="M68:M131" si="7">K68-L68</f>
        <v>47.419999999999995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192.11999999999998</v>
      </c>
    </row>
    <row r="69" spans="1:28" x14ac:dyDescent="0.2">
      <c r="A69" s="8">
        <f>IFERROR(VLOOKUP(B69,'[1]DADOS (OCULTAR)'!$Q$3:$S$135,3,0),"")</f>
        <v>10583920000486</v>
      </c>
      <c r="B69" s="9" t="str">
        <f>'[1]TCE - ANEXO III - Preencher'!C78</f>
        <v>HOSPITAL JOÃO MURILO - CG Nº 026/2022</v>
      </c>
      <c r="C69" s="10"/>
      <c r="D69" s="11" t="str">
        <f>'[1]TCE - ANEXO III - Preencher'!E78</f>
        <v>MARCOS MARTINS DE BARROS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513430</v>
      </c>
      <c r="G69" s="13">
        <f>IF('[1]TCE - ANEXO III - Preencher'!H78="","",'[1]TCE - ANEXO III - Preencher'!H78)</f>
        <v>45047</v>
      </c>
      <c r="H69" s="14">
        <f>'[1]TCE - ANEXO III - Preencher'!I78</f>
        <v>0</v>
      </c>
      <c r="I69" s="14">
        <f>'[1]TCE - ANEXO III - Preencher'!J78</f>
        <v>39.695999999999998</v>
      </c>
      <c r="J69" s="14">
        <f>'[1]TCE - ANEXO III - Preencher'!K78</f>
        <v>0</v>
      </c>
      <c r="K69" s="15">
        <f>'[1]TCE - ANEXO III - Preencher'!L78</f>
        <v>73.819999999999993</v>
      </c>
      <c r="L69" s="15">
        <f>'[1]TCE - ANEXO III - Preencher'!M78</f>
        <v>7.92</v>
      </c>
      <c r="M69" s="15">
        <f t="shared" si="7"/>
        <v>65.899999999999991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107.41599999999998</v>
      </c>
    </row>
    <row r="70" spans="1:28" x14ac:dyDescent="0.2">
      <c r="A70" s="8">
        <f>IFERROR(VLOOKUP(B70,'[1]DADOS (OCULTAR)'!$Q$3:$S$135,3,0),"")</f>
        <v>10583920000486</v>
      </c>
      <c r="B70" s="9" t="str">
        <f>'[1]TCE - ANEXO III - Preencher'!C79</f>
        <v>HOSPITAL JOÃO MURILO - CG Nº 026/2022</v>
      </c>
      <c r="C70" s="10"/>
      <c r="D70" s="11" t="str">
        <f>'[1]TCE - ANEXO III - Preencher'!E79</f>
        <v>MARIA CLARICE DOS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513505</v>
      </c>
      <c r="G70" s="13">
        <f>IF('[1]TCE - ANEXO III - Preencher'!H79="","",'[1]TCE - ANEXO III - Preencher'!H79)</f>
        <v>45047</v>
      </c>
      <c r="H70" s="14">
        <f>'[1]TCE - ANEXO III - Preencher'!I79</f>
        <v>0</v>
      </c>
      <c r="I70" s="14">
        <f>'[1]TCE - ANEXO III - Preencher'!J79</f>
        <v>222.9384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224.75839999999999</v>
      </c>
    </row>
    <row r="71" spans="1:28" x14ac:dyDescent="0.2">
      <c r="A71" s="8">
        <f>IFERROR(VLOOKUP(B71,'[1]DADOS (OCULTAR)'!$Q$3:$S$135,3,0),"")</f>
        <v>10583920000486</v>
      </c>
      <c r="B71" s="9" t="str">
        <f>'[1]TCE - ANEXO III - Preencher'!C80</f>
        <v>HOSPITAL JOÃO MURILO - CG Nº 026/2022</v>
      </c>
      <c r="C71" s="10"/>
      <c r="D71" s="11" t="str">
        <f>'[1]TCE - ANEXO III - Preencher'!E80</f>
        <v>MARIA DO SOCORRO DA CONCEICAO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513430</v>
      </c>
      <c r="G71" s="13">
        <f>IF('[1]TCE - ANEXO III - Preencher'!H80="","",'[1]TCE - ANEXO III - Preencher'!H80)</f>
        <v>45047</v>
      </c>
      <c r="H71" s="14">
        <f>'[1]TCE - ANEXO III - Preencher'!I80</f>
        <v>0</v>
      </c>
      <c r="I71" s="14">
        <f>'[1]TCE - ANEXO III - Preencher'!J80</f>
        <v>170.18240000000003</v>
      </c>
      <c r="J71" s="14">
        <f>'[1]TCE - ANEXO III - Preencher'!K80</f>
        <v>0</v>
      </c>
      <c r="K71" s="15">
        <f>'[1]TCE - ANEXO III - Preencher'!L80</f>
        <v>73.819999999999993</v>
      </c>
      <c r="L71" s="15">
        <f>'[1]TCE - ANEXO III - Preencher'!M80</f>
        <v>26.4</v>
      </c>
      <c r="M71" s="15">
        <f t="shared" si="7"/>
        <v>47.419999999999995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219.42240000000001</v>
      </c>
    </row>
    <row r="72" spans="1:28" x14ac:dyDescent="0.2">
      <c r="A72" s="8">
        <f>IFERROR(VLOOKUP(B72,'[1]DADOS (OCULTAR)'!$Q$3:$S$135,3,0),"")</f>
        <v>10583920000486</v>
      </c>
      <c r="B72" s="9" t="str">
        <f>'[1]TCE - ANEXO III - Preencher'!C81</f>
        <v>HOSPITAL JOÃO MURILO - CG Nº 026/2022</v>
      </c>
      <c r="C72" s="10"/>
      <c r="D72" s="11" t="str">
        <f>'[1]TCE - ANEXO III - Preencher'!E81</f>
        <v>MARIA EDJANE DOS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513505</v>
      </c>
      <c r="G72" s="13">
        <f>IF('[1]TCE - ANEXO III - Preencher'!H81="","",'[1]TCE - ANEXO III - Preencher'!H81)</f>
        <v>45047</v>
      </c>
      <c r="H72" s="14">
        <f>'[1]TCE - ANEXO III - Preencher'!I81</f>
        <v>0</v>
      </c>
      <c r="I72" s="14">
        <f>'[1]TCE - ANEXO III - Preencher'!J81</f>
        <v>146.14400000000001</v>
      </c>
      <c r="J72" s="14">
        <f>'[1]TCE - ANEXO III - Preencher'!K81</f>
        <v>0</v>
      </c>
      <c r="K72" s="15">
        <f>'[1]TCE - ANEXO III - Preencher'!L81</f>
        <v>73.819999999999993</v>
      </c>
      <c r="L72" s="15">
        <f>'[1]TCE - ANEXO III - Preencher'!M81</f>
        <v>26.4</v>
      </c>
      <c r="M72" s="15">
        <f t="shared" si="7"/>
        <v>47.419999999999995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195.38399999999999</v>
      </c>
    </row>
    <row r="73" spans="1:28" x14ac:dyDescent="0.2">
      <c r="A73" s="8">
        <f>IFERROR(VLOOKUP(B73,'[1]DADOS (OCULTAR)'!$Q$3:$S$135,3,0),"")</f>
        <v>10583920000486</v>
      </c>
      <c r="B73" s="9" t="str">
        <f>'[1]TCE - ANEXO III - Preencher'!C82</f>
        <v>HOSPITAL JOÃO MURILO - CG Nº 026/2022</v>
      </c>
      <c r="C73" s="10"/>
      <c r="D73" s="11" t="str">
        <f>'[1]TCE - ANEXO III - Preencher'!E82</f>
        <v>MARINALVA DA CONCEICAO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513430</v>
      </c>
      <c r="G73" s="13">
        <f>IF('[1]TCE - ANEXO III - Preencher'!H82="","",'[1]TCE - ANEXO III - Preencher'!H82)</f>
        <v>45047</v>
      </c>
      <c r="H73" s="14">
        <f>'[1]TCE - ANEXO III - Preencher'!I82</f>
        <v>0</v>
      </c>
      <c r="I73" s="14">
        <f>'[1]TCE - ANEXO III - Preencher'!J82</f>
        <v>185.78560000000002</v>
      </c>
      <c r="J73" s="14">
        <f>'[1]TCE - ANEXO III - Preencher'!K82</f>
        <v>0</v>
      </c>
      <c r="K73" s="15">
        <f>'[1]TCE - ANEXO III - Preencher'!L82</f>
        <v>73.819999999999993</v>
      </c>
      <c r="L73" s="15">
        <f>'[1]TCE - ANEXO III - Preencher'!M82</f>
        <v>26.4</v>
      </c>
      <c r="M73" s="15">
        <f t="shared" si="7"/>
        <v>47.419999999999995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235.0256</v>
      </c>
    </row>
    <row r="74" spans="1:28" x14ac:dyDescent="0.2">
      <c r="A74" s="8">
        <f>IFERROR(VLOOKUP(B74,'[1]DADOS (OCULTAR)'!$Q$3:$S$135,3,0),"")</f>
        <v>10583920000486</v>
      </c>
      <c r="B74" s="9" t="str">
        <f>'[1]TCE - ANEXO III - Preencher'!C83</f>
        <v>HOSPITAL JOÃO MURILO - CG Nº 026/2022</v>
      </c>
      <c r="C74" s="10"/>
      <c r="D74" s="11" t="str">
        <f>'[1]TCE - ANEXO III - Preencher'!E83</f>
        <v>ROBSON NASCIMENTO DO CARMO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513430</v>
      </c>
      <c r="G74" s="13">
        <f>IF('[1]TCE - ANEXO III - Preencher'!H83="","",'[1]TCE - ANEXO III - Preencher'!H83)</f>
        <v>45047</v>
      </c>
      <c r="H74" s="14">
        <f>'[1]TCE - ANEXO III - Preencher'!I83</f>
        <v>0</v>
      </c>
      <c r="I74" s="14">
        <f>'[1]TCE - ANEXO III - Preencher'!J83</f>
        <v>177.13200000000001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178.952</v>
      </c>
    </row>
    <row r="75" spans="1:28" x14ac:dyDescent="0.2">
      <c r="A75" s="8">
        <f>IFERROR(VLOOKUP(B75,'[1]DADOS (OCULTAR)'!$Q$3:$S$135,3,0),"")</f>
        <v>10583920000486</v>
      </c>
      <c r="B75" s="9" t="str">
        <f>'[1]TCE - ANEXO III - Preencher'!C84</f>
        <v>HOSPITAL JOÃO MURILO - CG Nº 026/2022</v>
      </c>
      <c r="C75" s="10"/>
      <c r="D75" s="11" t="str">
        <f>'[1]TCE - ANEXO III - Preencher'!E84</f>
        <v>ROSA MARIA DE OLIVEIRA FARINHA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513505</v>
      </c>
      <c r="G75" s="13">
        <f>IF('[1]TCE - ANEXO III - Preencher'!H84="","",'[1]TCE - ANEXO III - Preencher'!H84)</f>
        <v>45047</v>
      </c>
      <c r="H75" s="14">
        <f>'[1]TCE - ANEXO III - Preencher'!I84</f>
        <v>0</v>
      </c>
      <c r="I75" s="14">
        <f>'[1]TCE - ANEXO III - Preencher'!J84</f>
        <v>154.05360000000002</v>
      </c>
      <c r="J75" s="14">
        <f>'[1]TCE - ANEXO III - Preencher'!K84</f>
        <v>0</v>
      </c>
      <c r="K75" s="15">
        <f>'[1]TCE - ANEXO III - Preencher'!L84</f>
        <v>73.819999999999993</v>
      </c>
      <c r="L75" s="15">
        <f>'[1]TCE - ANEXO III - Preencher'!M84</f>
        <v>25.52</v>
      </c>
      <c r="M75" s="15">
        <f t="shared" si="7"/>
        <v>48.3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204.17360000000002</v>
      </c>
    </row>
    <row r="76" spans="1:28" x14ac:dyDescent="0.2">
      <c r="A76" s="8">
        <f>IFERROR(VLOOKUP(B76,'[1]DADOS (OCULTAR)'!$Q$3:$S$135,3,0),"")</f>
        <v>10583920000486</v>
      </c>
      <c r="B76" s="9" t="str">
        <f>'[1]TCE - ANEXO III - Preencher'!C85</f>
        <v>HOSPITAL JOÃO MURILO - CG Nº 026/2022</v>
      </c>
      <c r="C76" s="10"/>
      <c r="D76" s="11" t="str">
        <f>'[1]TCE - ANEXO III - Preencher'!E85</f>
        <v>SILVIA MARIA DE BARROS IRINEU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513505</v>
      </c>
      <c r="G76" s="13">
        <f>IF('[1]TCE - ANEXO III - Preencher'!H85="","",'[1]TCE - ANEXO III - Preencher'!H85)</f>
        <v>45047</v>
      </c>
      <c r="H76" s="14">
        <f>'[1]TCE - ANEXO III - Preencher'!I85</f>
        <v>0</v>
      </c>
      <c r="I76" s="14">
        <f>'[1]TCE - ANEXO III - Preencher'!J85</f>
        <v>163.29680000000002</v>
      </c>
      <c r="J76" s="14">
        <f>'[1]TCE - ANEXO III - Preencher'!K85</f>
        <v>0</v>
      </c>
      <c r="K76" s="15">
        <f>'[1]TCE - ANEXO III - Preencher'!L85</f>
        <v>73.819999999999993</v>
      </c>
      <c r="L76" s="15">
        <f>'[1]TCE - ANEXO III - Preencher'!M85</f>
        <v>26.4</v>
      </c>
      <c r="M76" s="15">
        <f t="shared" si="7"/>
        <v>47.419999999999995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212.5368</v>
      </c>
    </row>
    <row r="77" spans="1:28" x14ac:dyDescent="0.2">
      <c r="A77" s="8">
        <f>IFERROR(VLOOKUP(B77,'[1]DADOS (OCULTAR)'!$Q$3:$S$135,3,0),"")</f>
        <v>10583920000486</v>
      </c>
      <c r="B77" s="9" t="str">
        <f>'[1]TCE - ANEXO III - Preencher'!C86</f>
        <v>HOSPITAL JOÃO MURILO - CG Nº 026/2022</v>
      </c>
      <c r="C77" s="10"/>
      <c r="D77" s="11" t="str">
        <f>'[1]TCE - ANEXO III - Preencher'!E86</f>
        <v>SOLANIA PAULA DE MEDEIROS ARRUDA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513220</v>
      </c>
      <c r="G77" s="13">
        <f>IF('[1]TCE - ANEXO III - Preencher'!H86="","",'[1]TCE - ANEXO III - Preencher'!H86)</f>
        <v>45047</v>
      </c>
      <c r="H77" s="14">
        <f>'[1]TCE - ANEXO III - Preencher'!I86</f>
        <v>0</v>
      </c>
      <c r="I77" s="14">
        <f>'[1]TCE - ANEXO III - Preencher'!J86</f>
        <v>220.32560000000001</v>
      </c>
      <c r="J77" s="14">
        <f>'[1]TCE - ANEXO III - Preencher'!K86</f>
        <v>0</v>
      </c>
      <c r="K77" s="15">
        <f>'[1]TCE - ANEXO III - Preencher'!L86</f>
        <v>73.819999999999993</v>
      </c>
      <c r="L77" s="15">
        <f>'[1]TCE - ANEXO III - Preencher'!M86</f>
        <v>26.4</v>
      </c>
      <c r="M77" s="15">
        <f t="shared" si="7"/>
        <v>47.419999999999995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269.56560000000002</v>
      </c>
    </row>
    <row r="78" spans="1:28" x14ac:dyDescent="0.2">
      <c r="A78" s="8">
        <f>IFERROR(VLOOKUP(B78,'[1]DADOS (OCULTAR)'!$Q$3:$S$135,3,0),"")</f>
        <v>10583920000486</v>
      </c>
      <c r="B78" s="9" t="str">
        <f>'[1]TCE - ANEXO III - Preencher'!C87</f>
        <v>HOSPITAL JOÃO MURILO - CG Nº 026/2022</v>
      </c>
      <c r="C78" s="10"/>
      <c r="D78" s="11" t="str">
        <f>'[1]TCE - ANEXO III - Preencher'!E87</f>
        <v>SONIA MARIA BATISTA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513430</v>
      </c>
      <c r="G78" s="13">
        <f>IF('[1]TCE - ANEXO III - Preencher'!H87="","",'[1]TCE - ANEXO III - Preencher'!H87)</f>
        <v>45047</v>
      </c>
      <c r="H78" s="14">
        <f>'[1]TCE - ANEXO III - Preencher'!I87</f>
        <v>0</v>
      </c>
      <c r="I78" s="14">
        <f>'[1]TCE - ANEXO III - Preencher'!J87</f>
        <v>147.64240000000001</v>
      </c>
      <c r="J78" s="14">
        <f>'[1]TCE - ANEXO III - Preencher'!K87</f>
        <v>0</v>
      </c>
      <c r="K78" s="15">
        <f>'[1]TCE - ANEXO III - Preencher'!L87</f>
        <v>73.819999999999993</v>
      </c>
      <c r="L78" s="15">
        <f>'[1]TCE - ANEXO III - Preencher'!M87</f>
        <v>26.4</v>
      </c>
      <c r="M78" s="15">
        <f t="shared" si="7"/>
        <v>47.419999999999995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196.88239999999999</v>
      </c>
    </row>
    <row r="79" spans="1:28" x14ac:dyDescent="0.2">
      <c r="A79" s="8">
        <f>IFERROR(VLOOKUP(B79,'[1]DADOS (OCULTAR)'!$Q$3:$S$135,3,0),"")</f>
        <v>10583920000486</v>
      </c>
      <c r="B79" s="9" t="str">
        <f>'[1]TCE - ANEXO III - Preencher'!C88</f>
        <v>HOSPITAL JOÃO MURILO - CG Nº 026/2022</v>
      </c>
      <c r="C79" s="10"/>
      <c r="D79" s="11" t="str">
        <f>'[1]TCE - ANEXO III - Preencher'!E88</f>
        <v>THAMIRES ZUILA GOMES MOREIRA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513505</v>
      </c>
      <c r="G79" s="13">
        <f>IF('[1]TCE - ANEXO III - Preencher'!H88="","",'[1]TCE - ANEXO III - Preencher'!H88)</f>
        <v>45047</v>
      </c>
      <c r="H79" s="14">
        <f>'[1]TCE - ANEXO III - Preencher'!I88</f>
        <v>0</v>
      </c>
      <c r="I79" s="14">
        <f>'[1]TCE - ANEXO III - Preencher'!J88</f>
        <v>136.7304</v>
      </c>
      <c r="J79" s="14">
        <f>'[1]TCE - ANEXO III - Preencher'!K88</f>
        <v>0</v>
      </c>
      <c r="K79" s="15">
        <f>'[1]TCE - ANEXO III - Preencher'!L88</f>
        <v>73.819999999999993</v>
      </c>
      <c r="L79" s="15">
        <f>'[1]TCE - ANEXO III - Preencher'!M88</f>
        <v>26.4</v>
      </c>
      <c r="M79" s="15">
        <f t="shared" si="7"/>
        <v>47.419999999999995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185.97039999999998</v>
      </c>
    </row>
    <row r="80" spans="1:28" x14ac:dyDescent="0.2">
      <c r="A80" s="8">
        <f>IFERROR(VLOOKUP(B80,'[1]DADOS (OCULTAR)'!$Q$3:$S$135,3,0),"")</f>
        <v>10583920000486</v>
      </c>
      <c r="B80" s="9" t="str">
        <f>'[1]TCE - ANEXO III - Preencher'!C89</f>
        <v>HOSPITAL JOÃO MURILO - CG Nº 026/2022</v>
      </c>
      <c r="C80" s="10"/>
      <c r="D80" s="11" t="str">
        <f>'[1]TCE - ANEXO III - Preencher'!E89</f>
        <v>VILMA LUCIA ANDRADE COSTA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513505</v>
      </c>
      <c r="G80" s="13">
        <f>IF('[1]TCE - ANEXO III - Preencher'!H89="","",'[1]TCE - ANEXO III - Preencher'!H89)</f>
        <v>45047</v>
      </c>
      <c r="H80" s="14">
        <f>'[1]TCE - ANEXO III - Preencher'!I89</f>
        <v>0</v>
      </c>
      <c r="I80" s="14">
        <f>'[1]TCE - ANEXO III - Preencher'!J89</f>
        <v>153.88319999999999</v>
      </c>
      <c r="J80" s="14">
        <f>'[1]TCE - ANEXO III - Preencher'!K89</f>
        <v>0</v>
      </c>
      <c r="K80" s="15">
        <f>'[1]TCE - ANEXO III - Preencher'!L89</f>
        <v>73.819999999999993</v>
      </c>
      <c r="L80" s="15">
        <f>'[1]TCE - ANEXO III - Preencher'!M89</f>
        <v>26.4</v>
      </c>
      <c r="M80" s="15">
        <f t="shared" si="7"/>
        <v>47.419999999999995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203.12319999999997</v>
      </c>
    </row>
    <row r="81" spans="1:28" x14ac:dyDescent="0.2">
      <c r="A81" s="8">
        <f>IFERROR(VLOOKUP(B81,'[1]DADOS (OCULTAR)'!$Q$3:$S$135,3,0),"")</f>
        <v>10583920000486</v>
      </c>
      <c r="B81" s="9" t="str">
        <f>'[1]TCE - ANEXO III - Preencher'!C90</f>
        <v>HOSPITAL JOÃO MURILO - CG Nº 026/2022</v>
      </c>
      <c r="C81" s="10"/>
      <c r="D81" s="11" t="str">
        <f>'[1]TCE - ANEXO III - Preencher'!E90</f>
        <v>ADAURY NERI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517420</v>
      </c>
      <c r="G81" s="13">
        <f>IF('[1]TCE - ANEXO III - Preencher'!H90="","",'[1]TCE - ANEXO III - Preencher'!H90)</f>
        <v>45047</v>
      </c>
      <c r="H81" s="14">
        <f>'[1]TCE - ANEXO III - Preencher'!I90</f>
        <v>0</v>
      </c>
      <c r="I81" s="14">
        <f>'[1]TCE - ANEXO III - Preencher'!J90</f>
        <v>155.33040000000003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157.15040000000002</v>
      </c>
    </row>
    <row r="82" spans="1:28" x14ac:dyDescent="0.2">
      <c r="A82" s="8">
        <f>IFERROR(VLOOKUP(B82,'[1]DADOS (OCULTAR)'!$Q$3:$S$135,3,0),"")</f>
        <v>10583920000486</v>
      </c>
      <c r="B82" s="9" t="str">
        <f>'[1]TCE - ANEXO III - Preencher'!C91</f>
        <v>HOSPITAL JOÃO MURILO - CG Nº 026/2022</v>
      </c>
      <c r="C82" s="10"/>
      <c r="D82" s="11" t="str">
        <f>'[1]TCE - ANEXO III - Preencher'!E91</f>
        <v>ADELSON BEZERRA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517420</v>
      </c>
      <c r="G82" s="13">
        <f>IF('[1]TCE - ANEXO III - Preencher'!H91="","",'[1]TCE - ANEXO III - Preencher'!H91)</f>
        <v>45047</v>
      </c>
      <c r="H82" s="14">
        <f>'[1]TCE - ANEXO III - Preencher'!I91</f>
        <v>0</v>
      </c>
      <c r="I82" s="14">
        <f>'[1]TCE - ANEXO III - Preencher'!J91</f>
        <v>150.32</v>
      </c>
      <c r="J82" s="14">
        <f>'[1]TCE - ANEXO III - Preencher'!K91</f>
        <v>0</v>
      </c>
      <c r="K82" s="15">
        <f>'[1]TCE - ANEXO III - Preencher'!L91</f>
        <v>73.819999999999993</v>
      </c>
      <c r="L82" s="15">
        <f>'[1]TCE - ANEXO III - Preencher'!M91</f>
        <v>26.4</v>
      </c>
      <c r="M82" s="15">
        <f t="shared" si="7"/>
        <v>47.419999999999995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199.55999999999997</v>
      </c>
    </row>
    <row r="83" spans="1:28" x14ac:dyDescent="0.2">
      <c r="A83" s="8">
        <f>IFERROR(VLOOKUP(B83,'[1]DADOS (OCULTAR)'!$Q$3:$S$135,3,0),"")</f>
        <v>10583920000486</v>
      </c>
      <c r="B83" s="9" t="str">
        <f>'[1]TCE - ANEXO III - Preencher'!C92</f>
        <v>HOSPITAL JOÃO MURILO - CG Nº 026/2022</v>
      </c>
      <c r="C83" s="10"/>
      <c r="D83" s="11" t="str">
        <f>'[1]TCE - ANEXO III - Preencher'!E92</f>
        <v>CARLOS ROBERTO DO NASCIMENTO DE MELO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517420</v>
      </c>
      <c r="G83" s="13">
        <f>IF('[1]TCE - ANEXO III - Preencher'!H92="","",'[1]TCE - ANEXO III - Preencher'!H92)</f>
        <v>45047</v>
      </c>
      <c r="H83" s="14">
        <f>'[1]TCE - ANEXO III - Preencher'!I92</f>
        <v>0</v>
      </c>
      <c r="I83" s="14">
        <f>'[1]TCE - ANEXO III - Preencher'!J92</f>
        <v>145.04</v>
      </c>
      <c r="J83" s="14">
        <f>'[1]TCE - ANEXO III - Preencher'!K92</f>
        <v>0</v>
      </c>
      <c r="K83" s="15">
        <f>'[1]TCE - ANEXO III - Preencher'!L92</f>
        <v>73.819999999999993</v>
      </c>
      <c r="L83" s="15">
        <f>'[1]TCE - ANEXO III - Preencher'!M92</f>
        <v>26.4</v>
      </c>
      <c r="M83" s="15">
        <f t="shared" si="7"/>
        <v>47.419999999999995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194.27999999999997</v>
      </c>
    </row>
    <row r="84" spans="1:28" x14ac:dyDescent="0.2">
      <c r="A84" s="8">
        <f>IFERROR(VLOOKUP(B84,'[1]DADOS (OCULTAR)'!$Q$3:$S$135,3,0),"")</f>
        <v>10583920000486</v>
      </c>
      <c r="B84" s="9" t="str">
        <f>'[1]TCE - ANEXO III - Preencher'!C93</f>
        <v>HOSPITAL JOÃO MURILO - CG Nº 026/2022</v>
      </c>
      <c r="C84" s="10"/>
      <c r="D84" s="11" t="str">
        <f>'[1]TCE - ANEXO III - Preencher'!E93</f>
        <v>DIEGO FERREIRA DOS SANTOS AMORIM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517420</v>
      </c>
      <c r="G84" s="13">
        <f>IF('[1]TCE - ANEXO III - Preencher'!H93="","",'[1]TCE - ANEXO III - Preencher'!H93)</f>
        <v>45047</v>
      </c>
      <c r="H84" s="14">
        <f>'[1]TCE - ANEXO III - Preencher'!I93</f>
        <v>0</v>
      </c>
      <c r="I84" s="14">
        <f>'[1]TCE - ANEXO III - Preencher'!J93</f>
        <v>150.32</v>
      </c>
      <c r="J84" s="14">
        <f>'[1]TCE - ANEXO III - Preencher'!K93</f>
        <v>0</v>
      </c>
      <c r="K84" s="15">
        <f>'[1]TCE - ANEXO III - Preencher'!L93</f>
        <v>73.819999999999993</v>
      </c>
      <c r="L84" s="15">
        <f>'[1]TCE - ANEXO III - Preencher'!M93</f>
        <v>26.4</v>
      </c>
      <c r="M84" s="15">
        <f t="shared" si="7"/>
        <v>47.419999999999995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199.55999999999997</v>
      </c>
    </row>
    <row r="85" spans="1:28" x14ac:dyDescent="0.2">
      <c r="A85" s="8">
        <f>IFERROR(VLOOKUP(B85,'[1]DADOS (OCULTAR)'!$Q$3:$S$135,3,0),"")</f>
        <v>10583920000486</v>
      </c>
      <c r="B85" s="9" t="str">
        <f>'[1]TCE - ANEXO III - Preencher'!C94</f>
        <v>HOSPITAL JOÃO MURILO - CG Nº 026/2022</v>
      </c>
      <c r="C85" s="10"/>
      <c r="D85" s="11" t="str">
        <f>'[1]TCE - ANEXO III - Preencher'!E94</f>
        <v>EDSON ANTONIO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517420</v>
      </c>
      <c r="G85" s="13">
        <f>IF('[1]TCE - ANEXO III - Preencher'!H94="","",'[1]TCE - ANEXO III - Preencher'!H94)</f>
        <v>45047</v>
      </c>
      <c r="H85" s="14">
        <f>'[1]TCE - ANEXO III - Preencher'!I94</f>
        <v>0</v>
      </c>
      <c r="I85" s="14">
        <f>'[1]TCE - ANEXO III - Preencher'!J94</f>
        <v>181.77279999999999</v>
      </c>
      <c r="J85" s="14">
        <f>'[1]TCE - ANEXO III - Preencher'!K94</f>
        <v>0</v>
      </c>
      <c r="K85" s="15">
        <f>'[1]TCE - ANEXO III - Preencher'!L94</f>
        <v>73.819999999999993</v>
      </c>
      <c r="L85" s="15">
        <f>'[1]TCE - ANEXO III - Preencher'!M94</f>
        <v>26.4</v>
      </c>
      <c r="M85" s="15">
        <f t="shared" si="7"/>
        <v>47.419999999999995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231.01279999999997</v>
      </c>
    </row>
    <row r="86" spans="1:28" x14ac:dyDescent="0.2">
      <c r="A86" s="8">
        <f>IFERROR(VLOOKUP(B86,'[1]DADOS (OCULTAR)'!$Q$3:$S$135,3,0),"")</f>
        <v>10583920000486</v>
      </c>
      <c r="B86" s="9" t="str">
        <f>'[1]TCE - ANEXO III - Preencher'!C95</f>
        <v>HOSPITAL JOÃO MURILO - CG Nº 026/2022</v>
      </c>
      <c r="C86" s="10"/>
      <c r="D86" s="11" t="str">
        <f>'[1]TCE - ANEXO III - Preencher'!E95</f>
        <v>EVALDO ALVES DA SILVA JUNIOR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517420</v>
      </c>
      <c r="G86" s="13">
        <f>IF('[1]TCE - ANEXO III - Preencher'!H95="","",'[1]TCE - ANEXO III - Preencher'!H95)</f>
        <v>45047</v>
      </c>
      <c r="H86" s="14">
        <f>'[1]TCE - ANEXO III - Preencher'!I95</f>
        <v>0</v>
      </c>
      <c r="I86" s="14">
        <f>'[1]TCE - ANEXO III - Preencher'!J95</f>
        <v>149.87440000000001</v>
      </c>
      <c r="J86" s="14">
        <f>'[1]TCE - ANEXO III - Preencher'!K95</f>
        <v>0</v>
      </c>
      <c r="K86" s="15">
        <f>'[1]TCE - ANEXO III - Preencher'!L95</f>
        <v>73.819999999999993</v>
      </c>
      <c r="L86" s="15">
        <f>'[1]TCE - ANEXO III - Preencher'!M95</f>
        <v>26.4</v>
      </c>
      <c r="M86" s="15">
        <f t="shared" si="7"/>
        <v>47.419999999999995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199.11439999999999</v>
      </c>
    </row>
    <row r="87" spans="1:28" x14ac:dyDescent="0.2">
      <c r="A87" s="8">
        <f>IFERROR(VLOOKUP(B87,'[1]DADOS (OCULTAR)'!$Q$3:$S$135,3,0),"")</f>
        <v>10583920000486</v>
      </c>
      <c r="B87" s="9" t="str">
        <f>'[1]TCE - ANEXO III - Preencher'!C96</f>
        <v>HOSPITAL JOÃO MURILO - CG Nº 026/2022</v>
      </c>
      <c r="C87" s="10"/>
      <c r="D87" s="11" t="str">
        <f>'[1]TCE - ANEXO III - Preencher'!E96</f>
        <v>EVERALDO SEVERINO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517420</v>
      </c>
      <c r="G87" s="13">
        <f>IF('[1]TCE - ANEXO III - Preencher'!H96="","",'[1]TCE - ANEXO III - Preencher'!H96)</f>
        <v>45047</v>
      </c>
      <c r="H87" s="14">
        <f>'[1]TCE - ANEXO III - Preencher'!I96</f>
        <v>0</v>
      </c>
      <c r="I87" s="14">
        <f>'[1]TCE - ANEXO III - Preencher'!J96</f>
        <v>158.864</v>
      </c>
      <c r="J87" s="14">
        <f>'[1]TCE - ANEXO III - Preencher'!K96</f>
        <v>0</v>
      </c>
      <c r="K87" s="15">
        <f>'[1]TCE - ANEXO III - Preencher'!L96</f>
        <v>73.819999999999993</v>
      </c>
      <c r="L87" s="15">
        <f>'[1]TCE - ANEXO III - Preencher'!M96</f>
        <v>26.4</v>
      </c>
      <c r="M87" s="15">
        <f t="shared" si="7"/>
        <v>47.419999999999995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208.10399999999998</v>
      </c>
    </row>
    <row r="88" spans="1:28" x14ac:dyDescent="0.2">
      <c r="A88" s="8">
        <f>IFERROR(VLOOKUP(B88,'[1]DADOS (OCULTAR)'!$Q$3:$S$135,3,0),"")</f>
        <v>10583920000486</v>
      </c>
      <c r="B88" s="9" t="str">
        <f>'[1]TCE - ANEXO III - Preencher'!C97</f>
        <v>HOSPITAL JOÃO MURILO - CG Nº 026/2022</v>
      </c>
      <c r="C88" s="10"/>
      <c r="D88" s="11" t="str">
        <f>'[1]TCE - ANEXO III - Preencher'!E97</f>
        <v>FLAVIO DE SOUSA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517420</v>
      </c>
      <c r="G88" s="13">
        <f>IF('[1]TCE - ANEXO III - Preencher'!H97="","",'[1]TCE - ANEXO III - Preencher'!H97)</f>
        <v>45047</v>
      </c>
      <c r="H88" s="14">
        <f>'[1]TCE - ANEXO III - Preencher'!I97</f>
        <v>0</v>
      </c>
      <c r="I88" s="14">
        <f>'[1]TCE - ANEXO III - Preencher'!J97</f>
        <v>150.32</v>
      </c>
      <c r="J88" s="14">
        <f>'[1]TCE - ANEXO III - Preencher'!K97</f>
        <v>0</v>
      </c>
      <c r="K88" s="15">
        <f>'[1]TCE - ANEXO III - Preencher'!L97</f>
        <v>73.819999999999993</v>
      </c>
      <c r="L88" s="15">
        <f>'[1]TCE - ANEXO III - Preencher'!M97</f>
        <v>26.4</v>
      </c>
      <c r="M88" s="15">
        <f t="shared" si="7"/>
        <v>47.419999999999995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199.55999999999997</v>
      </c>
    </row>
    <row r="89" spans="1:28" x14ac:dyDescent="0.2">
      <c r="A89" s="8">
        <f>IFERROR(VLOOKUP(B89,'[1]DADOS (OCULTAR)'!$Q$3:$S$135,3,0),"")</f>
        <v>10583920000486</v>
      </c>
      <c r="B89" s="9" t="str">
        <f>'[1]TCE - ANEXO III - Preencher'!C98</f>
        <v>HOSPITAL JOÃO MURILO - CG Nº 026/2022</v>
      </c>
      <c r="C89" s="10"/>
      <c r="D89" s="11" t="str">
        <f>'[1]TCE - ANEXO III - Preencher'!E98</f>
        <v>GILSON ELIAS DE ALMEIDA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517420</v>
      </c>
      <c r="G89" s="13">
        <f>IF('[1]TCE - ANEXO III - Preencher'!H98="","",'[1]TCE - ANEXO III - Preencher'!H98)</f>
        <v>45047</v>
      </c>
      <c r="H89" s="14">
        <f>'[1]TCE - ANEXO III - Preencher'!I98</f>
        <v>0</v>
      </c>
      <c r="I89" s="14">
        <f>'[1]TCE - ANEXO III - Preencher'!J98</f>
        <v>136.80000000000001</v>
      </c>
      <c r="J89" s="14">
        <f>'[1]TCE - ANEXO III - Preencher'!K98</f>
        <v>0</v>
      </c>
      <c r="K89" s="15">
        <f>'[1]TCE - ANEXO III - Preencher'!L98</f>
        <v>73.819999999999993</v>
      </c>
      <c r="L89" s="15">
        <f>'[1]TCE - ANEXO III - Preencher'!M98</f>
        <v>26.4</v>
      </c>
      <c r="M89" s="15">
        <f t="shared" si="7"/>
        <v>47.419999999999995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186.04</v>
      </c>
    </row>
    <row r="90" spans="1:28" x14ac:dyDescent="0.2">
      <c r="A90" s="8">
        <f>IFERROR(VLOOKUP(B90,'[1]DADOS (OCULTAR)'!$Q$3:$S$135,3,0),"")</f>
        <v>10583920000486</v>
      </c>
      <c r="B90" s="9" t="str">
        <f>'[1]TCE - ANEXO III - Preencher'!C99</f>
        <v>HOSPITAL JOÃO MURILO - CG Nº 026/2022</v>
      </c>
      <c r="C90" s="10"/>
      <c r="D90" s="11" t="str">
        <f>'[1]TCE - ANEXO III - Preencher'!E99</f>
        <v>GIVALDO IVANILDO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517420</v>
      </c>
      <c r="G90" s="13">
        <f>IF('[1]TCE - ANEXO III - Preencher'!H99="","",'[1]TCE - ANEXO III - Preencher'!H99)</f>
        <v>45047</v>
      </c>
      <c r="H90" s="14">
        <f>'[1]TCE - ANEXO III - Preencher'!I99</f>
        <v>0</v>
      </c>
      <c r="I90" s="14">
        <f>'[1]TCE - ANEXO III - Preencher'!J99</f>
        <v>187.9128</v>
      </c>
      <c r="J90" s="14">
        <f>'[1]TCE - ANEXO III - Preencher'!K99</f>
        <v>0</v>
      </c>
      <c r="K90" s="15">
        <f>'[1]TCE - ANEXO III - Preencher'!L99</f>
        <v>73.819999999999993</v>
      </c>
      <c r="L90" s="15">
        <f>'[1]TCE - ANEXO III - Preencher'!M99</f>
        <v>26.4</v>
      </c>
      <c r="M90" s="15">
        <f t="shared" si="7"/>
        <v>47.419999999999995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237.15279999999998</v>
      </c>
    </row>
    <row r="91" spans="1:28" x14ac:dyDescent="0.2">
      <c r="A91" s="8">
        <f>IFERROR(VLOOKUP(B91,'[1]DADOS (OCULTAR)'!$Q$3:$S$135,3,0),"")</f>
        <v>10583920000486</v>
      </c>
      <c r="B91" s="9" t="str">
        <f>'[1]TCE - ANEXO III - Preencher'!C100</f>
        <v>HOSPITAL JOÃO MURILO - CG Nº 026/2022</v>
      </c>
      <c r="C91" s="10"/>
      <c r="D91" s="11" t="str">
        <f>'[1]TCE - ANEXO III - Preencher'!E100</f>
        <v>IANCO MARQUES BESERRA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517420</v>
      </c>
      <c r="G91" s="13">
        <f>IF('[1]TCE - ANEXO III - Preencher'!H100="","",'[1]TCE - ANEXO III - Preencher'!H100)</f>
        <v>45047</v>
      </c>
      <c r="H91" s="14">
        <f>'[1]TCE - ANEXO III - Preencher'!I100</f>
        <v>0</v>
      </c>
      <c r="I91" s="14">
        <f>'[1]TCE - ANEXO III - Preencher'!J100</f>
        <v>155.6</v>
      </c>
      <c r="J91" s="14">
        <f>'[1]TCE - ANEXO III - Preencher'!K100</f>
        <v>0</v>
      </c>
      <c r="K91" s="15">
        <f>'[1]TCE - ANEXO III - Preencher'!L100</f>
        <v>73.819999999999993</v>
      </c>
      <c r="L91" s="15">
        <f>'[1]TCE - ANEXO III - Preencher'!M100</f>
        <v>26.4</v>
      </c>
      <c r="M91" s="15">
        <f t="shared" si="7"/>
        <v>47.419999999999995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204.83999999999997</v>
      </c>
    </row>
    <row r="92" spans="1:28" x14ac:dyDescent="0.2">
      <c r="A92" s="8">
        <f>IFERROR(VLOOKUP(B92,'[1]DADOS (OCULTAR)'!$Q$3:$S$135,3,0),"")</f>
        <v>10583920000486</v>
      </c>
      <c r="B92" s="9" t="str">
        <f>'[1]TCE - ANEXO III - Preencher'!C101</f>
        <v>HOSPITAL JOÃO MURILO - CG Nº 026/2022</v>
      </c>
      <c r="C92" s="10"/>
      <c r="D92" s="11" t="str">
        <f>'[1]TCE - ANEXO III - Preencher'!E101</f>
        <v>JOAO DIAS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517420</v>
      </c>
      <c r="G92" s="13">
        <f>IF('[1]TCE - ANEXO III - Preencher'!H101="","",'[1]TCE - ANEXO III - Preencher'!H101)</f>
        <v>45047</v>
      </c>
      <c r="H92" s="14">
        <f>'[1]TCE - ANEXO III - Preencher'!I101</f>
        <v>0</v>
      </c>
      <c r="I92" s="14">
        <f>'[1]TCE - ANEXO III - Preencher'!J101</f>
        <v>165.06560000000002</v>
      </c>
      <c r="J92" s="14">
        <f>'[1]TCE - ANEXO III - Preencher'!K101</f>
        <v>0</v>
      </c>
      <c r="K92" s="15">
        <f>'[1]TCE - ANEXO III - Preencher'!L101</f>
        <v>73.819999999999993</v>
      </c>
      <c r="L92" s="15">
        <f>'[1]TCE - ANEXO III - Preencher'!M101</f>
        <v>26.4</v>
      </c>
      <c r="M92" s="15">
        <f t="shared" si="7"/>
        <v>47.419999999999995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214.3056</v>
      </c>
    </row>
    <row r="93" spans="1:28" x14ac:dyDescent="0.2">
      <c r="A93" s="8">
        <f>IFERROR(VLOOKUP(B93,'[1]DADOS (OCULTAR)'!$Q$3:$S$135,3,0),"")</f>
        <v>10583920000486</v>
      </c>
      <c r="B93" s="9" t="str">
        <f>'[1]TCE - ANEXO III - Preencher'!C102</f>
        <v>HOSPITAL JOÃO MURILO - CG Nº 026/2022</v>
      </c>
      <c r="C93" s="10"/>
      <c r="D93" s="11" t="str">
        <f>'[1]TCE - ANEXO III - Preencher'!E102</f>
        <v>JOSE ROBERTO PEDRO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517420</v>
      </c>
      <c r="G93" s="13">
        <f>IF('[1]TCE - ANEXO III - Preencher'!H102="","",'[1]TCE - ANEXO III - Preencher'!H102)</f>
        <v>45047</v>
      </c>
      <c r="H93" s="14">
        <f>'[1]TCE - ANEXO III - Preencher'!I102</f>
        <v>0</v>
      </c>
      <c r="I93" s="14">
        <f>'[1]TCE - ANEXO III - Preencher'!J102</f>
        <v>164.14400000000001</v>
      </c>
      <c r="J93" s="14">
        <f>'[1]TCE - ANEXO III - Preencher'!K102</f>
        <v>0</v>
      </c>
      <c r="K93" s="15">
        <f>'[1]TCE - ANEXO III - Preencher'!L102</f>
        <v>73.819999999999993</v>
      </c>
      <c r="L93" s="15">
        <f>'[1]TCE - ANEXO III - Preencher'!M102</f>
        <v>26.4</v>
      </c>
      <c r="M93" s="15">
        <f t="shared" si="7"/>
        <v>47.419999999999995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213.38399999999999</v>
      </c>
    </row>
    <row r="94" spans="1:28" x14ac:dyDescent="0.2">
      <c r="A94" s="8">
        <f>IFERROR(VLOOKUP(B94,'[1]DADOS (OCULTAR)'!$Q$3:$S$135,3,0),"")</f>
        <v>10583920000486</v>
      </c>
      <c r="B94" s="9" t="str">
        <f>'[1]TCE - ANEXO III - Preencher'!C103</f>
        <v>HOSPITAL JOÃO MURILO - CG Nº 026/2022</v>
      </c>
      <c r="C94" s="10"/>
      <c r="D94" s="11" t="str">
        <f>'[1]TCE - ANEXO III - Preencher'!E103</f>
        <v>LINDELSO SALES DE ARAUJO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517420</v>
      </c>
      <c r="G94" s="13">
        <f>IF('[1]TCE - ANEXO III - Preencher'!H103="","",'[1]TCE - ANEXO III - Preencher'!H103)</f>
        <v>45047</v>
      </c>
      <c r="H94" s="14">
        <f>'[1]TCE - ANEXO III - Preencher'!I103</f>
        <v>0</v>
      </c>
      <c r="I94" s="14">
        <f>'[1]TCE - ANEXO III - Preencher'!J103</f>
        <v>164.14400000000001</v>
      </c>
      <c r="J94" s="14">
        <f>'[1]TCE - ANEXO III - Preencher'!K103</f>
        <v>0</v>
      </c>
      <c r="K94" s="15">
        <f>'[1]TCE - ANEXO III - Preencher'!L103</f>
        <v>73.819999999999993</v>
      </c>
      <c r="L94" s="15">
        <f>'[1]TCE - ANEXO III - Preencher'!M103</f>
        <v>26.4</v>
      </c>
      <c r="M94" s="15">
        <f t="shared" si="7"/>
        <v>47.419999999999995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647.55999999999995</v>
      </c>
      <c r="R94" s="15">
        <f>'[1]TCE - ANEXO III - Preencher'!S103</f>
        <v>79.2</v>
      </c>
      <c r="S94" s="16">
        <f t="shared" si="9"/>
        <v>568.3599999999999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781.74399999999991</v>
      </c>
    </row>
    <row r="95" spans="1:28" x14ac:dyDescent="0.2">
      <c r="A95" s="8">
        <f>IFERROR(VLOOKUP(B95,'[1]DADOS (OCULTAR)'!$Q$3:$S$135,3,0),"")</f>
        <v>10583920000486</v>
      </c>
      <c r="B95" s="9" t="str">
        <f>'[1]TCE - ANEXO III - Preencher'!C104</f>
        <v>HOSPITAL JOÃO MURILO - CG Nº 026/2022</v>
      </c>
      <c r="C95" s="10"/>
      <c r="D95" s="11" t="str">
        <f>'[1]TCE - ANEXO III - Preencher'!E104</f>
        <v>NIVALDO GOMES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517420</v>
      </c>
      <c r="G95" s="13">
        <f>IF('[1]TCE - ANEXO III - Preencher'!H104="","",'[1]TCE - ANEXO III - Preencher'!H104)</f>
        <v>45047</v>
      </c>
      <c r="H95" s="14">
        <f>'[1]TCE - ANEXO III - Preencher'!I104</f>
        <v>0</v>
      </c>
      <c r="I95" s="14">
        <f>'[1]TCE - ANEXO III - Preencher'!J104</f>
        <v>145.04</v>
      </c>
      <c r="J95" s="14">
        <f>'[1]TCE - ANEXO III - Preencher'!K104</f>
        <v>0</v>
      </c>
      <c r="K95" s="15">
        <f>'[1]TCE - ANEXO III - Preencher'!L104</f>
        <v>73.819999999999993</v>
      </c>
      <c r="L95" s="15">
        <f>'[1]TCE - ANEXO III - Preencher'!M104</f>
        <v>26.4</v>
      </c>
      <c r="M95" s="15">
        <f t="shared" si="7"/>
        <v>47.419999999999995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194.27999999999997</v>
      </c>
    </row>
    <row r="96" spans="1:28" x14ac:dyDescent="0.2">
      <c r="A96" s="8">
        <f>IFERROR(VLOOKUP(B96,'[1]DADOS (OCULTAR)'!$Q$3:$S$135,3,0),"")</f>
        <v>10583920000486</v>
      </c>
      <c r="B96" s="9" t="str">
        <f>'[1]TCE - ANEXO III - Preencher'!C105</f>
        <v>HOSPITAL JOÃO MURILO - CG Nº 026/2022</v>
      </c>
      <c r="C96" s="10"/>
      <c r="D96" s="11" t="str">
        <f>'[1]TCE - ANEXO III - Preencher'!E105</f>
        <v>PAULO RONALDO LOPES DE MELO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517420</v>
      </c>
      <c r="G96" s="13">
        <f>IF('[1]TCE - ANEXO III - Preencher'!H105="","",'[1]TCE - ANEXO III - Preencher'!H105)</f>
        <v>45047</v>
      </c>
      <c r="H96" s="14">
        <f>'[1]TCE - ANEXO III - Preencher'!I105</f>
        <v>0</v>
      </c>
      <c r="I96" s="14">
        <f>'[1]TCE - ANEXO III - Preencher'!J105</f>
        <v>207.25040000000001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209.07040000000001</v>
      </c>
    </row>
    <row r="97" spans="1:28" x14ac:dyDescent="0.2">
      <c r="A97" s="8">
        <f>IFERROR(VLOOKUP(B97,'[1]DADOS (OCULTAR)'!$Q$3:$S$135,3,0),"")</f>
        <v>10583920000486</v>
      </c>
      <c r="B97" s="9" t="str">
        <f>'[1]TCE - ANEXO III - Preencher'!C106</f>
        <v>HOSPITAL JOÃO MURILO - CG Nº 026/2022</v>
      </c>
      <c r="C97" s="10"/>
      <c r="D97" s="11" t="str">
        <f>'[1]TCE - ANEXO III - Preencher'!E106</f>
        <v>SEVERINO MANOEL DE SOUSA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517420</v>
      </c>
      <c r="G97" s="13">
        <f>IF('[1]TCE - ANEXO III - Preencher'!H106="","",'[1]TCE - ANEXO III - Preencher'!H106)</f>
        <v>45047</v>
      </c>
      <c r="H97" s="14">
        <f>'[1]TCE - ANEXO III - Preencher'!I106</f>
        <v>0</v>
      </c>
      <c r="I97" s="14">
        <f>'[1]TCE - ANEXO III - Preencher'!J106</f>
        <v>153.5008</v>
      </c>
      <c r="J97" s="14">
        <f>'[1]TCE - ANEXO III - Preencher'!K106</f>
        <v>0</v>
      </c>
      <c r="K97" s="15">
        <f>'[1]TCE - ANEXO III - Preencher'!L106</f>
        <v>73.819999999999993</v>
      </c>
      <c r="L97" s="15">
        <f>'[1]TCE - ANEXO III - Preencher'!M106</f>
        <v>24.64</v>
      </c>
      <c r="M97" s="15">
        <f t="shared" si="7"/>
        <v>49.179999999999993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204.50079999999997</v>
      </c>
    </row>
    <row r="98" spans="1:28" x14ac:dyDescent="0.2">
      <c r="A98" s="8">
        <f>IFERROR(VLOOKUP(B98,'[1]DADOS (OCULTAR)'!$Q$3:$S$135,3,0),"")</f>
        <v>10583920000486</v>
      </c>
      <c r="B98" s="9" t="str">
        <f>'[1]TCE - ANEXO III - Preencher'!C107</f>
        <v>HOSPITAL JOÃO MURILO - CG Nº 026/2022</v>
      </c>
      <c r="C98" s="10"/>
      <c r="D98" s="11" t="str">
        <f>'[1]TCE - ANEXO III - Preencher'!E107</f>
        <v>THIAGO FERREIRA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517420</v>
      </c>
      <c r="G98" s="13">
        <f>IF('[1]TCE - ANEXO III - Preencher'!H107="","",'[1]TCE - ANEXO III - Preencher'!H107)</f>
        <v>45047</v>
      </c>
      <c r="H98" s="14">
        <f>'[1]TCE - ANEXO III - Preencher'!I107</f>
        <v>0</v>
      </c>
      <c r="I98" s="14">
        <f>'[1]TCE - ANEXO III - Preencher'!J107</f>
        <v>165.06560000000002</v>
      </c>
      <c r="J98" s="14">
        <f>'[1]TCE - ANEXO III - Preencher'!K107</f>
        <v>0</v>
      </c>
      <c r="K98" s="15">
        <f>'[1]TCE - ANEXO III - Preencher'!L107</f>
        <v>73.819999999999993</v>
      </c>
      <c r="L98" s="15">
        <f>'[1]TCE - ANEXO III - Preencher'!M107</f>
        <v>26.4</v>
      </c>
      <c r="M98" s="15">
        <f t="shared" si="7"/>
        <v>47.419999999999995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214.3056</v>
      </c>
    </row>
    <row r="99" spans="1:28" x14ac:dyDescent="0.2">
      <c r="A99" s="8">
        <f>IFERROR(VLOOKUP(B99,'[1]DADOS (OCULTAR)'!$Q$3:$S$135,3,0),"")</f>
        <v>10583920000486</v>
      </c>
      <c r="B99" s="9" t="str">
        <f>'[1]TCE - ANEXO III - Preencher'!C108</f>
        <v>HOSPITAL JOÃO MURILO - CG Nº 026/2022</v>
      </c>
      <c r="C99" s="10"/>
      <c r="D99" s="11" t="str">
        <f>'[1]TCE - ANEXO III - Preencher'!E108</f>
        <v>DOANN CARNEIRO FRANCISCO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515110</v>
      </c>
      <c r="G99" s="13">
        <f>IF('[1]TCE - ANEXO III - Preencher'!H108="","",'[1]TCE - ANEXO III - Preencher'!H108)</f>
        <v>45047</v>
      </c>
      <c r="H99" s="14">
        <f>'[1]TCE - ANEXO III - Preencher'!I108</f>
        <v>0</v>
      </c>
      <c r="I99" s="14">
        <f>'[1]TCE - ANEXO III - Preencher'!J108</f>
        <v>175.06080000000003</v>
      </c>
      <c r="J99" s="14">
        <f>'[1]TCE - ANEXO III - Preencher'!K108</f>
        <v>0</v>
      </c>
      <c r="K99" s="15">
        <f>'[1]TCE - ANEXO III - Preencher'!L108</f>
        <v>73.819999999999993</v>
      </c>
      <c r="L99" s="15">
        <f>'[1]TCE - ANEXO III - Preencher'!M108</f>
        <v>26.4</v>
      </c>
      <c r="M99" s="15">
        <f t="shared" si="7"/>
        <v>47.419999999999995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224.30080000000001</v>
      </c>
    </row>
    <row r="100" spans="1:28" x14ac:dyDescent="0.2">
      <c r="A100" s="8">
        <f>IFERROR(VLOOKUP(B100,'[1]DADOS (OCULTAR)'!$Q$3:$S$135,3,0),"")</f>
        <v>10583920000486</v>
      </c>
      <c r="B100" s="9" t="str">
        <f>'[1]TCE - ANEXO III - Preencher'!C109</f>
        <v>HOSPITAL JOÃO MURILO - CG Nº 026/2022</v>
      </c>
      <c r="C100" s="10"/>
      <c r="D100" s="11" t="str">
        <f>'[1]TCE - ANEXO III - Preencher'!E109</f>
        <v>EDNA PEREIRA DE OLIVEIRA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516345</v>
      </c>
      <c r="G100" s="13">
        <f>IF('[1]TCE - ANEXO III - Preencher'!H109="","",'[1]TCE - ANEXO III - Preencher'!H109)</f>
        <v>45047</v>
      </c>
      <c r="H100" s="14">
        <f>'[1]TCE - ANEXO III - Preencher'!I109</f>
        <v>0</v>
      </c>
      <c r="I100" s="14">
        <f>'[1]TCE - ANEXO III - Preencher'!J109</f>
        <v>193.49919999999997</v>
      </c>
      <c r="J100" s="14">
        <f>'[1]TCE - ANEXO III - Preencher'!K109</f>
        <v>0</v>
      </c>
      <c r="K100" s="15">
        <f>'[1]TCE - ANEXO III - Preencher'!L109</f>
        <v>73.819999999999993</v>
      </c>
      <c r="L100" s="15">
        <f>'[1]TCE - ANEXO III - Preencher'!M109</f>
        <v>26.4</v>
      </c>
      <c r="M100" s="15">
        <f t="shared" si="7"/>
        <v>47.419999999999995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242.73919999999995</v>
      </c>
    </row>
    <row r="101" spans="1:28" x14ac:dyDescent="0.2">
      <c r="A101" s="8">
        <f>IFERROR(VLOOKUP(B101,'[1]DADOS (OCULTAR)'!$Q$3:$S$135,3,0),"")</f>
        <v>10583920000486</v>
      </c>
      <c r="B101" s="9" t="str">
        <f>'[1]TCE - ANEXO III - Preencher'!C110</f>
        <v>HOSPITAL JOÃO MURILO - CG Nº 026/2022</v>
      </c>
      <c r="C101" s="10"/>
      <c r="D101" s="11" t="str">
        <f>'[1]TCE - ANEXO III - Preencher'!E110</f>
        <v>ELIETE PEREIRA DO NASCIMENTO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516345</v>
      </c>
      <c r="G101" s="13">
        <f>IF('[1]TCE - ANEXO III - Preencher'!H110="","",'[1]TCE - ANEXO III - Preencher'!H110)</f>
        <v>45047</v>
      </c>
      <c r="H101" s="14">
        <f>'[1]TCE - ANEXO III - Preencher'!I110</f>
        <v>0</v>
      </c>
      <c r="I101" s="14">
        <f>'[1]TCE - ANEXO III - Preencher'!J110</f>
        <v>164</v>
      </c>
      <c r="J101" s="14">
        <f>'[1]TCE - ANEXO III - Preencher'!K110</f>
        <v>0</v>
      </c>
      <c r="K101" s="15">
        <f>'[1]TCE - ANEXO III - Preencher'!L110</f>
        <v>73.819999999999993</v>
      </c>
      <c r="L101" s="15">
        <f>'[1]TCE - ANEXO III - Preencher'!M110</f>
        <v>26.4</v>
      </c>
      <c r="M101" s="15">
        <f t="shared" si="7"/>
        <v>47.419999999999995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213.23999999999998</v>
      </c>
    </row>
    <row r="102" spans="1:28" x14ac:dyDescent="0.2">
      <c r="A102" s="8">
        <f>IFERROR(VLOOKUP(B102,'[1]DADOS (OCULTAR)'!$Q$3:$S$135,3,0),"")</f>
        <v>10583920000486</v>
      </c>
      <c r="B102" s="9" t="str">
        <f>'[1]TCE - ANEXO III - Preencher'!C111</f>
        <v>HOSPITAL JOÃO MURILO - CG Nº 026/2022</v>
      </c>
      <c r="C102" s="10"/>
      <c r="D102" s="11" t="str">
        <f>'[1]TCE - ANEXO III - Preencher'!E111</f>
        <v>JOAB DO NASCIMENTO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516345</v>
      </c>
      <c r="G102" s="13">
        <f>IF('[1]TCE - ANEXO III - Preencher'!H111="","",'[1]TCE - ANEXO III - Preencher'!H111)</f>
        <v>45047</v>
      </c>
      <c r="H102" s="14">
        <f>'[1]TCE - ANEXO III - Preencher'!I111</f>
        <v>0</v>
      </c>
      <c r="I102" s="14">
        <f>'[1]TCE - ANEXO III - Preencher'!J111</f>
        <v>184.33599999999998</v>
      </c>
      <c r="J102" s="14">
        <f>'[1]TCE - ANEXO III - Preencher'!K111</f>
        <v>0</v>
      </c>
      <c r="K102" s="15">
        <f>'[1]TCE - ANEXO III - Preencher'!L111</f>
        <v>73.819999999999993</v>
      </c>
      <c r="L102" s="15">
        <f>'[1]TCE - ANEXO III - Preencher'!M111</f>
        <v>26.4</v>
      </c>
      <c r="M102" s="15">
        <f t="shared" si="7"/>
        <v>47.419999999999995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233.57599999999996</v>
      </c>
    </row>
    <row r="103" spans="1:28" x14ac:dyDescent="0.2">
      <c r="A103" s="8">
        <f>IFERROR(VLOOKUP(B103,'[1]DADOS (OCULTAR)'!$Q$3:$S$135,3,0),"")</f>
        <v>10583920000486</v>
      </c>
      <c r="B103" s="9" t="str">
        <f>'[1]TCE - ANEXO III - Preencher'!C112</f>
        <v>HOSPITAL JOÃO MURILO - CG Nº 026/2022</v>
      </c>
      <c r="C103" s="10"/>
      <c r="D103" s="11" t="str">
        <f>'[1]TCE - ANEXO III - Preencher'!E112</f>
        <v>JOSE EDILSON BARROS DE FRANCA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516345</v>
      </c>
      <c r="G103" s="13">
        <f>IF('[1]TCE - ANEXO III - Preencher'!H112="","",'[1]TCE - ANEXO III - Preencher'!H112)</f>
        <v>45047</v>
      </c>
      <c r="H103" s="14">
        <f>'[1]TCE - ANEXO III - Preencher'!I112</f>
        <v>0</v>
      </c>
      <c r="I103" s="14">
        <f>'[1]TCE - ANEXO III - Preencher'!J112</f>
        <v>183.69200000000001</v>
      </c>
      <c r="J103" s="14">
        <f>'[1]TCE - ANEXO III - Preencher'!K112</f>
        <v>0</v>
      </c>
      <c r="K103" s="15">
        <f>'[1]TCE - ANEXO III - Preencher'!L112</f>
        <v>73.819999999999993</v>
      </c>
      <c r="L103" s="15">
        <f>'[1]TCE - ANEXO III - Preencher'!M112</f>
        <v>25.52</v>
      </c>
      <c r="M103" s="15">
        <f t="shared" si="7"/>
        <v>48.3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233.81200000000001</v>
      </c>
    </row>
    <row r="104" spans="1:28" x14ac:dyDescent="0.2">
      <c r="A104" s="8">
        <f>IFERROR(VLOOKUP(B104,'[1]DADOS (OCULTAR)'!$Q$3:$S$135,3,0),"")</f>
        <v>10583920000486</v>
      </c>
      <c r="B104" s="9" t="str">
        <f>'[1]TCE - ANEXO III - Preencher'!C113</f>
        <v>HOSPITAL JOÃO MURILO - CG Nº 026/2022</v>
      </c>
      <c r="C104" s="10"/>
      <c r="D104" s="11" t="str">
        <f>'[1]TCE - ANEXO III - Preencher'!E113</f>
        <v>MARIA JOSE DOS SANTOS IRMA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4221-05</v>
      </c>
      <c r="G104" s="13">
        <f>IF('[1]TCE - ANEXO III - Preencher'!H113="","",'[1]TCE - ANEXO III - Preencher'!H113)</f>
        <v>45047</v>
      </c>
      <c r="H104" s="14">
        <f>'[1]TCE - ANEXO III - Preencher'!I113</f>
        <v>0</v>
      </c>
      <c r="I104" s="14">
        <f>'[1]TCE - ANEXO III - Preencher'!J113</f>
        <v>212.72240000000002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214.54240000000001</v>
      </c>
    </row>
    <row r="105" spans="1:28" x14ac:dyDescent="0.2">
      <c r="A105" s="8">
        <f>IFERROR(VLOOKUP(B105,'[1]DADOS (OCULTAR)'!$Q$3:$S$135,3,0),"")</f>
        <v>10583920000486</v>
      </c>
      <c r="B105" s="9" t="str">
        <f>'[1]TCE - ANEXO III - Preencher'!C114</f>
        <v>HOSPITAL JOÃO MURILO - CG Nº 026/2022</v>
      </c>
      <c r="C105" s="10"/>
      <c r="D105" s="11" t="str">
        <f>'[1]TCE - ANEXO III - Preencher'!E114</f>
        <v>RUBIANA BEZERRA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422105</v>
      </c>
      <c r="G105" s="13">
        <f>IF('[1]TCE - ANEXO III - Preencher'!H114="","",'[1]TCE - ANEXO III - Preencher'!H114)</f>
        <v>45047</v>
      </c>
      <c r="H105" s="14">
        <f>'[1]TCE - ANEXO III - Preencher'!I114</f>
        <v>0</v>
      </c>
      <c r="I105" s="14">
        <f>'[1]TCE - ANEXO III - Preencher'!J114</f>
        <v>174.16800000000001</v>
      </c>
      <c r="J105" s="14">
        <f>'[1]TCE - ANEXO III - Preencher'!K114</f>
        <v>0</v>
      </c>
      <c r="K105" s="15">
        <f>'[1]TCE - ANEXO III - Preencher'!L114</f>
        <v>73.819999999999993</v>
      </c>
      <c r="L105" s="15">
        <f>'[1]TCE - ANEXO III - Preencher'!M114</f>
        <v>25.52</v>
      </c>
      <c r="M105" s="15">
        <f t="shared" si="7"/>
        <v>48.3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224.28800000000001</v>
      </c>
    </row>
    <row r="106" spans="1:28" x14ac:dyDescent="0.2">
      <c r="A106" s="8">
        <f>IFERROR(VLOOKUP(B106,'[1]DADOS (OCULTAR)'!$Q$3:$S$135,3,0),"")</f>
        <v>10583920000486</v>
      </c>
      <c r="B106" s="9" t="str">
        <f>'[1]TCE - ANEXO III - Preencher'!C115</f>
        <v>HOSPITAL JOÃO MURILO - CG Nº 026/2022</v>
      </c>
      <c r="C106" s="10"/>
      <c r="D106" s="11" t="str">
        <f>'[1]TCE - ANEXO III - Preencher'!E115</f>
        <v>SUELMA CORREIA DOS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516345</v>
      </c>
      <c r="G106" s="13">
        <f>IF('[1]TCE - ANEXO III - Preencher'!H115="","",'[1]TCE - ANEXO III - Preencher'!H115)</f>
        <v>45047</v>
      </c>
      <c r="H106" s="14">
        <f>'[1]TCE - ANEXO III - Preencher'!I115</f>
        <v>0</v>
      </c>
      <c r="I106" s="14">
        <f>'[1]TCE - ANEXO III - Preencher'!J115</f>
        <v>177.58080000000001</v>
      </c>
      <c r="J106" s="14">
        <f>'[1]TCE - ANEXO III - Preencher'!K115</f>
        <v>0</v>
      </c>
      <c r="K106" s="15">
        <f>'[1]TCE - ANEXO III - Preencher'!L115</f>
        <v>73.819999999999993</v>
      </c>
      <c r="L106" s="15">
        <f>'[1]TCE - ANEXO III - Preencher'!M115</f>
        <v>26.4</v>
      </c>
      <c r="M106" s="15">
        <f t="shared" si="7"/>
        <v>47.419999999999995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226.82079999999999</v>
      </c>
    </row>
    <row r="107" spans="1:28" x14ac:dyDescent="0.2">
      <c r="A107" s="8">
        <f>IFERROR(VLOOKUP(B107,'[1]DADOS (OCULTAR)'!$Q$3:$S$135,3,0),"")</f>
        <v>10583920000486</v>
      </c>
      <c r="B107" s="9" t="str">
        <f>'[1]TCE - ANEXO III - Preencher'!C116</f>
        <v>HOSPITAL JOÃO MURILO - CG Nº 026/2022</v>
      </c>
      <c r="C107" s="10"/>
      <c r="D107" s="11" t="str">
        <f>'[1]TCE - ANEXO III - Preencher'!E116</f>
        <v>UBIRAJARA CARLOS DE ARAUJO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516345</v>
      </c>
      <c r="G107" s="13">
        <f>IF('[1]TCE - ANEXO III - Preencher'!H116="","",'[1]TCE - ANEXO III - Preencher'!H116)</f>
        <v>45047</v>
      </c>
      <c r="H107" s="14">
        <f>'[1]TCE - ANEXO III - Preencher'!I116</f>
        <v>0</v>
      </c>
      <c r="I107" s="14">
        <f>'[1]TCE - ANEXO III - Preencher'!J116</f>
        <v>207.25919999999999</v>
      </c>
      <c r="J107" s="14">
        <f>'[1]TCE - ANEXO III - Preencher'!K116</f>
        <v>0</v>
      </c>
      <c r="K107" s="15">
        <f>'[1]TCE - ANEXO III - Preencher'!L116</f>
        <v>73.819999999999993</v>
      </c>
      <c r="L107" s="15">
        <f>'[1]TCE - ANEXO III - Preencher'!M116</f>
        <v>26.4</v>
      </c>
      <c r="M107" s="15">
        <f t="shared" si="7"/>
        <v>47.419999999999995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256.49919999999997</v>
      </c>
    </row>
    <row r="108" spans="1:28" x14ac:dyDescent="0.2">
      <c r="A108" s="8">
        <f>IFERROR(VLOOKUP(B108,'[1]DADOS (OCULTAR)'!$Q$3:$S$135,3,0),"")</f>
        <v>10583920000486</v>
      </c>
      <c r="B108" s="9" t="str">
        <f>'[1]TCE - ANEXO III - Preencher'!C117</f>
        <v>HOSPITAL JOÃO MURILO - CG Nº 026/2022</v>
      </c>
      <c r="C108" s="10"/>
      <c r="D108" s="11" t="str">
        <f>'[1]TCE - ANEXO III - Preencher'!E117</f>
        <v>ADRIEL DO CARMO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411005</v>
      </c>
      <c r="G108" s="13">
        <f>IF('[1]TCE - ANEXO III - Preencher'!H117="","",'[1]TCE - ANEXO III - Preencher'!H117)</f>
        <v>45047</v>
      </c>
      <c r="H108" s="14">
        <f>'[1]TCE - ANEXO III - Preencher'!I117</f>
        <v>0</v>
      </c>
      <c r="I108" s="14">
        <f>'[1]TCE - ANEXO III - Preencher'!J117</f>
        <v>132.32</v>
      </c>
      <c r="J108" s="14">
        <f>'[1]TCE - ANEXO III - Preencher'!K117</f>
        <v>0</v>
      </c>
      <c r="K108" s="15">
        <f>'[1]TCE - ANEXO III - Preencher'!L117</f>
        <v>73.819999999999993</v>
      </c>
      <c r="L108" s="15">
        <f>'[1]TCE - ANEXO III - Preencher'!M117</f>
        <v>26.4</v>
      </c>
      <c r="M108" s="15">
        <f t="shared" si="7"/>
        <v>47.419999999999995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181.55999999999997</v>
      </c>
    </row>
    <row r="109" spans="1:28" x14ac:dyDescent="0.2">
      <c r="A109" s="8">
        <f>IFERROR(VLOOKUP(B109,'[1]DADOS (OCULTAR)'!$Q$3:$S$135,3,0),"")</f>
        <v>10583920000486</v>
      </c>
      <c r="B109" s="9" t="str">
        <f>'[1]TCE - ANEXO III - Preencher'!C118</f>
        <v>HOSPITAL JOÃO MURILO - CG Nº 026/2022</v>
      </c>
      <c r="C109" s="10"/>
      <c r="D109" s="11" t="str">
        <f>'[1]TCE - ANEXO III - Preencher'!E118</f>
        <v>WELLINGTON DA SILVA FRANCISCO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411005</v>
      </c>
      <c r="G109" s="13">
        <f>IF('[1]TCE - ANEXO III - Preencher'!H118="","",'[1]TCE - ANEXO III - Preencher'!H118)</f>
        <v>45047</v>
      </c>
      <c r="H109" s="14">
        <f>'[1]TCE - ANEXO III - Preencher'!I118</f>
        <v>0</v>
      </c>
      <c r="I109" s="14">
        <f>'[1]TCE - ANEXO III - Preencher'!J118</f>
        <v>137.6</v>
      </c>
      <c r="J109" s="14">
        <f>'[1]TCE - ANEXO III - Preencher'!K118</f>
        <v>0</v>
      </c>
      <c r="K109" s="15">
        <f>'[1]TCE - ANEXO III - Preencher'!L118</f>
        <v>73.819999999999993</v>
      </c>
      <c r="L109" s="15">
        <f>'[1]TCE - ANEXO III - Preencher'!M118</f>
        <v>26.4</v>
      </c>
      <c r="M109" s="15">
        <f t="shared" si="7"/>
        <v>47.419999999999995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186.83999999999997</v>
      </c>
    </row>
    <row r="110" spans="1:28" x14ac:dyDescent="0.2">
      <c r="A110" s="8">
        <f>IFERROR(VLOOKUP(B110,'[1]DADOS (OCULTAR)'!$Q$3:$S$135,3,0),"")</f>
        <v>10583920000486</v>
      </c>
      <c r="B110" s="9" t="str">
        <f>'[1]TCE - ANEXO III - Preencher'!C119</f>
        <v>HOSPITAL JOÃO MURILO - CG Nº 026/2022</v>
      </c>
      <c r="C110" s="10"/>
      <c r="D110" s="11" t="str">
        <f>'[1]TCE - ANEXO III - Preencher'!E119</f>
        <v>ADRIANA PAULA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514320</v>
      </c>
      <c r="G110" s="13">
        <f>IF('[1]TCE - ANEXO III - Preencher'!H119="","",'[1]TCE - ANEXO III - Preencher'!H119)</f>
        <v>45047</v>
      </c>
      <c r="H110" s="14">
        <f>'[1]TCE - ANEXO III - Preencher'!I119</f>
        <v>0</v>
      </c>
      <c r="I110" s="14">
        <f>'[1]TCE - ANEXO III - Preencher'!J119</f>
        <v>147.06559999999999</v>
      </c>
      <c r="J110" s="14">
        <f>'[1]TCE - ANEXO III - Preencher'!K119</f>
        <v>0</v>
      </c>
      <c r="K110" s="15">
        <f>'[1]TCE - ANEXO III - Preencher'!L119</f>
        <v>73.819999999999993</v>
      </c>
      <c r="L110" s="15">
        <f>'[1]TCE - ANEXO III - Preencher'!M119</f>
        <v>26.4</v>
      </c>
      <c r="M110" s="15">
        <f t="shared" si="7"/>
        <v>47.419999999999995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196.30559999999997</v>
      </c>
    </row>
    <row r="111" spans="1:28" x14ac:dyDescent="0.2">
      <c r="A111" s="8">
        <f>IFERROR(VLOOKUP(B111,'[1]DADOS (OCULTAR)'!$Q$3:$S$135,3,0),"")</f>
        <v>10583920000486</v>
      </c>
      <c r="B111" s="9" t="str">
        <f>'[1]TCE - ANEXO III - Preencher'!C120</f>
        <v>HOSPITAL JOÃO MURILO - CG Nº 026/2022</v>
      </c>
      <c r="C111" s="10"/>
      <c r="D111" s="11" t="str">
        <f>'[1]TCE - ANEXO III - Preencher'!E120</f>
        <v>ALEXSANDRA DA SILVA NASCIMENTO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45047</v>
      </c>
      <c r="H111" s="14">
        <f>'[1]TCE - ANEXO III - Preencher'!I120</f>
        <v>0</v>
      </c>
      <c r="I111" s="14">
        <f>'[1]TCE - ANEXO III - Preencher'!J120</f>
        <v>143.6</v>
      </c>
      <c r="J111" s="14">
        <f>'[1]TCE - ANEXO III - Preencher'!K120</f>
        <v>0</v>
      </c>
      <c r="K111" s="15">
        <f>'[1]TCE - ANEXO III - Preencher'!L120</f>
        <v>73.819999999999993</v>
      </c>
      <c r="L111" s="15">
        <f>'[1]TCE - ANEXO III - Preencher'!M120</f>
        <v>25.52</v>
      </c>
      <c r="M111" s="15">
        <f t="shared" si="7"/>
        <v>48.3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74.98</v>
      </c>
      <c r="U111" s="15">
        <f>'[1]TCE - ANEXO III - Preencher'!V120</f>
        <v>0</v>
      </c>
      <c r="V111" s="16">
        <f t="shared" si="10"/>
        <v>74.98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268.7</v>
      </c>
    </row>
    <row r="112" spans="1:28" x14ac:dyDescent="0.2">
      <c r="A112" s="8">
        <f>IFERROR(VLOOKUP(B112,'[1]DADOS (OCULTAR)'!$Q$3:$S$135,3,0),"")</f>
        <v>10583920000486</v>
      </c>
      <c r="B112" s="9" t="str">
        <f>'[1]TCE - ANEXO III - Preencher'!C121</f>
        <v>HOSPITAL JOÃO MURILO - CG Nº 026/2022</v>
      </c>
      <c r="C112" s="10"/>
      <c r="D112" s="11" t="str">
        <f>'[1]TCE - ANEXO III - Preencher'!E121</f>
        <v>ANDREA DOMINGOS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514320</v>
      </c>
      <c r="G112" s="13">
        <f>IF('[1]TCE - ANEXO III - Preencher'!H121="","",'[1]TCE - ANEXO III - Preencher'!H121)</f>
        <v>45047</v>
      </c>
      <c r="H112" s="14">
        <f>'[1]TCE - ANEXO III - Preencher'!I121</f>
        <v>0</v>
      </c>
      <c r="I112" s="14">
        <f>'[1]TCE - ANEXO III - Preencher'!J121</f>
        <v>155.55760000000001</v>
      </c>
      <c r="J112" s="14">
        <f>'[1]TCE - ANEXO III - Preencher'!K121</f>
        <v>0</v>
      </c>
      <c r="K112" s="15">
        <f>'[1]TCE - ANEXO III - Preencher'!L121</f>
        <v>73.819999999999993</v>
      </c>
      <c r="L112" s="15">
        <f>'[1]TCE - ANEXO III - Preencher'!M121</f>
        <v>26.4</v>
      </c>
      <c r="M112" s="15">
        <f t="shared" si="7"/>
        <v>47.419999999999995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204.79759999999999</v>
      </c>
    </row>
    <row r="113" spans="1:28" x14ac:dyDescent="0.2">
      <c r="A113" s="8">
        <f>IFERROR(VLOOKUP(B113,'[1]DADOS (OCULTAR)'!$Q$3:$S$135,3,0),"")</f>
        <v>10583920000486</v>
      </c>
      <c r="B113" s="9" t="str">
        <f>'[1]TCE - ANEXO III - Preencher'!C122</f>
        <v>HOSPITAL JOÃO MURILO - CG Nº 026/2022</v>
      </c>
      <c r="C113" s="10"/>
      <c r="D113" s="11" t="str">
        <f>'[1]TCE - ANEXO III - Preencher'!E122</f>
        <v>ANTONIA MARIA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514320</v>
      </c>
      <c r="G113" s="13">
        <f>IF('[1]TCE - ANEXO III - Preencher'!H122="","",'[1]TCE - ANEXO III - Preencher'!H122)</f>
        <v>45047</v>
      </c>
      <c r="H113" s="14">
        <f>'[1]TCE - ANEXO III - Preencher'!I122</f>
        <v>0</v>
      </c>
      <c r="I113" s="14">
        <f>'[1]TCE - ANEXO III - Preencher'!J122</f>
        <v>152.74639999999999</v>
      </c>
      <c r="J113" s="14">
        <f>'[1]TCE - ANEXO III - Preencher'!K122</f>
        <v>0</v>
      </c>
      <c r="K113" s="15">
        <f>'[1]TCE - ANEXO III - Preencher'!L122</f>
        <v>73.819999999999993</v>
      </c>
      <c r="L113" s="15">
        <f>'[1]TCE - ANEXO III - Preencher'!M122</f>
        <v>26.4</v>
      </c>
      <c r="M113" s="15">
        <f t="shared" si="7"/>
        <v>47.419999999999995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201.98639999999997</v>
      </c>
    </row>
    <row r="114" spans="1:28" x14ac:dyDescent="0.2">
      <c r="A114" s="8">
        <f>IFERROR(VLOOKUP(B114,'[1]DADOS (OCULTAR)'!$Q$3:$S$135,3,0),"")</f>
        <v>10583920000486</v>
      </c>
      <c r="B114" s="9" t="str">
        <f>'[1]TCE - ANEXO III - Preencher'!C123</f>
        <v>HOSPITAL JOÃO MURILO - CG Nº 026/2022</v>
      </c>
      <c r="C114" s="10"/>
      <c r="D114" s="11" t="str">
        <f>'[1]TCE - ANEXO III - Preencher'!E123</f>
        <v>CAIQUE CAUA DE LIMA MENDES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514320</v>
      </c>
      <c r="G114" s="13">
        <f>IF('[1]TCE - ANEXO III - Preencher'!H123="","",'[1]TCE - ANEXO III - Preencher'!H123)</f>
        <v>45047</v>
      </c>
      <c r="H114" s="14">
        <f>'[1]TCE - ANEXO III - Preencher'!I123</f>
        <v>0</v>
      </c>
      <c r="I114" s="14">
        <f>'[1]TCE - ANEXO III - Preencher'!J123</f>
        <v>136.7304</v>
      </c>
      <c r="J114" s="14">
        <f>'[1]TCE - ANEXO III - Preencher'!K123</f>
        <v>0</v>
      </c>
      <c r="K114" s="15">
        <f>'[1]TCE - ANEXO III - Preencher'!L123</f>
        <v>73.819999999999993</v>
      </c>
      <c r="L114" s="15">
        <f>'[1]TCE - ANEXO III - Preencher'!M123</f>
        <v>26.4</v>
      </c>
      <c r="M114" s="15">
        <f t="shared" si="7"/>
        <v>47.419999999999995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185.97039999999998</v>
      </c>
    </row>
    <row r="115" spans="1:28" x14ac:dyDescent="0.2">
      <c r="A115" s="8">
        <f>IFERROR(VLOOKUP(B115,'[1]DADOS (OCULTAR)'!$Q$3:$S$135,3,0),"")</f>
        <v>10583920000486</v>
      </c>
      <c r="B115" s="9" t="str">
        <f>'[1]TCE - ANEXO III - Preencher'!C124</f>
        <v>HOSPITAL JOÃO MURILO - CG Nº 026/2022</v>
      </c>
      <c r="C115" s="10"/>
      <c r="D115" s="11" t="str">
        <f>'[1]TCE - ANEXO III - Preencher'!E124</f>
        <v>CARLOS PEREIRA DE LUCENA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45047</v>
      </c>
      <c r="H115" s="14">
        <f>'[1]TCE - ANEXO III - Preencher'!I124</f>
        <v>0</v>
      </c>
      <c r="I115" s="14">
        <f>'[1]TCE - ANEXO III - Preencher'!J124</f>
        <v>151.42400000000001</v>
      </c>
      <c r="J115" s="14">
        <f>'[1]TCE - ANEXO III - Preencher'!K124</f>
        <v>0</v>
      </c>
      <c r="K115" s="15">
        <f>'[1]TCE - ANEXO III - Preencher'!L124</f>
        <v>73.819999999999993</v>
      </c>
      <c r="L115" s="15">
        <f>'[1]TCE - ANEXO III - Preencher'!M124</f>
        <v>26.4</v>
      </c>
      <c r="M115" s="15">
        <f t="shared" si="7"/>
        <v>47.419999999999995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200.66399999999999</v>
      </c>
    </row>
    <row r="116" spans="1:28" x14ac:dyDescent="0.2">
      <c r="A116" s="8">
        <f>IFERROR(VLOOKUP(B116,'[1]DADOS (OCULTAR)'!$Q$3:$S$135,3,0),"")</f>
        <v>10583920000486</v>
      </c>
      <c r="B116" s="9" t="str">
        <f>'[1]TCE - ANEXO III - Preencher'!C125</f>
        <v>HOSPITAL JOÃO MURILO - CG Nº 026/2022</v>
      </c>
      <c r="C116" s="10"/>
      <c r="D116" s="11" t="str">
        <f>'[1]TCE - ANEXO III - Preencher'!E125</f>
        <v>CELSO MARCOS DE LIMA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514320</v>
      </c>
      <c r="G116" s="13">
        <f>IF('[1]TCE - ANEXO III - Preencher'!H125="","",'[1]TCE - ANEXO III - Preencher'!H125)</f>
        <v>45047</v>
      </c>
      <c r="H116" s="14">
        <f>'[1]TCE - ANEXO III - Preencher'!I125</f>
        <v>0</v>
      </c>
      <c r="I116" s="14">
        <f>'[1]TCE - ANEXO III - Preencher'!J125</f>
        <v>136.7304</v>
      </c>
      <c r="J116" s="14">
        <f>'[1]TCE - ANEXO III - Preencher'!K125</f>
        <v>0</v>
      </c>
      <c r="K116" s="15">
        <f>'[1]TCE - ANEXO III - Preencher'!L125</f>
        <v>73.819999999999993</v>
      </c>
      <c r="L116" s="15">
        <f>'[1]TCE - ANEXO III - Preencher'!M125</f>
        <v>26.4</v>
      </c>
      <c r="M116" s="15">
        <f t="shared" si="7"/>
        <v>47.419999999999995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185.97039999999998</v>
      </c>
    </row>
    <row r="117" spans="1:28" x14ac:dyDescent="0.2">
      <c r="A117" s="8">
        <f>IFERROR(VLOOKUP(B117,'[1]DADOS (OCULTAR)'!$Q$3:$S$135,3,0),"")</f>
        <v>10583920000486</v>
      </c>
      <c r="B117" s="9" t="str">
        <f>'[1]TCE - ANEXO III - Preencher'!C126</f>
        <v>HOSPITAL JOÃO MURILO - CG Nº 026/2022</v>
      </c>
      <c r="C117" s="10"/>
      <c r="D117" s="11" t="str">
        <f>'[1]TCE - ANEXO III - Preencher'!E126</f>
        <v>COSME NUNES DUARTE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514320</v>
      </c>
      <c r="G117" s="13">
        <f>IF('[1]TCE - ANEXO III - Preencher'!H126="","",'[1]TCE - ANEXO III - Preencher'!H126)</f>
        <v>45047</v>
      </c>
      <c r="H117" s="14">
        <f>'[1]TCE - ANEXO III - Preencher'!I126</f>
        <v>0</v>
      </c>
      <c r="I117" s="14">
        <f>'[1]TCE - ANEXO III - Preencher'!J126</f>
        <v>192.76480000000001</v>
      </c>
      <c r="J117" s="14">
        <f>'[1]TCE - ANEXO III - Preencher'!K126</f>
        <v>0</v>
      </c>
      <c r="K117" s="15">
        <f>'[1]TCE - ANEXO III - Preencher'!L126</f>
        <v>73.819999999999993</v>
      </c>
      <c r="L117" s="15">
        <f>'[1]TCE - ANEXO III - Preencher'!M126</f>
        <v>26.4</v>
      </c>
      <c r="M117" s="15">
        <f t="shared" si="7"/>
        <v>47.419999999999995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242.00479999999999</v>
      </c>
    </row>
    <row r="118" spans="1:28" x14ac:dyDescent="0.2">
      <c r="A118" s="8">
        <f>IFERROR(VLOOKUP(B118,'[1]DADOS (OCULTAR)'!$Q$3:$S$135,3,0),"")</f>
        <v>10583920000486</v>
      </c>
      <c r="B118" s="9" t="str">
        <f>'[1]TCE - ANEXO III - Preencher'!C127</f>
        <v>HOSPITAL JOÃO MURILO - CG Nº 026/2022</v>
      </c>
      <c r="C118" s="10"/>
      <c r="D118" s="11" t="str">
        <f>'[1]TCE - ANEXO III - Preencher'!E127</f>
        <v>EDILENE DOS SANTOS MACENA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514320</v>
      </c>
      <c r="G118" s="13">
        <f>IF('[1]TCE - ANEXO III - Preencher'!H127="","",'[1]TCE - ANEXO III - Preencher'!H127)</f>
        <v>45047</v>
      </c>
      <c r="H118" s="14">
        <f>'[1]TCE - ANEXO III - Preencher'!I127</f>
        <v>0</v>
      </c>
      <c r="I118" s="14">
        <f>'[1]TCE - ANEXO III - Preencher'!J127</f>
        <v>152.34559999999999</v>
      </c>
      <c r="J118" s="14">
        <f>'[1]TCE - ANEXO III - Preencher'!K127</f>
        <v>0</v>
      </c>
      <c r="K118" s="15">
        <f>'[1]TCE - ANEXO III - Preencher'!L127</f>
        <v>73.819999999999993</v>
      </c>
      <c r="L118" s="15">
        <f>'[1]TCE - ANEXO III - Preencher'!M127</f>
        <v>26.4</v>
      </c>
      <c r="M118" s="15">
        <f t="shared" si="7"/>
        <v>47.419999999999995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201.58559999999997</v>
      </c>
    </row>
    <row r="119" spans="1:28" x14ac:dyDescent="0.2">
      <c r="A119" s="8">
        <f>IFERROR(VLOOKUP(B119,'[1]DADOS (OCULTAR)'!$Q$3:$S$135,3,0),"")</f>
        <v>10583920000486</v>
      </c>
      <c r="B119" s="9" t="str">
        <f>'[1]TCE - ANEXO III - Preencher'!C128</f>
        <v>HOSPITAL JOÃO MURILO - CG Nº 026/2022</v>
      </c>
      <c r="C119" s="10"/>
      <c r="D119" s="11" t="str">
        <f>'[1]TCE - ANEXO III - Preencher'!E128</f>
        <v>EDILEUZA MARIA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514320</v>
      </c>
      <c r="G119" s="13">
        <f>IF('[1]TCE - ANEXO III - Preencher'!H128="","",'[1]TCE - ANEXO III - Preencher'!H128)</f>
        <v>45047</v>
      </c>
      <c r="H119" s="14">
        <f>'[1]TCE - ANEXO III - Preencher'!I128</f>
        <v>0</v>
      </c>
      <c r="I119" s="14">
        <f>'[1]TCE - ANEXO III - Preencher'!J128</f>
        <v>156.70400000000001</v>
      </c>
      <c r="J119" s="14">
        <f>'[1]TCE - ANEXO III - Preencher'!K128</f>
        <v>0</v>
      </c>
      <c r="K119" s="15">
        <f>'[1]TCE - ANEXO III - Preencher'!L128</f>
        <v>73.819999999999993</v>
      </c>
      <c r="L119" s="15">
        <f>'[1]TCE - ANEXO III - Preencher'!M128</f>
        <v>26.4</v>
      </c>
      <c r="M119" s="15">
        <f t="shared" si="7"/>
        <v>47.419999999999995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205.94399999999999</v>
      </c>
    </row>
    <row r="120" spans="1:28" x14ac:dyDescent="0.2">
      <c r="A120" s="8">
        <f>IFERROR(VLOOKUP(B120,'[1]DADOS (OCULTAR)'!$Q$3:$S$135,3,0),"")</f>
        <v>10583920000486</v>
      </c>
      <c r="B120" s="9" t="str">
        <f>'[1]TCE - ANEXO III - Preencher'!C129</f>
        <v>HOSPITAL JOÃO MURILO - CG Nº 026/2022</v>
      </c>
      <c r="C120" s="10"/>
      <c r="D120" s="11" t="str">
        <f>'[1]TCE - ANEXO III - Preencher'!E129</f>
        <v>EDVAM DO CARMO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514320</v>
      </c>
      <c r="G120" s="13">
        <f>IF('[1]TCE - ANEXO III - Preencher'!H129="","",'[1]TCE - ANEXO III - Preencher'!H129)</f>
        <v>45047</v>
      </c>
      <c r="H120" s="14">
        <f>'[1]TCE - ANEXO III - Preencher'!I129</f>
        <v>0</v>
      </c>
      <c r="I120" s="14">
        <f>'[1]TCE - ANEXO III - Preencher'!J129</f>
        <v>145.0128</v>
      </c>
      <c r="J120" s="14">
        <f>'[1]TCE - ANEXO III - Preencher'!K129</f>
        <v>0</v>
      </c>
      <c r="K120" s="15">
        <f>'[1]TCE - ANEXO III - Preencher'!L129</f>
        <v>73.819999999999993</v>
      </c>
      <c r="L120" s="15">
        <f>'[1]TCE - ANEXO III - Preencher'!M129</f>
        <v>24.64</v>
      </c>
      <c r="M120" s="15">
        <f t="shared" si="7"/>
        <v>49.179999999999993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196.01279999999997</v>
      </c>
    </row>
    <row r="121" spans="1:28" x14ac:dyDescent="0.2">
      <c r="A121" s="8">
        <f>IFERROR(VLOOKUP(B121,'[1]DADOS (OCULTAR)'!$Q$3:$S$135,3,0),"")</f>
        <v>10583920000486</v>
      </c>
      <c r="B121" s="9" t="str">
        <f>'[1]TCE - ANEXO III - Preencher'!C130</f>
        <v>HOSPITAL JOÃO MURILO - CG Nº 026/2022</v>
      </c>
      <c r="C121" s="10"/>
      <c r="D121" s="11" t="str">
        <f>'[1]TCE - ANEXO III - Preencher'!E130</f>
        <v>ELANE CRISTINA DOS REIS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514320</v>
      </c>
      <c r="G121" s="13">
        <f>IF('[1]TCE - ANEXO III - Preencher'!H130="","",'[1]TCE - ANEXO III - Preencher'!H130)</f>
        <v>45047</v>
      </c>
      <c r="H121" s="14">
        <f>'[1]TCE - ANEXO III - Preencher'!I130</f>
        <v>0</v>
      </c>
      <c r="I121" s="14">
        <f>'[1]TCE - ANEXO III - Preencher'!J130</f>
        <v>218.97280000000001</v>
      </c>
      <c r="J121" s="14">
        <f>'[1]TCE - ANEXO III - Preencher'!K130</f>
        <v>0</v>
      </c>
      <c r="K121" s="15">
        <f>'[1]TCE - ANEXO III - Preencher'!L130</f>
        <v>73.819999999999993</v>
      </c>
      <c r="L121" s="15">
        <f>'[1]TCE - ANEXO III - Preencher'!M130</f>
        <v>26.4</v>
      </c>
      <c r="M121" s="15">
        <f t="shared" si="7"/>
        <v>47.419999999999995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268.21280000000002</v>
      </c>
    </row>
    <row r="122" spans="1:28" x14ac:dyDescent="0.2">
      <c r="A122" s="8">
        <f>IFERROR(VLOOKUP(B122,'[1]DADOS (OCULTAR)'!$Q$3:$S$135,3,0),"")</f>
        <v>10583920000486</v>
      </c>
      <c r="B122" s="9" t="str">
        <f>'[1]TCE - ANEXO III - Preencher'!C131</f>
        <v>HOSPITAL JOÃO MURILO - CG Nº 026/2022</v>
      </c>
      <c r="C122" s="10"/>
      <c r="D122" s="11" t="str">
        <f>'[1]TCE - ANEXO III - Preencher'!E131</f>
        <v>ESTEANE AMADIA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514320</v>
      </c>
      <c r="G122" s="13">
        <f>IF('[1]TCE - ANEXO III - Preencher'!H131="","",'[1]TCE - ANEXO III - Preencher'!H131)</f>
        <v>45047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1.82</v>
      </c>
    </row>
    <row r="123" spans="1:28" x14ac:dyDescent="0.2">
      <c r="A123" s="8">
        <f>IFERROR(VLOOKUP(B123,'[1]DADOS (OCULTAR)'!$Q$3:$S$135,3,0),"")</f>
        <v>10583920000486</v>
      </c>
      <c r="B123" s="9" t="str">
        <f>'[1]TCE - ANEXO III - Preencher'!C132</f>
        <v>HOSPITAL JOÃO MURILO - CG Nº 026/2022</v>
      </c>
      <c r="C123" s="10"/>
      <c r="D123" s="11" t="str">
        <f>'[1]TCE - ANEXO III - Preencher'!E132</f>
        <v>EUCLIDES BERNARDO DA SILVA NETO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514320</v>
      </c>
      <c r="G123" s="13">
        <f>IF('[1]TCE - ANEXO III - Preencher'!H132="","",'[1]TCE - ANEXO III - Preencher'!H132)</f>
        <v>45047</v>
      </c>
      <c r="H123" s="14">
        <f>'[1]TCE - ANEXO III - Preencher'!I132</f>
        <v>0</v>
      </c>
      <c r="I123" s="14">
        <f>'[1]TCE - ANEXO III - Preencher'!J132</f>
        <v>213.72319999999999</v>
      </c>
      <c r="J123" s="14">
        <f>'[1]TCE - ANEXO III - Preencher'!K132</f>
        <v>0</v>
      </c>
      <c r="K123" s="15">
        <f>'[1]TCE - ANEXO III - Preencher'!L132</f>
        <v>73.819999999999993</v>
      </c>
      <c r="L123" s="15">
        <f>'[1]TCE - ANEXO III - Preencher'!M132</f>
        <v>26.4</v>
      </c>
      <c r="M123" s="15">
        <f t="shared" si="7"/>
        <v>47.419999999999995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262.96319999999997</v>
      </c>
    </row>
    <row r="124" spans="1:28" x14ac:dyDescent="0.2">
      <c r="A124" s="8">
        <f>IFERROR(VLOOKUP(B124,'[1]DADOS (OCULTAR)'!$Q$3:$S$135,3,0),"")</f>
        <v>10583920000486</v>
      </c>
      <c r="B124" s="9" t="str">
        <f>'[1]TCE - ANEXO III - Preencher'!C133</f>
        <v>HOSPITAL JOÃO MURILO - CG Nº 026/2022</v>
      </c>
      <c r="C124" s="10"/>
      <c r="D124" s="11" t="str">
        <f>'[1]TCE - ANEXO III - Preencher'!E133</f>
        <v>EVERALDO APOLINARIO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45047</v>
      </c>
      <c r="H124" s="14">
        <f>'[1]TCE - ANEXO III - Preencher'!I133</f>
        <v>0</v>
      </c>
      <c r="I124" s="14">
        <f>'[1]TCE - ANEXO III - Preencher'!J133</f>
        <v>132.32</v>
      </c>
      <c r="J124" s="14">
        <f>'[1]TCE - ANEXO III - Preencher'!K133</f>
        <v>0</v>
      </c>
      <c r="K124" s="15">
        <f>'[1]TCE - ANEXO III - Preencher'!L133</f>
        <v>73.819999999999993</v>
      </c>
      <c r="L124" s="15">
        <f>'[1]TCE - ANEXO III - Preencher'!M133</f>
        <v>26.4</v>
      </c>
      <c r="M124" s="15">
        <f t="shared" si="7"/>
        <v>47.419999999999995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181.55999999999997</v>
      </c>
    </row>
    <row r="125" spans="1:28" x14ac:dyDescent="0.2">
      <c r="A125" s="8">
        <f>IFERROR(VLOOKUP(B125,'[1]DADOS (OCULTAR)'!$Q$3:$S$135,3,0),"")</f>
        <v>10583920000486</v>
      </c>
      <c r="B125" s="9" t="str">
        <f>'[1]TCE - ANEXO III - Preencher'!C134</f>
        <v>HOSPITAL JOÃO MURILO - CG Nº 026/2022</v>
      </c>
      <c r="C125" s="10"/>
      <c r="D125" s="11" t="str">
        <f>'[1]TCE - ANEXO III - Preencher'!E134</f>
        <v>FERNANDA JARDIELLE DOS SANTOS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514320</v>
      </c>
      <c r="G125" s="13">
        <f>IF('[1]TCE - ANEXO III - Preencher'!H134="","",'[1]TCE - ANEXO III - Preencher'!H134)</f>
        <v>45047</v>
      </c>
      <c r="H125" s="14">
        <f>'[1]TCE - ANEXO III - Preencher'!I134</f>
        <v>0</v>
      </c>
      <c r="I125" s="14">
        <f>'[1]TCE - ANEXO III - Preencher'!J134</f>
        <v>150.9</v>
      </c>
      <c r="J125" s="14">
        <f>'[1]TCE - ANEXO III - Preencher'!K134</f>
        <v>0</v>
      </c>
      <c r="K125" s="15">
        <f>'[1]TCE - ANEXO III - Preencher'!L134</f>
        <v>73.819999999999993</v>
      </c>
      <c r="L125" s="15">
        <f>'[1]TCE - ANEXO III - Preencher'!M134</f>
        <v>26.4</v>
      </c>
      <c r="M125" s="15">
        <f t="shared" si="7"/>
        <v>47.419999999999995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277.70999999999998</v>
      </c>
    </row>
    <row r="126" spans="1:28" x14ac:dyDescent="0.2">
      <c r="A126" s="8">
        <f>IFERROR(VLOOKUP(B126,'[1]DADOS (OCULTAR)'!$Q$3:$S$135,3,0),"")</f>
        <v>10583920000486</v>
      </c>
      <c r="B126" s="9" t="str">
        <f>'[1]TCE - ANEXO III - Preencher'!C135</f>
        <v>HOSPITAL JOÃO MURILO - CG Nº 026/2022</v>
      </c>
      <c r="C126" s="10"/>
      <c r="D126" s="11" t="str">
        <f>'[1]TCE - ANEXO III - Preencher'!E135</f>
        <v>GLEICIANO DA SILVA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514320</v>
      </c>
      <c r="G126" s="13">
        <f>IF('[1]TCE - ANEXO III - Preencher'!H135="","",'[1]TCE - ANEXO III - Preencher'!H135)</f>
        <v>45047</v>
      </c>
      <c r="H126" s="14">
        <f>'[1]TCE - ANEXO III - Preencher'!I135</f>
        <v>0</v>
      </c>
      <c r="I126" s="14">
        <f>'[1]TCE - ANEXO III - Preencher'!J135</f>
        <v>166.50479999999999</v>
      </c>
      <c r="J126" s="14">
        <f>'[1]TCE - ANEXO III - Preencher'!K135</f>
        <v>0</v>
      </c>
      <c r="K126" s="15">
        <f>'[1]TCE - ANEXO III - Preencher'!L135</f>
        <v>73.819999999999993</v>
      </c>
      <c r="L126" s="15">
        <f>'[1]TCE - ANEXO III - Preencher'!M135</f>
        <v>26.4</v>
      </c>
      <c r="M126" s="15">
        <f t="shared" si="7"/>
        <v>47.419999999999995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215.74479999999997</v>
      </c>
    </row>
    <row r="127" spans="1:28" x14ac:dyDescent="0.2">
      <c r="A127" s="8">
        <f>IFERROR(VLOOKUP(B127,'[1]DADOS (OCULTAR)'!$Q$3:$S$135,3,0),"")</f>
        <v>10583920000486</v>
      </c>
      <c r="B127" s="9" t="str">
        <f>'[1]TCE - ANEXO III - Preencher'!C136</f>
        <v>HOSPITAL JOÃO MURILO - CG Nº 026/2022</v>
      </c>
      <c r="C127" s="10"/>
      <c r="D127" s="11" t="str">
        <f>'[1]TCE - ANEXO III - Preencher'!E136</f>
        <v>IRANILDE AMADIA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514320</v>
      </c>
      <c r="G127" s="13">
        <f>IF('[1]TCE - ANEXO III - Preencher'!H136="","",'[1]TCE - ANEXO III - Preencher'!H136)</f>
        <v>45047</v>
      </c>
      <c r="H127" s="14">
        <f>'[1]TCE - ANEXO III - Preencher'!I136</f>
        <v>0</v>
      </c>
      <c r="I127" s="14">
        <f>'[1]TCE - ANEXO III - Preencher'!J136</f>
        <v>160.56879999999998</v>
      </c>
      <c r="J127" s="14">
        <f>'[1]TCE - ANEXO III - Preencher'!K136</f>
        <v>0</v>
      </c>
      <c r="K127" s="15">
        <f>'[1]TCE - ANEXO III - Preencher'!L136</f>
        <v>73.819999999999993</v>
      </c>
      <c r="L127" s="15">
        <f>'[1]TCE - ANEXO III - Preencher'!M136</f>
        <v>26.4</v>
      </c>
      <c r="M127" s="15">
        <f t="shared" si="7"/>
        <v>47.419999999999995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209.80879999999996</v>
      </c>
    </row>
    <row r="128" spans="1:28" x14ac:dyDescent="0.2">
      <c r="A128" s="8">
        <f>IFERROR(VLOOKUP(B128,'[1]DADOS (OCULTAR)'!$Q$3:$S$135,3,0),"")</f>
        <v>10583920000486</v>
      </c>
      <c r="B128" s="9" t="str">
        <f>'[1]TCE - ANEXO III - Preencher'!C137</f>
        <v>HOSPITAL JOÃO MURILO - CG Nº 026/2022</v>
      </c>
      <c r="C128" s="10"/>
      <c r="D128" s="11" t="str">
        <f>'[1]TCE - ANEXO III - Preencher'!E137</f>
        <v>IVANILDO SEVERINO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514320</v>
      </c>
      <c r="G128" s="13">
        <f>IF('[1]TCE - ANEXO III - Preencher'!H137="","",'[1]TCE - ANEXO III - Preencher'!H137)</f>
        <v>45047</v>
      </c>
      <c r="H128" s="14">
        <f>'[1]TCE - ANEXO III - Preencher'!I137</f>
        <v>0</v>
      </c>
      <c r="I128" s="14">
        <f>'[1]TCE - ANEXO III - Preencher'!J137</f>
        <v>177.86240000000001</v>
      </c>
      <c r="J128" s="14">
        <f>'[1]TCE - ANEXO III - Preencher'!K137</f>
        <v>0</v>
      </c>
      <c r="K128" s="15">
        <f>'[1]TCE - ANEXO III - Preencher'!L137</f>
        <v>73.819999999999993</v>
      </c>
      <c r="L128" s="15">
        <f>'[1]TCE - ANEXO III - Preencher'!M137</f>
        <v>26.4</v>
      </c>
      <c r="M128" s="15">
        <f t="shared" si="7"/>
        <v>47.419999999999995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227.10239999999999</v>
      </c>
    </row>
    <row r="129" spans="1:28" x14ac:dyDescent="0.2">
      <c r="A129" s="8">
        <f>IFERROR(VLOOKUP(B129,'[1]DADOS (OCULTAR)'!$Q$3:$S$135,3,0),"")</f>
        <v>10583920000486</v>
      </c>
      <c r="B129" s="9" t="str">
        <f>'[1]TCE - ANEXO III - Preencher'!C138</f>
        <v>HOSPITAL JOÃO MURILO - CG Nº 026/2022</v>
      </c>
      <c r="C129" s="10"/>
      <c r="D129" s="11" t="str">
        <f>'[1]TCE - ANEXO III - Preencher'!E138</f>
        <v>JANEIDE MARIA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514320</v>
      </c>
      <c r="G129" s="13">
        <f>IF('[1]TCE - ANEXO III - Preencher'!H138="","",'[1]TCE - ANEXO III - Preencher'!H138)</f>
        <v>45047</v>
      </c>
      <c r="H129" s="14">
        <f>'[1]TCE - ANEXO III - Preencher'!I138</f>
        <v>0</v>
      </c>
      <c r="I129" s="14">
        <f>'[1]TCE - ANEXO III - Preencher'!J138</f>
        <v>147.06559999999999</v>
      </c>
      <c r="J129" s="14">
        <f>'[1]TCE - ANEXO III - Preencher'!K138</f>
        <v>0</v>
      </c>
      <c r="K129" s="15">
        <f>'[1]TCE - ANEXO III - Preencher'!L138</f>
        <v>73.819999999999993</v>
      </c>
      <c r="L129" s="15">
        <f>'[1]TCE - ANEXO III - Preencher'!M138</f>
        <v>26.4</v>
      </c>
      <c r="M129" s="15">
        <f t="shared" si="7"/>
        <v>47.419999999999995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196.30559999999997</v>
      </c>
    </row>
    <row r="130" spans="1:28" x14ac:dyDescent="0.2">
      <c r="A130" s="8">
        <f>IFERROR(VLOOKUP(B130,'[1]DADOS (OCULTAR)'!$Q$3:$S$135,3,0),"")</f>
        <v>10583920000486</v>
      </c>
      <c r="B130" s="9" t="str">
        <f>'[1]TCE - ANEXO III - Preencher'!C139</f>
        <v>HOSPITAL JOÃO MURILO - CG Nº 026/2022</v>
      </c>
      <c r="C130" s="10"/>
      <c r="D130" s="11" t="str">
        <f>'[1]TCE - ANEXO III - Preencher'!E139</f>
        <v>JOSE AIRTON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514320</v>
      </c>
      <c r="G130" s="13">
        <f>IF('[1]TCE - ANEXO III - Preencher'!H139="","",'[1]TCE - ANEXO III - Preencher'!H139)</f>
        <v>45047</v>
      </c>
      <c r="H130" s="14">
        <f>'[1]TCE - ANEXO III - Preencher'!I139</f>
        <v>0</v>
      </c>
      <c r="I130" s="14">
        <f>'[1]TCE - ANEXO III - Preencher'!J139</f>
        <v>152.34559999999999</v>
      </c>
      <c r="J130" s="14">
        <f>'[1]TCE - ANEXO III - Preencher'!K139</f>
        <v>0</v>
      </c>
      <c r="K130" s="15">
        <f>'[1]TCE - ANEXO III - Preencher'!L139</f>
        <v>73.819999999999993</v>
      </c>
      <c r="L130" s="15">
        <f>'[1]TCE - ANEXO III - Preencher'!M139</f>
        <v>26.4</v>
      </c>
      <c r="M130" s="15">
        <f t="shared" si="7"/>
        <v>47.419999999999995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201.58559999999997</v>
      </c>
    </row>
    <row r="131" spans="1:28" x14ac:dyDescent="0.2">
      <c r="A131" s="8">
        <f>IFERROR(VLOOKUP(B131,'[1]DADOS (OCULTAR)'!$Q$3:$S$135,3,0),"")</f>
        <v>10583920000486</v>
      </c>
      <c r="B131" s="9" t="str">
        <f>'[1]TCE - ANEXO III - Preencher'!C140</f>
        <v>HOSPITAL JOÃO MURILO - CG Nº 026/2022</v>
      </c>
      <c r="C131" s="10"/>
      <c r="D131" s="11" t="str">
        <f>'[1]TCE - ANEXO III - Preencher'!E140</f>
        <v>JOSE ALEX DE LIMA ROCHA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514320</v>
      </c>
      <c r="G131" s="13">
        <f>IF('[1]TCE - ANEXO III - Preencher'!H140="","",'[1]TCE - ANEXO III - Preencher'!H140)</f>
        <v>45047</v>
      </c>
      <c r="H131" s="14">
        <f>'[1]TCE - ANEXO III - Preencher'!I140</f>
        <v>0</v>
      </c>
      <c r="I131" s="14">
        <f>'[1]TCE - ANEXO III - Preencher'!J140</f>
        <v>175.65520000000001</v>
      </c>
      <c r="J131" s="14">
        <f>'[1]TCE - ANEXO III - Preencher'!K140</f>
        <v>0</v>
      </c>
      <c r="K131" s="15">
        <f>'[1]TCE - ANEXO III - Preencher'!L140</f>
        <v>73.819999999999993</v>
      </c>
      <c r="L131" s="15">
        <f>'[1]TCE - ANEXO III - Preencher'!M140</f>
        <v>26.4</v>
      </c>
      <c r="M131" s="15">
        <f t="shared" si="7"/>
        <v>47.419999999999995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224.89519999999999</v>
      </c>
    </row>
    <row r="132" spans="1:28" x14ac:dyDescent="0.2">
      <c r="A132" s="8">
        <f>IFERROR(VLOOKUP(B132,'[1]DADOS (OCULTAR)'!$Q$3:$S$135,3,0),"")</f>
        <v>10583920000486</v>
      </c>
      <c r="B132" s="9" t="str">
        <f>'[1]TCE - ANEXO III - Preencher'!C141</f>
        <v>HOSPITAL JOÃO MURILO - CG Nº 026/2022</v>
      </c>
      <c r="C132" s="10"/>
      <c r="D132" s="11" t="str">
        <f>'[1]TCE - ANEXO III - Preencher'!E141</f>
        <v>JOSE AMAURI DE LIMA ALMEIDA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514320</v>
      </c>
      <c r="G132" s="13">
        <f>IF('[1]TCE - ANEXO III - Preencher'!H141="","",'[1]TCE - ANEXO III - Preencher'!H141)</f>
        <v>45047</v>
      </c>
      <c r="H132" s="14">
        <f>'[1]TCE - ANEXO III - Preencher'!I141</f>
        <v>0</v>
      </c>
      <c r="I132" s="14">
        <f>'[1]TCE - ANEXO III - Preencher'!J141</f>
        <v>142.88</v>
      </c>
      <c r="J132" s="14">
        <f>'[1]TCE - ANEXO III - Preencher'!K141</f>
        <v>0</v>
      </c>
      <c r="K132" s="15">
        <f>'[1]TCE - ANEXO III - Preencher'!L141</f>
        <v>73.819999999999993</v>
      </c>
      <c r="L132" s="15">
        <f>'[1]TCE - ANEXO III - Preencher'!M141</f>
        <v>26.4</v>
      </c>
      <c r="M132" s="15">
        <f t="shared" ref="M132:M195" si="13">K132-L132</f>
        <v>47.419999999999995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90</v>
      </c>
      <c r="R132" s="15">
        <f>'[1]TCE - ANEXO III - Preencher'!S141</f>
        <v>79.2</v>
      </c>
      <c r="S132" s="16">
        <f t="shared" ref="S132:S195" si="15">Q132-R132</f>
        <v>10.799999999999997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202.91999999999996</v>
      </c>
    </row>
    <row r="133" spans="1:28" x14ac:dyDescent="0.2">
      <c r="A133" s="8">
        <f>IFERROR(VLOOKUP(B133,'[1]DADOS (OCULTAR)'!$Q$3:$S$135,3,0),"")</f>
        <v>10583920000486</v>
      </c>
      <c r="B133" s="9" t="str">
        <f>'[1]TCE - ANEXO III - Preencher'!C142</f>
        <v>HOSPITAL JOÃO MURILO - CG Nº 026/2022</v>
      </c>
      <c r="C133" s="10"/>
      <c r="D133" s="11" t="str">
        <f>'[1]TCE - ANEXO III - Preencher'!E142</f>
        <v>JOSE AMERICO TAVARES DE LIMA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514320</v>
      </c>
      <c r="G133" s="13">
        <f>IF('[1]TCE - ANEXO III - Preencher'!H142="","",'[1]TCE - ANEXO III - Preencher'!H142)</f>
        <v>45047</v>
      </c>
      <c r="H133" s="14">
        <f>'[1]TCE - ANEXO III - Preencher'!I142</f>
        <v>0</v>
      </c>
      <c r="I133" s="14">
        <f>'[1]TCE - ANEXO III - Preencher'!J142</f>
        <v>137.6</v>
      </c>
      <c r="J133" s="14">
        <f>'[1]TCE - ANEXO III - Preencher'!K142</f>
        <v>0</v>
      </c>
      <c r="K133" s="15">
        <f>'[1]TCE - ANEXO III - Preencher'!L142</f>
        <v>73.819999999999993</v>
      </c>
      <c r="L133" s="15">
        <f>'[1]TCE - ANEXO III - Preencher'!M142</f>
        <v>26.4</v>
      </c>
      <c r="M133" s="15">
        <f t="shared" si="13"/>
        <v>47.419999999999995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186.83999999999997</v>
      </c>
    </row>
    <row r="134" spans="1:28" x14ac:dyDescent="0.2">
      <c r="A134" s="8">
        <f>IFERROR(VLOOKUP(B134,'[1]DADOS (OCULTAR)'!$Q$3:$S$135,3,0),"")</f>
        <v>10583920000486</v>
      </c>
      <c r="B134" s="9" t="str">
        <f>'[1]TCE - ANEXO III - Preencher'!C143</f>
        <v>HOSPITAL JOÃO MURILO - CG Nº 026/2022</v>
      </c>
      <c r="C134" s="10"/>
      <c r="D134" s="11" t="str">
        <f>'[1]TCE - ANEXO III - Preencher'!E143</f>
        <v>JOSE GERALDO LOPES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514320</v>
      </c>
      <c r="G134" s="13">
        <f>IF('[1]TCE - ANEXO III - Preencher'!H143="","",'[1]TCE - ANEXO III - Preencher'!H143)</f>
        <v>45047</v>
      </c>
      <c r="H134" s="14">
        <f>'[1]TCE - ANEXO III - Preencher'!I143</f>
        <v>0</v>
      </c>
      <c r="I134" s="14">
        <f>'[1]TCE - ANEXO III - Preencher'!J143</f>
        <v>206.6584</v>
      </c>
      <c r="J134" s="14">
        <f>'[1]TCE - ANEXO III - Preencher'!K143</f>
        <v>0</v>
      </c>
      <c r="K134" s="15">
        <f>'[1]TCE - ANEXO III - Preencher'!L143</f>
        <v>73.819999999999993</v>
      </c>
      <c r="L134" s="15">
        <f>'[1]TCE - ANEXO III - Preencher'!M143</f>
        <v>26.4</v>
      </c>
      <c r="M134" s="15">
        <f t="shared" si="13"/>
        <v>47.419999999999995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255.89839999999998</v>
      </c>
    </row>
    <row r="135" spans="1:28" x14ac:dyDescent="0.2">
      <c r="A135" s="8">
        <f>IFERROR(VLOOKUP(B135,'[1]DADOS (OCULTAR)'!$Q$3:$S$135,3,0),"")</f>
        <v>10583920000486</v>
      </c>
      <c r="B135" s="9" t="str">
        <f>'[1]TCE - ANEXO III - Preencher'!C144</f>
        <v>HOSPITAL JOÃO MURILO - CG Nº 026/2022</v>
      </c>
      <c r="C135" s="10"/>
      <c r="D135" s="11" t="str">
        <f>'[1]TCE - ANEXO III - Preencher'!E144</f>
        <v>JOSE JAMERSON BARROS DE FRANCA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514320</v>
      </c>
      <c r="G135" s="13">
        <f>IF('[1]TCE - ANEXO III - Preencher'!H144="","",'[1]TCE - ANEXO III - Preencher'!H144)</f>
        <v>45047</v>
      </c>
      <c r="H135" s="14">
        <f>'[1]TCE - ANEXO III - Preencher'!I144</f>
        <v>0</v>
      </c>
      <c r="I135" s="14">
        <f>'[1]TCE - ANEXO III - Preencher'!J144</f>
        <v>141.536</v>
      </c>
      <c r="J135" s="14">
        <f>'[1]TCE - ANEXO III - Preencher'!K144</f>
        <v>0</v>
      </c>
      <c r="K135" s="15">
        <f>'[1]TCE - ANEXO III - Preencher'!L144</f>
        <v>73.819999999999993</v>
      </c>
      <c r="L135" s="15">
        <f>'[1]TCE - ANEXO III - Preencher'!M144</f>
        <v>26.4</v>
      </c>
      <c r="M135" s="15">
        <f t="shared" si="13"/>
        <v>47.419999999999995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190.77599999999998</v>
      </c>
    </row>
    <row r="136" spans="1:28" x14ac:dyDescent="0.2">
      <c r="A136" s="8">
        <f>IFERROR(VLOOKUP(B136,'[1]DADOS (OCULTAR)'!$Q$3:$S$135,3,0),"")</f>
        <v>10583920000486</v>
      </c>
      <c r="B136" s="9" t="str">
        <f>'[1]TCE - ANEXO III - Preencher'!C145</f>
        <v>HOSPITAL JOÃO MURILO - CG Nº 026/2022</v>
      </c>
      <c r="C136" s="10"/>
      <c r="D136" s="11" t="str">
        <f>'[1]TCE - ANEXO III - Preencher'!E145</f>
        <v>JURANDIR CAVALCANTI DE BARROS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514320</v>
      </c>
      <c r="G136" s="13">
        <f>IF('[1]TCE - ANEXO III - Preencher'!H145="","",'[1]TCE - ANEXO III - Preencher'!H145)</f>
        <v>45047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1.82</v>
      </c>
    </row>
    <row r="137" spans="1:28" x14ac:dyDescent="0.2">
      <c r="A137" s="8">
        <f>IFERROR(VLOOKUP(B137,'[1]DADOS (OCULTAR)'!$Q$3:$S$135,3,0),"")</f>
        <v>10583920000486</v>
      </c>
      <c r="B137" s="9" t="str">
        <f>'[1]TCE - ANEXO III - Preencher'!C146</f>
        <v>HOSPITAL JOÃO MURILO - CG Nº 026/2022</v>
      </c>
      <c r="C137" s="10"/>
      <c r="D137" s="11" t="str">
        <f>'[1]TCE - ANEXO III - Preencher'!E146</f>
        <v>LORENA GABRIELLY BALBINO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45047</v>
      </c>
      <c r="H137" s="14">
        <f>'[1]TCE - ANEXO III - Preencher'!I146</f>
        <v>0</v>
      </c>
      <c r="I137" s="14">
        <f>'[1]TCE - ANEXO III - Preencher'!J146</f>
        <v>176.94319999999999</v>
      </c>
      <c r="J137" s="14">
        <f>'[1]TCE - ANEXO III - Preencher'!K146</f>
        <v>0</v>
      </c>
      <c r="K137" s="15">
        <f>'[1]TCE - ANEXO III - Preencher'!L146</f>
        <v>73.819999999999993</v>
      </c>
      <c r="L137" s="15">
        <f>'[1]TCE - ANEXO III - Preencher'!M146</f>
        <v>26.4</v>
      </c>
      <c r="M137" s="15">
        <f t="shared" si="13"/>
        <v>47.419999999999995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294.76</v>
      </c>
      <c r="R137" s="15">
        <f>'[1]TCE - ANEXO III - Preencher'!S146</f>
        <v>79.2</v>
      </c>
      <c r="S137" s="16">
        <f t="shared" si="15"/>
        <v>215.56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441.7432</v>
      </c>
    </row>
    <row r="138" spans="1:28" x14ac:dyDescent="0.2">
      <c r="A138" s="8">
        <f>IFERROR(VLOOKUP(B138,'[1]DADOS (OCULTAR)'!$Q$3:$S$135,3,0),"")</f>
        <v>10583920000486</v>
      </c>
      <c r="B138" s="9" t="str">
        <f>'[1]TCE - ANEXO III - Preencher'!C147</f>
        <v>HOSPITAL JOÃO MURILO - CG Nº 026/2022</v>
      </c>
      <c r="C138" s="10"/>
      <c r="D138" s="11" t="str">
        <f>'[1]TCE - ANEXO III - Preencher'!E147</f>
        <v>LUCRECIO IZIDIO DE LIRA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45047</v>
      </c>
      <c r="H138" s="14">
        <f>'[1]TCE - ANEXO III - Preencher'!I147</f>
        <v>0</v>
      </c>
      <c r="I138" s="14">
        <f>'[1]TCE - ANEXO III - Preencher'!J147</f>
        <v>183.46639999999999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185.28639999999999</v>
      </c>
    </row>
    <row r="139" spans="1:28" x14ac:dyDescent="0.2">
      <c r="A139" s="8">
        <f>IFERROR(VLOOKUP(B139,'[1]DADOS (OCULTAR)'!$Q$3:$S$135,3,0),"")</f>
        <v>10583920000486</v>
      </c>
      <c r="B139" s="9" t="str">
        <f>'[1]TCE - ANEXO III - Preencher'!C148</f>
        <v>HOSPITAL JOÃO MURILO - CG Nº 026/2022</v>
      </c>
      <c r="C139" s="10"/>
      <c r="D139" s="11" t="str">
        <f>'[1]TCE - ANEXO III - Preencher'!E148</f>
        <v>MARIA DO SOCORRO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45047</v>
      </c>
      <c r="H139" s="14">
        <f>'[1]TCE - ANEXO III - Preencher'!I148</f>
        <v>0</v>
      </c>
      <c r="I139" s="14">
        <f>'[1]TCE - ANEXO III - Preencher'!J148</f>
        <v>164.44319999999999</v>
      </c>
      <c r="J139" s="14">
        <f>'[1]TCE - ANEXO III - Preencher'!K148</f>
        <v>0</v>
      </c>
      <c r="K139" s="15">
        <f>'[1]TCE - ANEXO III - Preencher'!L148</f>
        <v>73.819999999999993</v>
      </c>
      <c r="L139" s="15">
        <f>'[1]TCE - ANEXO III - Preencher'!M148</f>
        <v>26.4</v>
      </c>
      <c r="M139" s="15">
        <f t="shared" si="13"/>
        <v>47.419999999999995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213.68319999999997</v>
      </c>
    </row>
    <row r="140" spans="1:28" x14ac:dyDescent="0.2">
      <c r="A140" s="8">
        <f>IFERROR(VLOOKUP(B140,'[1]DADOS (OCULTAR)'!$Q$3:$S$135,3,0),"")</f>
        <v>10583920000486</v>
      </c>
      <c r="B140" s="9" t="str">
        <f>'[1]TCE - ANEXO III - Preencher'!C149</f>
        <v>HOSPITAL JOÃO MURILO - CG Nº 026/2022</v>
      </c>
      <c r="C140" s="10"/>
      <c r="D140" s="11" t="str">
        <f>'[1]TCE - ANEXO III - Preencher'!E149</f>
        <v>MARIA FABIANA ESTEVAO DA COSTA NASCIMENTO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45047</v>
      </c>
      <c r="H140" s="14">
        <f>'[1]TCE - ANEXO III - Preencher'!I149</f>
        <v>0</v>
      </c>
      <c r="I140" s="14">
        <f>'[1]TCE - ANEXO III - Preencher'!J149</f>
        <v>148.16</v>
      </c>
      <c r="J140" s="14">
        <f>'[1]TCE - ANEXO III - Preencher'!K149</f>
        <v>0</v>
      </c>
      <c r="K140" s="15">
        <f>'[1]TCE - ANEXO III - Preencher'!L149</f>
        <v>73.819999999999993</v>
      </c>
      <c r="L140" s="15">
        <f>'[1]TCE - ANEXO III - Preencher'!M149</f>
        <v>26.4</v>
      </c>
      <c r="M140" s="15">
        <f t="shared" si="13"/>
        <v>47.419999999999995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197.39999999999998</v>
      </c>
    </row>
    <row r="141" spans="1:28" x14ac:dyDescent="0.2">
      <c r="A141" s="8">
        <f>IFERROR(VLOOKUP(B141,'[1]DADOS (OCULTAR)'!$Q$3:$S$135,3,0),"")</f>
        <v>10583920000486</v>
      </c>
      <c r="B141" s="9" t="str">
        <f>'[1]TCE - ANEXO III - Preencher'!C150</f>
        <v>HOSPITAL JOÃO MURILO - CG Nº 026/2022</v>
      </c>
      <c r="C141" s="10"/>
      <c r="D141" s="11" t="str">
        <f>'[1]TCE - ANEXO III - Preencher'!E150</f>
        <v>MARIA JOSE DA SILVA NASCIMENTO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514320</v>
      </c>
      <c r="G141" s="13">
        <f>IF('[1]TCE - ANEXO III - Preencher'!H150="","",'[1]TCE - ANEXO III - Preencher'!H150)</f>
        <v>45047</v>
      </c>
      <c r="H141" s="14">
        <f>'[1]TCE - ANEXO III - Preencher'!I150</f>
        <v>0</v>
      </c>
      <c r="I141" s="14">
        <f>'[1]TCE - ANEXO III - Preencher'!J150</f>
        <v>137.6</v>
      </c>
      <c r="J141" s="14">
        <f>'[1]TCE - ANEXO III - Preencher'!K150</f>
        <v>0</v>
      </c>
      <c r="K141" s="15">
        <f>'[1]TCE - ANEXO III - Preencher'!L150</f>
        <v>73.819999999999993</v>
      </c>
      <c r="L141" s="15">
        <f>'[1]TCE - ANEXO III - Preencher'!M150</f>
        <v>26.4</v>
      </c>
      <c r="M141" s="15">
        <f t="shared" si="13"/>
        <v>47.419999999999995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186.83999999999997</v>
      </c>
    </row>
    <row r="142" spans="1:28" x14ac:dyDescent="0.2">
      <c r="A142" s="8">
        <f>IFERROR(VLOOKUP(B142,'[1]DADOS (OCULTAR)'!$Q$3:$S$135,3,0),"")</f>
        <v>10583920000486</v>
      </c>
      <c r="B142" s="9" t="str">
        <f>'[1]TCE - ANEXO III - Preencher'!C151</f>
        <v>HOSPITAL JOÃO MURILO - CG Nº 026/2022</v>
      </c>
      <c r="C142" s="10"/>
      <c r="D142" s="11" t="str">
        <f>'[1]TCE - ANEXO III - Preencher'!E151</f>
        <v>MARIA JUSSARA DE MELO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45047</v>
      </c>
      <c r="H142" s="14">
        <f>'[1]TCE - ANEXO III - Preencher'!I151</f>
        <v>0</v>
      </c>
      <c r="I142" s="14">
        <f>'[1]TCE - ANEXO III - Preencher'!J151</f>
        <v>207.1848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209.00479999999999</v>
      </c>
    </row>
    <row r="143" spans="1:28" x14ac:dyDescent="0.2">
      <c r="A143" s="8">
        <f>IFERROR(VLOOKUP(B143,'[1]DADOS (OCULTAR)'!$Q$3:$S$135,3,0),"")</f>
        <v>10583920000486</v>
      </c>
      <c r="B143" s="9" t="str">
        <f>'[1]TCE - ANEXO III - Preencher'!C152</f>
        <v>HOSPITAL JOÃO MURILO - CG Nº 026/2022</v>
      </c>
      <c r="C143" s="10"/>
      <c r="D143" s="11" t="str">
        <f>'[1]TCE - ANEXO III - Preencher'!E152</f>
        <v>MARIA SONIA TAVARES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514320</v>
      </c>
      <c r="G143" s="13">
        <f>IF('[1]TCE - ANEXO III - Preencher'!H152="","",'[1]TCE - ANEXO III - Preencher'!H152)</f>
        <v>45047</v>
      </c>
      <c r="H143" s="14">
        <f>'[1]TCE - ANEXO III - Preencher'!I152</f>
        <v>0</v>
      </c>
      <c r="I143" s="14">
        <f>'[1]TCE - ANEXO III - Preencher'!J152</f>
        <v>162.90559999999999</v>
      </c>
      <c r="J143" s="14">
        <f>'[1]TCE - ANEXO III - Preencher'!K152</f>
        <v>0</v>
      </c>
      <c r="K143" s="15">
        <f>'[1]TCE - ANEXO III - Preencher'!L152</f>
        <v>73.819999999999993</v>
      </c>
      <c r="L143" s="15">
        <f>'[1]TCE - ANEXO III - Preencher'!M152</f>
        <v>26.4</v>
      </c>
      <c r="M143" s="15">
        <f t="shared" si="13"/>
        <v>47.419999999999995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212.14559999999997</v>
      </c>
    </row>
    <row r="144" spans="1:28" x14ac:dyDescent="0.2">
      <c r="A144" s="8">
        <f>IFERROR(VLOOKUP(B144,'[1]DADOS (OCULTAR)'!$Q$3:$S$135,3,0),"")</f>
        <v>10583920000486</v>
      </c>
      <c r="B144" s="9" t="str">
        <f>'[1]TCE - ANEXO III - Preencher'!C153</f>
        <v>HOSPITAL JOÃO MURILO - CG Nº 026/2022</v>
      </c>
      <c r="C144" s="10"/>
      <c r="D144" s="11" t="str">
        <f>'[1]TCE - ANEXO III - Preencher'!E153</f>
        <v>MARINALVA BARBOSA DE LIMA ARAUJO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514320</v>
      </c>
      <c r="G144" s="13">
        <f>IF('[1]TCE - ANEXO III - Preencher'!H153="","",'[1]TCE - ANEXO III - Preencher'!H153)</f>
        <v>45047</v>
      </c>
      <c r="H144" s="14">
        <f>'[1]TCE - ANEXO III - Preencher'!I153</f>
        <v>0</v>
      </c>
      <c r="I144" s="14">
        <f>'[1]TCE - ANEXO III - Preencher'!J153</f>
        <v>137.6</v>
      </c>
      <c r="J144" s="14">
        <f>'[1]TCE - ANEXO III - Preencher'!K153</f>
        <v>0</v>
      </c>
      <c r="K144" s="15">
        <f>'[1]TCE - ANEXO III - Preencher'!L153</f>
        <v>73.819999999999993</v>
      </c>
      <c r="L144" s="15">
        <f>'[1]TCE - ANEXO III - Preencher'!M153</f>
        <v>26.4</v>
      </c>
      <c r="M144" s="15">
        <f t="shared" si="13"/>
        <v>47.419999999999995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130</v>
      </c>
      <c r="R144" s="15">
        <f>'[1]TCE - ANEXO III - Preencher'!S153</f>
        <v>79.2</v>
      </c>
      <c r="S144" s="16">
        <f t="shared" si="15"/>
        <v>50.8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237.64</v>
      </c>
    </row>
    <row r="145" spans="1:28" x14ac:dyDescent="0.2">
      <c r="A145" s="8">
        <f>IFERROR(VLOOKUP(B145,'[1]DADOS (OCULTAR)'!$Q$3:$S$135,3,0),"")</f>
        <v>10583920000486</v>
      </c>
      <c r="B145" s="9" t="str">
        <f>'[1]TCE - ANEXO III - Preencher'!C154</f>
        <v>HOSPITAL JOÃO MURILO - CG Nº 026/2022</v>
      </c>
      <c r="C145" s="10"/>
      <c r="D145" s="11" t="str">
        <f>'[1]TCE - ANEXO III - Preencher'!E154</f>
        <v>MARINALVA PEREIRA GOMES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514320</v>
      </c>
      <c r="G145" s="13">
        <f>IF('[1]TCE - ANEXO III - Preencher'!H154="","",'[1]TCE - ANEXO III - Preencher'!H154)</f>
        <v>45047</v>
      </c>
      <c r="H145" s="14">
        <f>'[1]TCE - ANEXO III - Preencher'!I154</f>
        <v>0</v>
      </c>
      <c r="I145" s="14">
        <f>'[1]TCE - ANEXO III - Preencher'!J154</f>
        <v>156.70400000000001</v>
      </c>
      <c r="J145" s="14">
        <f>'[1]TCE - ANEXO III - Preencher'!K154</f>
        <v>0</v>
      </c>
      <c r="K145" s="15">
        <f>'[1]TCE - ANEXO III - Preencher'!L154</f>
        <v>73.819999999999993</v>
      </c>
      <c r="L145" s="15">
        <f>'[1]TCE - ANEXO III - Preencher'!M154</f>
        <v>26.4</v>
      </c>
      <c r="M145" s="15">
        <f t="shared" si="13"/>
        <v>47.419999999999995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205.94399999999999</v>
      </c>
    </row>
    <row r="146" spans="1:28" x14ac:dyDescent="0.2">
      <c r="A146" s="8">
        <f>IFERROR(VLOOKUP(B146,'[1]DADOS (OCULTAR)'!$Q$3:$S$135,3,0),"")</f>
        <v>10583920000486</v>
      </c>
      <c r="B146" s="9" t="str">
        <f>'[1]TCE - ANEXO III - Preencher'!C155</f>
        <v>HOSPITAL JOÃO MURILO - CG Nº 026/2022</v>
      </c>
      <c r="C146" s="10"/>
      <c r="D146" s="11" t="str">
        <f>'[1]TCE - ANEXO III - Preencher'!E155</f>
        <v>MARIO VICENTE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514320</v>
      </c>
      <c r="G146" s="13">
        <f>IF('[1]TCE - ANEXO III - Preencher'!H155="","",'[1]TCE - ANEXO III - Preencher'!H155)</f>
        <v>45047</v>
      </c>
      <c r="H146" s="14">
        <f>'[1]TCE - ANEXO III - Preencher'!I155</f>
        <v>0</v>
      </c>
      <c r="I146" s="14">
        <f>'[1]TCE - ANEXO III - Preencher'!J155</f>
        <v>151.42400000000001</v>
      </c>
      <c r="J146" s="14">
        <f>'[1]TCE - ANEXO III - Preencher'!K155</f>
        <v>0</v>
      </c>
      <c r="K146" s="15">
        <f>'[1]TCE - ANEXO III - Preencher'!L155</f>
        <v>73.819999999999993</v>
      </c>
      <c r="L146" s="15">
        <f>'[1]TCE - ANEXO III - Preencher'!M155</f>
        <v>26.4</v>
      </c>
      <c r="M146" s="15">
        <f t="shared" si="13"/>
        <v>47.419999999999995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200.66399999999999</v>
      </c>
    </row>
    <row r="147" spans="1:28" x14ac:dyDescent="0.2">
      <c r="A147" s="8">
        <f>IFERROR(VLOOKUP(B147,'[1]DADOS (OCULTAR)'!$Q$3:$S$135,3,0),"")</f>
        <v>10583920000486</v>
      </c>
      <c r="B147" s="9" t="str">
        <f>'[1]TCE - ANEXO III - Preencher'!C156</f>
        <v>HOSPITAL JOÃO MURILO - CG Nº 026/2022</v>
      </c>
      <c r="C147" s="10"/>
      <c r="D147" s="11" t="str">
        <f>'[1]TCE - ANEXO III - Preencher'!E156</f>
        <v>MERCIA ADRIANA COSTA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514320</v>
      </c>
      <c r="G147" s="13">
        <f>IF('[1]TCE - ANEXO III - Preencher'!H156="","",'[1]TCE - ANEXO III - Preencher'!H156)</f>
        <v>45047</v>
      </c>
      <c r="H147" s="14">
        <f>'[1]TCE - ANEXO III - Preencher'!I156</f>
        <v>0</v>
      </c>
      <c r="I147" s="14">
        <f>'[1]TCE - ANEXO III - Preencher'!J156</f>
        <v>168.37439999999998</v>
      </c>
      <c r="J147" s="14">
        <f>'[1]TCE - ANEXO III - Preencher'!K156</f>
        <v>0</v>
      </c>
      <c r="K147" s="15">
        <f>'[1]TCE - ANEXO III - Preencher'!L156</f>
        <v>73.819999999999993</v>
      </c>
      <c r="L147" s="15">
        <f>'[1]TCE - ANEXO III - Preencher'!M156</f>
        <v>26.4</v>
      </c>
      <c r="M147" s="15">
        <f t="shared" si="13"/>
        <v>47.419999999999995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217.61439999999996</v>
      </c>
    </row>
    <row r="148" spans="1:28" x14ac:dyDescent="0.2">
      <c r="A148" s="8">
        <f>IFERROR(VLOOKUP(B148,'[1]DADOS (OCULTAR)'!$Q$3:$S$135,3,0),"")</f>
        <v>10583920000486</v>
      </c>
      <c r="B148" s="9" t="str">
        <f>'[1]TCE - ANEXO III - Preencher'!C157</f>
        <v>HOSPITAL JOÃO MURILO - CG Nº 026/2022</v>
      </c>
      <c r="C148" s="10"/>
      <c r="D148" s="11" t="str">
        <f>'[1]TCE - ANEXO III - Preencher'!E157</f>
        <v>NEUZA MARIA DOS SANTOS DIAS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514320</v>
      </c>
      <c r="G148" s="13">
        <f>IF('[1]TCE - ANEXO III - Preencher'!H157="","",'[1]TCE - ANEXO III - Preencher'!H157)</f>
        <v>45047</v>
      </c>
      <c r="H148" s="14">
        <f>'[1]TCE - ANEXO III - Preencher'!I157</f>
        <v>0</v>
      </c>
      <c r="I148" s="14">
        <f>'[1]TCE - ANEXO III - Preencher'!J157</f>
        <v>148.16</v>
      </c>
      <c r="J148" s="14">
        <f>'[1]TCE - ANEXO III - Preencher'!K157</f>
        <v>0</v>
      </c>
      <c r="K148" s="15">
        <f>'[1]TCE - ANEXO III - Preencher'!L157</f>
        <v>73.819999999999993</v>
      </c>
      <c r="L148" s="15">
        <f>'[1]TCE - ANEXO III - Preencher'!M157</f>
        <v>26.4</v>
      </c>
      <c r="M148" s="15">
        <f t="shared" si="13"/>
        <v>47.419999999999995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197.39999999999998</v>
      </c>
    </row>
    <row r="149" spans="1:28" x14ac:dyDescent="0.2">
      <c r="A149" s="8">
        <f>IFERROR(VLOOKUP(B149,'[1]DADOS (OCULTAR)'!$Q$3:$S$135,3,0),"")</f>
        <v>10583920000486</v>
      </c>
      <c r="B149" s="9" t="str">
        <f>'[1]TCE - ANEXO III - Preencher'!C158</f>
        <v>HOSPITAL JOÃO MURILO - CG Nº 026/2022</v>
      </c>
      <c r="C149" s="10"/>
      <c r="D149" s="11" t="str">
        <f>'[1]TCE - ANEXO III - Preencher'!E158</f>
        <v>PATRICIA DA SILVA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45047</v>
      </c>
      <c r="H149" s="14">
        <f>'[1]TCE - ANEXO III - Preencher'!I158</f>
        <v>0</v>
      </c>
      <c r="I149" s="14">
        <f>'[1]TCE - ANEXO III - Preencher'!J158</f>
        <v>204.93759999999997</v>
      </c>
      <c r="J149" s="14">
        <f>'[1]TCE - ANEXO III - Preencher'!K158</f>
        <v>0</v>
      </c>
      <c r="K149" s="15">
        <f>'[1]TCE - ANEXO III - Preencher'!L158</f>
        <v>73.819999999999993</v>
      </c>
      <c r="L149" s="15">
        <f>'[1]TCE - ANEXO III - Preencher'!M158</f>
        <v>26.4</v>
      </c>
      <c r="M149" s="15">
        <f t="shared" si="13"/>
        <v>47.419999999999995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254.17759999999996</v>
      </c>
    </row>
    <row r="150" spans="1:28" x14ac:dyDescent="0.2">
      <c r="A150" s="8">
        <f>IFERROR(VLOOKUP(B150,'[1]DADOS (OCULTAR)'!$Q$3:$S$135,3,0),"")</f>
        <v>10583920000486</v>
      </c>
      <c r="B150" s="9" t="str">
        <f>'[1]TCE - ANEXO III - Preencher'!C159</f>
        <v>HOSPITAL JOÃO MURILO - CG Nº 026/2022</v>
      </c>
      <c r="C150" s="10"/>
      <c r="D150" s="11" t="str">
        <f>'[1]TCE - ANEXO III - Preencher'!E159</f>
        <v>RAIANY THAYS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514320</v>
      </c>
      <c r="G150" s="13">
        <f>IF('[1]TCE - ANEXO III - Preencher'!H159="","",'[1]TCE - ANEXO III - Preencher'!H159)</f>
        <v>45047</v>
      </c>
      <c r="H150" s="14">
        <f>'[1]TCE - ANEXO III - Preencher'!I159</f>
        <v>0</v>
      </c>
      <c r="I150" s="14">
        <f>'[1]TCE - ANEXO III - Preencher'!J159</f>
        <v>146.14400000000001</v>
      </c>
      <c r="J150" s="14">
        <f>'[1]TCE - ANEXO III - Preencher'!K159</f>
        <v>0</v>
      </c>
      <c r="K150" s="15">
        <f>'[1]TCE - ANEXO III - Preencher'!L159</f>
        <v>73.819999999999993</v>
      </c>
      <c r="L150" s="15">
        <f>'[1]TCE - ANEXO III - Preencher'!M159</f>
        <v>26.4</v>
      </c>
      <c r="M150" s="15">
        <f t="shared" si="13"/>
        <v>47.419999999999995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195.38399999999999</v>
      </c>
    </row>
    <row r="151" spans="1:28" x14ac:dyDescent="0.2">
      <c r="A151" s="8">
        <f>IFERROR(VLOOKUP(B151,'[1]DADOS (OCULTAR)'!$Q$3:$S$135,3,0),"")</f>
        <v>10583920000486</v>
      </c>
      <c r="B151" s="9" t="str">
        <f>'[1]TCE - ANEXO III - Preencher'!C160</f>
        <v>HOSPITAL JOÃO MURILO - CG Nº 026/2022</v>
      </c>
      <c r="C151" s="10"/>
      <c r="D151" s="11" t="str">
        <f>'[1]TCE - ANEXO III - Preencher'!E160</f>
        <v>RAQUEL MICHELLE DE LIMA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514320</v>
      </c>
      <c r="G151" s="13">
        <f>IF('[1]TCE - ANEXO III - Preencher'!H160="","",'[1]TCE - ANEXO III - Preencher'!H160)</f>
        <v>45047</v>
      </c>
      <c r="H151" s="14">
        <f>'[1]TCE - ANEXO III - Preencher'!I160</f>
        <v>0</v>
      </c>
      <c r="I151" s="14">
        <f>'[1]TCE - ANEXO III - Preencher'!J160</f>
        <v>132.32</v>
      </c>
      <c r="J151" s="14">
        <f>'[1]TCE - ANEXO III - Preencher'!K160</f>
        <v>0</v>
      </c>
      <c r="K151" s="15">
        <f>'[1]TCE - ANEXO III - Preencher'!L160</f>
        <v>73.819999999999993</v>
      </c>
      <c r="L151" s="15">
        <f>'[1]TCE - ANEXO III - Preencher'!M160</f>
        <v>21.12</v>
      </c>
      <c r="M151" s="15">
        <f t="shared" si="13"/>
        <v>52.699999999999989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186.83999999999997</v>
      </c>
    </row>
    <row r="152" spans="1:28" x14ac:dyDescent="0.2">
      <c r="A152" s="8">
        <f>IFERROR(VLOOKUP(B152,'[1]DADOS (OCULTAR)'!$Q$3:$S$135,3,0),"")</f>
        <v>10583920000486</v>
      </c>
      <c r="B152" s="9" t="str">
        <f>'[1]TCE - ANEXO III - Preencher'!C161</f>
        <v>HOSPITAL JOÃO MURILO - CG Nº 026/2022</v>
      </c>
      <c r="C152" s="10"/>
      <c r="D152" s="11" t="str">
        <f>'[1]TCE - ANEXO III - Preencher'!E161</f>
        <v>SEVERINA BEZERRA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45047</v>
      </c>
      <c r="H152" s="14">
        <f>'[1]TCE - ANEXO III - Preencher'!I161</f>
        <v>0</v>
      </c>
      <c r="I152" s="14">
        <f>'[1]TCE - ANEXO III - Preencher'!J161</f>
        <v>161.98400000000001</v>
      </c>
      <c r="J152" s="14">
        <f>'[1]TCE - ANEXO III - Preencher'!K161</f>
        <v>0</v>
      </c>
      <c r="K152" s="15">
        <f>'[1]TCE - ANEXO III - Preencher'!L161</f>
        <v>73.819999999999993</v>
      </c>
      <c r="L152" s="15">
        <f>'[1]TCE - ANEXO III - Preencher'!M161</f>
        <v>26.4</v>
      </c>
      <c r="M152" s="15">
        <f t="shared" si="13"/>
        <v>47.419999999999995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211.22399999999999</v>
      </c>
    </row>
    <row r="153" spans="1:28" x14ac:dyDescent="0.2">
      <c r="A153" s="8">
        <f>IFERROR(VLOOKUP(B153,'[1]DADOS (OCULTAR)'!$Q$3:$S$135,3,0),"")</f>
        <v>10583920000486</v>
      </c>
      <c r="B153" s="9" t="str">
        <f>'[1]TCE - ANEXO III - Preencher'!C162</f>
        <v>HOSPITAL JOÃO MURILO - CG Nº 026/2022</v>
      </c>
      <c r="C153" s="10"/>
      <c r="D153" s="11" t="str">
        <f>'[1]TCE - ANEXO III - Preencher'!E162</f>
        <v>SEVERINA GOMES DO NASCIMENTO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45047</v>
      </c>
      <c r="H153" s="14">
        <f>'[1]TCE - ANEXO III - Preencher'!I162</f>
        <v>0</v>
      </c>
      <c r="I153" s="14">
        <f>'[1]TCE - ANEXO III - Preencher'!J162</f>
        <v>142.18639999999999</v>
      </c>
      <c r="J153" s="14">
        <f>'[1]TCE - ANEXO III - Preencher'!K162</f>
        <v>0</v>
      </c>
      <c r="K153" s="15">
        <f>'[1]TCE - ANEXO III - Preencher'!L162</f>
        <v>73.819999999999993</v>
      </c>
      <c r="L153" s="15">
        <f>'[1]TCE - ANEXO III - Preencher'!M162</f>
        <v>26.4</v>
      </c>
      <c r="M153" s="15">
        <f t="shared" si="13"/>
        <v>47.419999999999995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200</v>
      </c>
      <c r="R153" s="15">
        <f>'[1]TCE - ANEXO III - Preencher'!S162</f>
        <v>79.2</v>
      </c>
      <c r="S153" s="16">
        <f t="shared" si="15"/>
        <v>120.8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312.22639999999996</v>
      </c>
    </row>
    <row r="154" spans="1:28" x14ac:dyDescent="0.2">
      <c r="A154" s="8">
        <f>IFERROR(VLOOKUP(B154,'[1]DADOS (OCULTAR)'!$Q$3:$S$135,3,0),"")</f>
        <v>10583920000486</v>
      </c>
      <c r="B154" s="9" t="str">
        <f>'[1]TCE - ANEXO III - Preencher'!C163</f>
        <v>HOSPITAL JOÃO MURILO - CG Nº 026/2022</v>
      </c>
      <c r="C154" s="10"/>
      <c r="D154" s="11" t="str">
        <f>'[1]TCE - ANEXO III - Preencher'!E163</f>
        <v>SIMONE ALEXANDRINA DA CONCEICAO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514320</v>
      </c>
      <c r="G154" s="13">
        <f>IF('[1]TCE - ANEXO III - Preencher'!H163="","",'[1]TCE - ANEXO III - Preencher'!H163)</f>
        <v>45047</v>
      </c>
      <c r="H154" s="14">
        <f>'[1]TCE - ANEXO III - Preencher'!I163</f>
        <v>0</v>
      </c>
      <c r="I154" s="14">
        <f>'[1]TCE - ANEXO III - Preencher'!J163</f>
        <v>157.62559999999999</v>
      </c>
      <c r="J154" s="14">
        <f>'[1]TCE - ANEXO III - Preencher'!K163</f>
        <v>0</v>
      </c>
      <c r="K154" s="15">
        <f>'[1]TCE - ANEXO III - Preencher'!L163</f>
        <v>73.819999999999993</v>
      </c>
      <c r="L154" s="15">
        <f>'[1]TCE - ANEXO III - Preencher'!M163</f>
        <v>26.4</v>
      </c>
      <c r="M154" s="15">
        <f t="shared" si="13"/>
        <v>47.419999999999995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200</v>
      </c>
      <c r="R154" s="15">
        <f>'[1]TCE - ANEXO III - Preencher'!S163</f>
        <v>79.2</v>
      </c>
      <c r="S154" s="16">
        <f t="shared" si="15"/>
        <v>120.8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327.66559999999998</v>
      </c>
    </row>
    <row r="155" spans="1:28" x14ac:dyDescent="0.2">
      <c r="A155" s="8">
        <f>IFERROR(VLOOKUP(B155,'[1]DADOS (OCULTAR)'!$Q$3:$S$135,3,0),"")</f>
        <v>10583920000486</v>
      </c>
      <c r="B155" s="9" t="str">
        <f>'[1]TCE - ANEXO III - Preencher'!C164</f>
        <v>HOSPITAL JOÃO MURILO - CG Nº 026/2022</v>
      </c>
      <c r="C155" s="10"/>
      <c r="D155" s="11" t="str">
        <f>'[1]TCE - ANEXO III - Preencher'!E164</f>
        <v>VANDA LUCIA DA SILVA COELHO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514320</v>
      </c>
      <c r="G155" s="13">
        <f>IF('[1]TCE - ANEXO III - Preencher'!H164="","",'[1]TCE - ANEXO III - Preencher'!H164)</f>
        <v>45047</v>
      </c>
      <c r="H155" s="14">
        <f>'[1]TCE - ANEXO III - Preencher'!I164</f>
        <v>0</v>
      </c>
      <c r="I155" s="14">
        <f>'[1]TCE - ANEXO III - Preencher'!J164</f>
        <v>180.732</v>
      </c>
      <c r="J155" s="14">
        <f>'[1]TCE - ANEXO III - Preencher'!K164</f>
        <v>0</v>
      </c>
      <c r="K155" s="15">
        <f>'[1]TCE - ANEXO III - Preencher'!L164</f>
        <v>73.819999999999993</v>
      </c>
      <c r="L155" s="15">
        <f>'[1]TCE - ANEXO III - Preencher'!M164</f>
        <v>26.4</v>
      </c>
      <c r="M155" s="15">
        <f t="shared" si="13"/>
        <v>47.419999999999995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229.97199999999998</v>
      </c>
    </row>
    <row r="156" spans="1:28" x14ac:dyDescent="0.2">
      <c r="A156" s="8">
        <f>IFERROR(VLOOKUP(B156,'[1]DADOS (OCULTAR)'!$Q$3:$S$135,3,0),"")</f>
        <v>10583920000486</v>
      </c>
      <c r="B156" s="9" t="str">
        <f>'[1]TCE - ANEXO III - Preencher'!C165</f>
        <v>HOSPITAL JOÃO MURILO - CG Nº 026/2022</v>
      </c>
      <c r="C156" s="10"/>
      <c r="D156" s="11" t="str">
        <f>'[1]TCE - ANEXO III - Preencher'!E165</f>
        <v>WILLIAM EMANUEL DE OLIVEIRA NASCIMENTO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410105</v>
      </c>
      <c r="G156" s="13">
        <f>IF('[1]TCE - ANEXO III - Preencher'!H165="","",'[1]TCE - ANEXO III - Preencher'!H165)</f>
        <v>45047</v>
      </c>
      <c r="H156" s="14">
        <f>'[1]TCE - ANEXO III - Preencher'!I165</f>
        <v>0</v>
      </c>
      <c r="I156" s="14">
        <f>'[1]TCE - ANEXO III - Preencher'!J165</f>
        <v>257.03520000000003</v>
      </c>
      <c r="J156" s="14">
        <f>'[1]TCE - ANEXO III - Preencher'!K165</f>
        <v>0</v>
      </c>
      <c r="K156" s="15">
        <f>'[1]TCE - ANEXO III - Preencher'!L165</f>
        <v>73.819999999999993</v>
      </c>
      <c r="L156" s="15">
        <f>'[1]TCE - ANEXO III - Preencher'!M165</f>
        <v>26.4</v>
      </c>
      <c r="M156" s="15">
        <f t="shared" si="13"/>
        <v>47.419999999999995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306.27520000000004</v>
      </c>
    </row>
    <row r="157" spans="1:28" x14ac:dyDescent="0.2">
      <c r="A157" s="8">
        <f>IFERROR(VLOOKUP(B157,'[1]DADOS (OCULTAR)'!$Q$3:$S$135,3,0),"")</f>
        <v>10583920000486</v>
      </c>
      <c r="B157" s="9" t="str">
        <f>'[1]TCE - ANEXO III - Preencher'!C166</f>
        <v>HOSPITAL JOÃO MURILO - CG Nº 026/2022</v>
      </c>
      <c r="C157" s="10"/>
      <c r="D157" s="11" t="str">
        <f>'[1]TCE - ANEXO III - Preencher'!E166</f>
        <v>ZENAIDE MARIA MAGALHAES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45047</v>
      </c>
      <c r="H157" s="14">
        <f>'[1]TCE - ANEXO III - Preencher'!I166</f>
        <v>0</v>
      </c>
      <c r="I157" s="14">
        <f>'[1]TCE - ANEXO III - Preencher'!J166</f>
        <v>157.62559999999999</v>
      </c>
      <c r="J157" s="14">
        <f>'[1]TCE - ANEXO III - Preencher'!K166</f>
        <v>0</v>
      </c>
      <c r="K157" s="15">
        <f>'[1]TCE - ANEXO III - Preencher'!L166</f>
        <v>73.819999999999993</v>
      </c>
      <c r="L157" s="15">
        <f>'[1]TCE - ANEXO III - Preencher'!M166</f>
        <v>26.4</v>
      </c>
      <c r="M157" s="15">
        <f t="shared" si="13"/>
        <v>47.419999999999995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320</v>
      </c>
      <c r="R157" s="15">
        <f>'[1]TCE - ANEXO III - Preencher'!S166</f>
        <v>79.2</v>
      </c>
      <c r="S157" s="16">
        <f t="shared" si="15"/>
        <v>240.8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447.66559999999998</v>
      </c>
    </row>
    <row r="158" spans="1:28" x14ac:dyDescent="0.2">
      <c r="A158" s="8">
        <f>IFERROR(VLOOKUP(B158,'[1]DADOS (OCULTAR)'!$Q$3:$S$135,3,0),"")</f>
        <v>10583920000486</v>
      </c>
      <c r="B158" s="9" t="str">
        <f>'[1]TCE - ANEXO III - Preencher'!C167</f>
        <v>HOSPITAL JOÃO MURILO - CG Nº 026/2022</v>
      </c>
      <c r="C158" s="10"/>
      <c r="D158" s="11" t="str">
        <f>'[1]TCE - ANEXO III - Preencher'!E167</f>
        <v>JOSEANE TAVARES BARBOSA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45047</v>
      </c>
      <c r="H158" s="14">
        <f>'[1]TCE - ANEXO III - Preencher'!I167</f>
        <v>0</v>
      </c>
      <c r="I158" s="14">
        <f>'[1]TCE - ANEXO III - Preencher'!J167</f>
        <v>221.0976</v>
      </c>
      <c r="J158" s="14">
        <f>'[1]TCE - ANEXO III - Preencher'!K167</f>
        <v>0</v>
      </c>
      <c r="K158" s="15">
        <f>'[1]TCE - ANEXO III - Preencher'!L167</f>
        <v>73.819999999999993</v>
      </c>
      <c r="L158" s="15">
        <f>'[1]TCE - ANEXO III - Preencher'!M167</f>
        <v>26.4</v>
      </c>
      <c r="M158" s="15">
        <f t="shared" si="13"/>
        <v>47.419999999999995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270.33760000000001</v>
      </c>
    </row>
    <row r="159" spans="1:28" x14ac:dyDescent="0.2">
      <c r="A159" s="8">
        <f>IFERROR(VLOOKUP(B159,'[1]DADOS (OCULTAR)'!$Q$3:$S$135,3,0),"")</f>
        <v>10583920000486</v>
      </c>
      <c r="B159" s="9" t="str">
        <f>'[1]TCE - ANEXO III - Preencher'!C168</f>
        <v>HOSPITAL JOÃO MURILO - CG Nº 026/2022</v>
      </c>
      <c r="C159" s="10"/>
      <c r="D159" s="11" t="str">
        <f>'[1]TCE - ANEXO III - Preencher'!E168</f>
        <v>LUCIANA KARLA FERREIRA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45047</v>
      </c>
      <c r="H159" s="14">
        <f>'[1]TCE - ANEXO III - Preencher'!I168</f>
        <v>0</v>
      </c>
      <c r="I159" s="14">
        <f>'[1]TCE - ANEXO III - Preencher'!J168</f>
        <v>157.62559999999999</v>
      </c>
      <c r="J159" s="14">
        <f>'[1]TCE - ANEXO III - Preencher'!K168</f>
        <v>0</v>
      </c>
      <c r="K159" s="15">
        <f>'[1]TCE - ANEXO III - Preencher'!L168</f>
        <v>73.819999999999993</v>
      </c>
      <c r="L159" s="15">
        <f>'[1]TCE - ANEXO III - Preencher'!M168</f>
        <v>26.4</v>
      </c>
      <c r="M159" s="15">
        <f t="shared" si="13"/>
        <v>47.419999999999995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206.86559999999997</v>
      </c>
    </row>
    <row r="160" spans="1:28" x14ac:dyDescent="0.2">
      <c r="A160" s="8">
        <f>IFERROR(VLOOKUP(B160,'[1]DADOS (OCULTAR)'!$Q$3:$S$135,3,0),"")</f>
        <v>10583920000486</v>
      </c>
      <c r="B160" s="9" t="str">
        <f>'[1]TCE - ANEXO III - Preencher'!C169</f>
        <v>HOSPITAL JOÃO MURILO - CG Nº 026/2022</v>
      </c>
      <c r="C160" s="10"/>
      <c r="D160" s="11" t="str">
        <f>'[1]TCE - ANEXO III - Preencher'!E169</f>
        <v>MARIA DE LOURDES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514320</v>
      </c>
      <c r="G160" s="13">
        <f>IF('[1]TCE - ANEXO III - Preencher'!H169="","",'[1]TCE - ANEXO III - Preencher'!H169)</f>
        <v>45047</v>
      </c>
      <c r="H160" s="14">
        <f>'[1]TCE - ANEXO III - Preencher'!I169</f>
        <v>0</v>
      </c>
      <c r="I160" s="14">
        <f>'[1]TCE - ANEXO III - Preencher'!J169</f>
        <v>156.70400000000001</v>
      </c>
      <c r="J160" s="14">
        <f>'[1]TCE - ANEXO III - Preencher'!K169</f>
        <v>0</v>
      </c>
      <c r="K160" s="15">
        <f>'[1]TCE - ANEXO III - Preencher'!L169</f>
        <v>73.819999999999993</v>
      </c>
      <c r="L160" s="15">
        <f>'[1]TCE - ANEXO III - Preencher'!M169</f>
        <v>26.4</v>
      </c>
      <c r="M160" s="15">
        <f t="shared" si="13"/>
        <v>47.419999999999995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205.94399999999999</v>
      </c>
    </row>
    <row r="161" spans="1:28" x14ac:dyDescent="0.2">
      <c r="A161" s="8">
        <f>IFERROR(VLOOKUP(B161,'[1]DADOS (OCULTAR)'!$Q$3:$S$135,3,0),"")</f>
        <v>10583920000486</v>
      </c>
      <c r="B161" s="9" t="str">
        <f>'[1]TCE - ANEXO III - Preencher'!C170</f>
        <v>HOSPITAL JOÃO MURILO - CG Nº 026/2022</v>
      </c>
      <c r="C161" s="10"/>
      <c r="D161" s="11" t="str">
        <f>'[1]TCE - ANEXO III - Preencher'!E170</f>
        <v>MARIA JOSE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45047</v>
      </c>
      <c r="H161" s="14">
        <f>'[1]TCE - ANEXO III - Preencher'!I170</f>
        <v>0</v>
      </c>
      <c r="I161" s="14">
        <f>'[1]TCE - ANEXO III - Preencher'!J170</f>
        <v>142.88</v>
      </c>
      <c r="J161" s="14">
        <f>'[1]TCE - ANEXO III - Preencher'!K170</f>
        <v>0</v>
      </c>
      <c r="K161" s="15">
        <f>'[1]TCE - ANEXO III - Preencher'!L170</f>
        <v>73.819999999999993</v>
      </c>
      <c r="L161" s="15">
        <f>'[1]TCE - ANEXO III - Preencher'!M170</f>
        <v>26.4</v>
      </c>
      <c r="M161" s="15">
        <f t="shared" si="13"/>
        <v>47.419999999999995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192.11999999999998</v>
      </c>
    </row>
    <row r="162" spans="1:28" x14ac:dyDescent="0.2">
      <c r="A162" s="8">
        <f>IFERROR(VLOOKUP(B162,'[1]DADOS (OCULTAR)'!$Q$3:$S$135,3,0),"")</f>
        <v>10583920000486</v>
      </c>
      <c r="B162" s="9" t="str">
        <f>'[1]TCE - ANEXO III - Preencher'!C171</f>
        <v>HOSPITAL JOÃO MURILO - CG Nº 026/2022</v>
      </c>
      <c r="C162" s="10"/>
      <c r="D162" s="11" t="str">
        <f>'[1]TCE - ANEXO III - Preencher'!E171</f>
        <v>IZABELLE KAROLINE DOS SANTOS NASCIMENTO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411005</v>
      </c>
      <c r="G162" s="13">
        <f>IF('[1]TCE - ANEXO III - Preencher'!H171="","",'[1]TCE - ANEXO III - Preencher'!H171)</f>
        <v>45047</v>
      </c>
      <c r="H162" s="14">
        <f>'[1]TCE - ANEXO III - Preencher'!I171</f>
        <v>0</v>
      </c>
      <c r="I162" s="14">
        <f>'[1]TCE - ANEXO III - Preencher'!J171</f>
        <v>183.54640000000001</v>
      </c>
      <c r="J162" s="14">
        <f>'[1]TCE - ANEXO III - Preencher'!K171</f>
        <v>0</v>
      </c>
      <c r="K162" s="15">
        <f>'[1]TCE - ANEXO III - Preencher'!L171</f>
        <v>73.819999999999993</v>
      </c>
      <c r="L162" s="15">
        <f>'[1]TCE - ANEXO III - Preencher'!M171</f>
        <v>24.64</v>
      </c>
      <c r="M162" s="15">
        <f t="shared" si="13"/>
        <v>49.179999999999993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234.54640000000001</v>
      </c>
    </row>
    <row r="163" spans="1:28" x14ac:dyDescent="0.2">
      <c r="A163" s="8">
        <f>IFERROR(VLOOKUP(B163,'[1]DADOS (OCULTAR)'!$Q$3:$S$135,3,0),"")</f>
        <v>10583920000486</v>
      </c>
      <c r="B163" s="9" t="str">
        <f>'[1]TCE - ANEXO III - Preencher'!C172</f>
        <v>HOSPITAL JOÃO MURILO - CG Nº 026/2022</v>
      </c>
      <c r="C163" s="10"/>
      <c r="D163" s="11" t="str">
        <f>'[1]TCE - ANEXO III - Preencher'!E172</f>
        <v>JOSELMA GOMES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142105</v>
      </c>
      <c r="G163" s="13">
        <f>IF('[1]TCE - ANEXO III - Preencher'!H172="","",'[1]TCE - ANEXO III - Preencher'!H172)</f>
        <v>45047</v>
      </c>
      <c r="H163" s="14">
        <f>'[1]TCE - ANEXO III - Preencher'!I172</f>
        <v>0</v>
      </c>
      <c r="I163" s="14">
        <f>'[1]TCE - ANEXO III - Preencher'!J172</f>
        <v>280.416</v>
      </c>
      <c r="J163" s="14">
        <f>'[1]TCE - ANEXO III - Preencher'!K172</f>
        <v>0</v>
      </c>
      <c r="K163" s="15">
        <f>'[1]TCE - ANEXO III - Preencher'!L172</f>
        <v>73.819999999999993</v>
      </c>
      <c r="L163" s="15">
        <f>'[1]TCE - ANEXO III - Preencher'!M172</f>
        <v>26.4</v>
      </c>
      <c r="M163" s="15">
        <f t="shared" si="13"/>
        <v>47.419999999999995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440.76</v>
      </c>
      <c r="R163" s="15">
        <f>'[1]TCE - ANEXO III - Preencher'!S172</f>
        <v>79.2</v>
      </c>
      <c r="S163" s="16">
        <f t="shared" si="15"/>
        <v>361.56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691.21600000000001</v>
      </c>
    </row>
    <row r="164" spans="1:28" x14ac:dyDescent="0.2">
      <c r="A164" s="8">
        <f>IFERROR(VLOOKUP(B164,'[1]DADOS (OCULTAR)'!$Q$3:$S$135,3,0),"")</f>
        <v>10583920000486</v>
      </c>
      <c r="B164" s="9" t="str">
        <f>'[1]TCE - ANEXO III - Preencher'!C173</f>
        <v>HOSPITAL JOÃO MURILO - CG Nº 026/2022</v>
      </c>
      <c r="C164" s="10"/>
      <c r="D164" s="11" t="str">
        <f>'[1]TCE - ANEXO III - Preencher'!E173</f>
        <v>MARCELO SERGIO SANTOS DE SANTANA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782305</v>
      </c>
      <c r="G164" s="13">
        <f>IF('[1]TCE - ANEXO III - Preencher'!H173="","",'[1]TCE - ANEXO III - Preencher'!H173)</f>
        <v>45047</v>
      </c>
      <c r="H164" s="14">
        <f>'[1]TCE - ANEXO III - Preencher'!I173</f>
        <v>0</v>
      </c>
      <c r="I164" s="14">
        <f>'[1]TCE - ANEXO III - Preencher'!J173</f>
        <v>268.58240000000001</v>
      </c>
      <c r="J164" s="14">
        <f>'[1]TCE - ANEXO III - Preencher'!K173</f>
        <v>0</v>
      </c>
      <c r="K164" s="15">
        <f>'[1]TCE - ANEXO III - Preencher'!L173</f>
        <v>73.819999999999993</v>
      </c>
      <c r="L164" s="15">
        <f>'[1]TCE - ANEXO III - Preencher'!M173</f>
        <v>46.16</v>
      </c>
      <c r="M164" s="15">
        <f t="shared" si="13"/>
        <v>27.659999999999997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298.06239999999997</v>
      </c>
    </row>
    <row r="165" spans="1:28" x14ac:dyDescent="0.2">
      <c r="A165" s="8">
        <f>IFERROR(VLOOKUP(B165,'[1]DADOS (OCULTAR)'!$Q$3:$S$135,3,0),"")</f>
        <v>10583920000486</v>
      </c>
      <c r="B165" s="9" t="str">
        <f>'[1]TCE - ANEXO III - Preencher'!C174</f>
        <v>HOSPITAL JOÃO MURILO - CG Nº 026/2022</v>
      </c>
      <c r="C165" s="10"/>
      <c r="D165" s="11" t="str">
        <f>'[1]TCE - ANEXO III - Preencher'!E174</f>
        <v>MARINEZ BRITO BEZERRA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763015</v>
      </c>
      <c r="G165" s="13">
        <f>IF('[1]TCE - ANEXO III - Preencher'!H174="","",'[1]TCE - ANEXO III - Preencher'!H174)</f>
        <v>45047</v>
      </c>
      <c r="H165" s="14">
        <f>'[1]TCE - ANEXO III - Preencher'!I174</f>
        <v>0</v>
      </c>
      <c r="I165" s="14">
        <f>'[1]TCE - ANEXO III - Preencher'!J174</f>
        <v>130.56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132.38</v>
      </c>
    </row>
    <row r="166" spans="1:28" x14ac:dyDescent="0.2">
      <c r="A166" s="8">
        <f>IFERROR(VLOOKUP(B166,'[1]DADOS (OCULTAR)'!$Q$3:$S$135,3,0),"")</f>
        <v>10583920000486</v>
      </c>
      <c r="B166" s="9" t="str">
        <f>'[1]TCE - ANEXO III - Preencher'!C175</f>
        <v>HOSPITAL JOÃO MURILO - CG Nº 026/2022</v>
      </c>
      <c r="C166" s="10"/>
      <c r="D166" s="11" t="str">
        <f>'[1]TCE - ANEXO III - Preencher'!E175</f>
        <v>MAYARA KELLY FERREIRA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411005</v>
      </c>
      <c r="G166" s="13">
        <f>IF('[1]TCE - ANEXO III - Preencher'!H175="","",'[1]TCE - ANEXO III - Preencher'!H175)</f>
        <v>45047</v>
      </c>
      <c r="H166" s="14">
        <f>'[1]TCE - ANEXO III - Preencher'!I175</f>
        <v>0</v>
      </c>
      <c r="I166" s="14">
        <f>'[1]TCE - ANEXO III - Preencher'!J175</f>
        <v>176.4264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178.24639999999999</v>
      </c>
    </row>
    <row r="167" spans="1:28" x14ac:dyDescent="0.2">
      <c r="A167" s="8">
        <f>IFERROR(VLOOKUP(B167,'[1]DADOS (OCULTAR)'!$Q$3:$S$135,3,0),"")</f>
        <v>10583920000486</v>
      </c>
      <c r="B167" s="9" t="str">
        <f>'[1]TCE - ANEXO III - Preencher'!C176</f>
        <v>HOSPITAL JOÃO MURILO - CG Nº 026/2022</v>
      </c>
      <c r="C167" s="10"/>
      <c r="D167" s="11" t="str">
        <f>'[1]TCE - ANEXO III - Preencher'!E176</f>
        <v>PATRICIA ESCOLASTICA P DE C E S SILVERIO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411005</v>
      </c>
      <c r="G167" s="13">
        <f>IF('[1]TCE - ANEXO III - Preencher'!H176="","",'[1]TCE - ANEXO III - Preencher'!H176)</f>
        <v>45047</v>
      </c>
      <c r="H167" s="14">
        <f>'[1]TCE - ANEXO III - Preencher'!I176</f>
        <v>0</v>
      </c>
      <c r="I167" s="14">
        <f>'[1]TCE - ANEXO III - Preencher'!J176</f>
        <v>142.18639999999999</v>
      </c>
      <c r="J167" s="14">
        <f>'[1]TCE - ANEXO III - Preencher'!K176</f>
        <v>0</v>
      </c>
      <c r="K167" s="15">
        <f>'[1]TCE - ANEXO III - Preencher'!L176</f>
        <v>73.819999999999993</v>
      </c>
      <c r="L167" s="15">
        <f>'[1]TCE - ANEXO III - Preencher'!M176</f>
        <v>26.4</v>
      </c>
      <c r="M167" s="15">
        <f t="shared" si="13"/>
        <v>47.419999999999995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68.17</v>
      </c>
      <c r="U167" s="15">
        <f>'[1]TCE - ANEXO III - Preencher'!V176</f>
        <v>0</v>
      </c>
      <c r="V167" s="16">
        <f t="shared" si="16"/>
        <v>68.17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259.59639999999996</v>
      </c>
    </row>
    <row r="168" spans="1:28" x14ac:dyDescent="0.2">
      <c r="A168" s="8">
        <f>IFERROR(VLOOKUP(B168,'[1]DADOS (OCULTAR)'!$Q$3:$S$135,3,0),"")</f>
        <v>10583920000486</v>
      </c>
      <c r="B168" s="9" t="str">
        <f>'[1]TCE - ANEXO III - Preencher'!C177</f>
        <v>HOSPITAL JOÃO MURILO - CG Nº 026/2022</v>
      </c>
      <c r="C168" s="10"/>
      <c r="D168" s="11" t="str">
        <f>'[1]TCE - ANEXO III - Preencher'!E177</f>
        <v>SWELLEM ARIADNE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411005</v>
      </c>
      <c r="G168" s="13">
        <f>IF('[1]TCE - ANEXO III - Preencher'!H177="","",'[1]TCE - ANEXO III - Preencher'!H177)</f>
        <v>45047</v>
      </c>
      <c r="H168" s="14">
        <f>'[1]TCE - ANEXO III - Preencher'!I177</f>
        <v>0</v>
      </c>
      <c r="I168" s="14">
        <f>'[1]TCE - ANEXO III - Preencher'!J177</f>
        <v>177.38319999999999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179.20319999999998</v>
      </c>
    </row>
    <row r="169" spans="1:28" x14ac:dyDescent="0.2">
      <c r="A169" s="8">
        <f>IFERROR(VLOOKUP(B169,'[1]DADOS (OCULTAR)'!$Q$3:$S$135,3,0),"")</f>
        <v>10583920000486</v>
      </c>
      <c r="B169" s="9" t="str">
        <f>'[1]TCE - ANEXO III - Preencher'!C178</f>
        <v>HOSPITAL JOÃO MURILO - CG Nº 026/2022</v>
      </c>
      <c r="C169" s="10"/>
      <c r="D169" s="11" t="str">
        <f>'[1]TCE - ANEXO III - Preencher'!E178</f>
        <v>VANESSA FERNANDA DE F SILVA NASCIMENTO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410105</v>
      </c>
      <c r="G169" s="13">
        <f>IF('[1]TCE - ANEXO III - Preencher'!H178="","",'[1]TCE - ANEXO III - Preencher'!H178)</f>
        <v>45047</v>
      </c>
      <c r="H169" s="14">
        <f>'[1]TCE - ANEXO III - Preencher'!I178</f>
        <v>0</v>
      </c>
      <c r="I169" s="14">
        <f>'[1]TCE - ANEXO III - Preencher'!J178</f>
        <v>316.85680000000002</v>
      </c>
      <c r="J169" s="14">
        <f>'[1]TCE - ANEXO III - Preencher'!K178</f>
        <v>0</v>
      </c>
      <c r="K169" s="15">
        <f>'[1]TCE - ANEXO III - Preencher'!L178</f>
        <v>73.819999999999993</v>
      </c>
      <c r="L169" s="15">
        <f>'[1]TCE - ANEXO III - Preencher'!M178</f>
        <v>28.1</v>
      </c>
      <c r="M169" s="15">
        <f t="shared" si="13"/>
        <v>45.719999999999992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364.39679999999998</v>
      </c>
    </row>
    <row r="170" spans="1:28" x14ac:dyDescent="0.2">
      <c r="A170" s="8">
        <f>IFERROR(VLOOKUP(B170,'[1]DADOS (OCULTAR)'!$Q$3:$S$135,3,0),"")</f>
        <v>10583920000486</v>
      </c>
      <c r="B170" s="9" t="str">
        <f>'[1]TCE - ANEXO III - Preencher'!C179</f>
        <v>HOSPITAL JOÃO MURILO - CG Nº 026/2022</v>
      </c>
      <c r="C170" s="10"/>
      <c r="D170" s="11" t="str">
        <f>'[1]TCE - ANEXO III - Preencher'!E179</f>
        <v>ANA LUISA BARBOSA PORDEUS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225133</v>
      </c>
      <c r="G170" s="13">
        <f>IF('[1]TCE - ANEXO III - Preencher'!H179="","",'[1]TCE - ANEXO III - Preencher'!H179)</f>
        <v>45047</v>
      </c>
      <c r="H170" s="14">
        <f>'[1]TCE - ANEXO III - Preencher'!I179</f>
        <v>0</v>
      </c>
      <c r="I170" s="14">
        <f>'[1]TCE - ANEXO III - Preencher'!J179</f>
        <v>709.44</v>
      </c>
      <c r="J170" s="14">
        <f>'[1]TCE - ANEXO III - Preencher'!K179</f>
        <v>0</v>
      </c>
      <c r="K170" s="15">
        <f>'[1]TCE - ANEXO III - Preencher'!L179</f>
        <v>73.819999999999993</v>
      </c>
      <c r="L170" s="15">
        <f>'[1]TCE - ANEXO III - Preencher'!M179</f>
        <v>3.96</v>
      </c>
      <c r="M170" s="15">
        <f t="shared" si="13"/>
        <v>69.86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783.84</v>
      </c>
    </row>
    <row r="171" spans="1:28" x14ac:dyDescent="0.2">
      <c r="A171" s="8">
        <f>IFERROR(VLOOKUP(B171,'[1]DADOS (OCULTAR)'!$Q$3:$S$135,3,0),"")</f>
        <v>10583920000486</v>
      </c>
      <c r="B171" s="9" t="str">
        <f>'[1]TCE - ANEXO III - Preencher'!C180</f>
        <v>HOSPITAL JOÃO MURILO - CG Nº 026/2022</v>
      </c>
      <c r="C171" s="10"/>
      <c r="D171" s="11" t="str">
        <f>'[1]TCE - ANEXO III - Preencher'!E180</f>
        <v>ANA REGINA FERRER CARNEIRO DE LIMA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225170</v>
      </c>
      <c r="G171" s="13">
        <f>IF('[1]TCE - ANEXO III - Preencher'!H180="","",'[1]TCE - ANEXO III - Preencher'!H180)</f>
        <v>45047</v>
      </c>
      <c r="H171" s="14">
        <f>'[1]TCE - ANEXO III - Preencher'!I180</f>
        <v>0</v>
      </c>
      <c r="I171" s="14">
        <f>'[1]TCE - ANEXO III - Preencher'!J180</f>
        <v>353.76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5.77</v>
      </c>
      <c r="O171" s="15">
        <f>'[1]TCE - ANEXO III - Preencher'!P180</f>
        <v>1.23</v>
      </c>
      <c r="P171" s="16">
        <f t="shared" si="14"/>
        <v>4.5399999999999991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358.3</v>
      </c>
    </row>
    <row r="172" spans="1:28" x14ac:dyDescent="0.2">
      <c r="A172" s="8">
        <f>IFERROR(VLOOKUP(B172,'[1]DADOS (OCULTAR)'!$Q$3:$S$135,3,0),"")</f>
        <v>10583920000486</v>
      </c>
      <c r="B172" s="9" t="str">
        <f>'[1]TCE - ANEXO III - Preencher'!C181</f>
        <v>HOSPITAL JOÃO MURILO - CG Nº 026/2022</v>
      </c>
      <c r="C172" s="10"/>
      <c r="D172" s="11" t="str">
        <f>'[1]TCE - ANEXO III - Preencher'!E181</f>
        <v>ANDERSON ALARES DA SILVA MELO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225103</v>
      </c>
      <c r="G172" s="13">
        <f>IF('[1]TCE - ANEXO III - Preencher'!H181="","",'[1]TCE - ANEXO III - Preencher'!H181)</f>
        <v>45047</v>
      </c>
      <c r="H172" s="14">
        <f>'[1]TCE - ANEXO III - Preencher'!I181</f>
        <v>0</v>
      </c>
      <c r="I172" s="14">
        <f>'[1]TCE - ANEXO III - Preencher'!J181</f>
        <v>463.96800000000002</v>
      </c>
      <c r="J172" s="14">
        <f>'[1]TCE - ANEXO III - Preencher'!K181</f>
        <v>0</v>
      </c>
      <c r="K172" s="15">
        <f>'[1]TCE - ANEXO III - Preencher'!L181</f>
        <v>73.819999999999993</v>
      </c>
      <c r="L172" s="15">
        <f>'[1]TCE - ANEXO III - Preencher'!M181</f>
        <v>3.96</v>
      </c>
      <c r="M172" s="15">
        <f t="shared" si="13"/>
        <v>69.86</v>
      </c>
      <c r="N172" s="15">
        <f>'[1]TCE - ANEXO III - Preencher'!O181</f>
        <v>5.77</v>
      </c>
      <c r="O172" s="15">
        <f>'[1]TCE - ANEXO III - Preencher'!P181</f>
        <v>1.23</v>
      </c>
      <c r="P172" s="16">
        <f t="shared" si="14"/>
        <v>4.5399999999999991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538.36799999999994</v>
      </c>
    </row>
    <row r="173" spans="1:28" x14ac:dyDescent="0.2">
      <c r="A173" s="8">
        <f>IFERROR(VLOOKUP(B173,'[1]DADOS (OCULTAR)'!$Q$3:$S$135,3,0),"")</f>
        <v>10583920000486</v>
      </c>
      <c r="B173" s="9" t="str">
        <f>'[1]TCE - ANEXO III - Preencher'!C182</f>
        <v>HOSPITAL JOÃO MURILO - CG Nº 026/2022</v>
      </c>
      <c r="C173" s="10"/>
      <c r="D173" s="11" t="str">
        <f>'[1]TCE - ANEXO III - Preencher'!E182</f>
        <v>DANIEL FIGUEIREDO MARTINS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45047</v>
      </c>
      <c r="H173" s="14">
        <f>'[1]TCE - ANEXO III - Preencher'!I182</f>
        <v>0</v>
      </c>
      <c r="I173" s="14">
        <f>'[1]TCE - ANEXO III - Preencher'!J182</f>
        <v>626.2296</v>
      </c>
      <c r="J173" s="14">
        <f>'[1]TCE - ANEXO III - Preencher'!K182</f>
        <v>0</v>
      </c>
      <c r="K173" s="15">
        <f>'[1]TCE - ANEXO III - Preencher'!L182</f>
        <v>73.819999999999993</v>
      </c>
      <c r="L173" s="15">
        <f>'[1]TCE - ANEXO III - Preencher'!M182</f>
        <v>3.96</v>
      </c>
      <c r="M173" s="15">
        <f t="shared" si="13"/>
        <v>69.86</v>
      </c>
      <c r="N173" s="15">
        <f>'[1]TCE - ANEXO III - Preencher'!O182</f>
        <v>5.77</v>
      </c>
      <c r="O173" s="15">
        <f>'[1]TCE - ANEXO III - Preencher'!P182</f>
        <v>1.23</v>
      </c>
      <c r="P173" s="16">
        <f t="shared" si="14"/>
        <v>4.5399999999999991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700.62959999999998</v>
      </c>
    </row>
    <row r="174" spans="1:28" x14ac:dyDescent="0.2">
      <c r="A174" s="8">
        <f>IFERROR(VLOOKUP(B174,'[1]DADOS (OCULTAR)'!$Q$3:$S$135,3,0),"")</f>
        <v>10583920000486</v>
      </c>
      <c r="B174" s="9" t="str">
        <f>'[1]TCE - ANEXO III - Preencher'!C183</f>
        <v>HOSPITAL JOÃO MURILO - CG Nº 026/2022</v>
      </c>
      <c r="C174" s="10"/>
      <c r="D174" s="11" t="str">
        <f>'[1]TCE - ANEXO III - Preencher'!E183</f>
        <v>HENRIQUE LIMA MUNIZ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225125</v>
      </c>
      <c r="G174" s="13">
        <f>IF('[1]TCE - ANEXO III - Preencher'!H183="","",'[1]TCE - ANEXO III - Preencher'!H183)</f>
        <v>45047</v>
      </c>
      <c r="H174" s="14">
        <f>'[1]TCE - ANEXO III - Preencher'!I183</f>
        <v>0</v>
      </c>
      <c r="I174" s="14">
        <f>'[1]TCE - ANEXO III - Preencher'!J183</f>
        <v>558.64559999999994</v>
      </c>
      <c r="J174" s="14">
        <f>'[1]TCE - ANEXO III - Preencher'!K183</f>
        <v>0</v>
      </c>
      <c r="K174" s="15">
        <f>'[1]TCE - ANEXO III - Preencher'!L183</f>
        <v>73.819999999999993</v>
      </c>
      <c r="L174" s="15">
        <f>'[1]TCE - ANEXO III - Preencher'!M183</f>
        <v>3.96</v>
      </c>
      <c r="M174" s="15">
        <f t="shared" si="13"/>
        <v>69.86</v>
      </c>
      <c r="N174" s="15">
        <f>'[1]TCE - ANEXO III - Preencher'!O183</f>
        <v>5.77</v>
      </c>
      <c r="O174" s="15">
        <f>'[1]TCE - ANEXO III - Preencher'!P183</f>
        <v>1.23</v>
      </c>
      <c r="P174" s="16">
        <f t="shared" si="14"/>
        <v>4.5399999999999991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633.04559999999992</v>
      </c>
    </row>
    <row r="175" spans="1:28" x14ac:dyDescent="0.2">
      <c r="A175" s="8">
        <f>IFERROR(VLOOKUP(B175,'[1]DADOS (OCULTAR)'!$Q$3:$S$135,3,0),"")</f>
        <v>10583920000486</v>
      </c>
      <c r="B175" s="9" t="str">
        <f>'[1]TCE - ANEXO III - Preencher'!C184</f>
        <v>HOSPITAL JOÃO MURILO - CG Nº 026/2022</v>
      </c>
      <c r="C175" s="10"/>
      <c r="D175" s="11" t="str">
        <f>'[1]TCE - ANEXO III - Preencher'!E184</f>
        <v>ISIS DE MOURA SENA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225125</v>
      </c>
      <c r="G175" s="13">
        <f>IF('[1]TCE - ANEXO III - Preencher'!H184="","",'[1]TCE - ANEXO III - Preencher'!H184)</f>
        <v>45047</v>
      </c>
      <c r="H175" s="14">
        <f>'[1]TCE - ANEXO III - Preencher'!I184</f>
        <v>0</v>
      </c>
      <c r="I175" s="14">
        <f>'[1]TCE - ANEXO III - Preencher'!J184</f>
        <v>1837.7095999999999</v>
      </c>
      <c r="J175" s="14">
        <f>'[1]TCE - ANEXO III - Preencher'!K184</f>
        <v>0</v>
      </c>
      <c r="K175" s="15">
        <f>'[1]TCE - ANEXO III - Preencher'!L184</f>
        <v>73.819999999999993</v>
      </c>
      <c r="L175" s="15">
        <f>'[1]TCE - ANEXO III - Preencher'!M184</f>
        <v>0.79</v>
      </c>
      <c r="M175" s="15">
        <f t="shared" si="13"/>
        <v>73.029999999999987</v>
      </c>
      <c r="N175" s="15">
        <f>'[1]TCE - ANEXO III - Preencher'!O184</f>
        <v>5.77</v>
      </c>
      <c r="O175" s="15">
        <f>'[1]TCE - ANEXO III - Preencher'!P184</f>
        <v>1.23</v>
      </c>
      <c r="P175" s="16">
        <f t="shared" si="14"/>
        <v>4.5399999999999991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1915.2795999999998</v>
      </c>
    </row>
    <row r="176" spans="1:28" x14ac:dyDescent="0.2">
      <c r="A176" s="8">
        <f>IFERROR(VLOOKUP(B176,'[1]DADOS (OCULTAR)'!$Q$3:$S$135,3,0),"")</f>
        <v>10583920000486</v>
      </c>
      <c r="B176" s="9" t="str">
        <f>'[1]TCE - ANEXO III - Preencher'!C185</f>
        <v>HOSPITAL JOÃO MURILO - CG Nº 026/2022</v>
      </c>
      <c r="C176" s="10"/>
      <c r="D176" s="11" t="str">
        <f>'[1]TCE - ANEXO III - Preencher'!E185</f>
        <v>JULLIANA KATARINNE CARVALHO DE BRITO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225125</v>
      </c>
      <c r="G176" s="13">
        <f>IF('[1]TCE - ANEXO III - Preencher'!H185="","",'[1]TCE - ANEXO III - Preencher'!H185)</f>
        <v>45047</v>
      </c>
      <c r="H176" s="14">
        <f>'[1]TCE - ANEXO III - Preencher'!I185</f>
        <v>0</v>
      </c>
      <c r="I176" s="14">
        <f>'[1]TCE - ANEXO III - Preencher'!J185</f>
        <v>577.94960000000003</v>
      </c>
      <c r="J176" s="14">
        <f>'[1]TCE - ANEXO III - Preencher'!K185</f>
        <v>0</v>
      </c>
      <c r="K176" s="15">
        <f>'[1]TCE - ANEXO III - Preencher'!L185</f>
        <v>73.819999999999993</v>
      </c>
      <c r="L176" s="15">
        <f>'[1]TCE - ANEXO III - Preencher'!M185</f>
        <v>3.83</v>
      </c>
      <c r="M176" s="15">
        <f t="shared" si="13"/>
        <v>69.989999999999995</v>
      </c>
      <c r="N176" s="15">
        <f>'[1]TCE - ANEXO III - Preencher'!O185</f>
        <v>5.77</v>
      </c>
      <c r="O176" s="15">
        <f>'[1]TCE - ANEXO III - Preencher'!P185</f>
        <v>1.23</v>
      </c>
      <c r="P176" s="16">
        <f t="shared" si="14"/>
        <v>4.5399999999999991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652.4796</v>
      </c>
    </row>
    <row r="177" spans="1:28" x14ac:dyDescent="0.2">
      <c r="A177" s="8">
        <f>IFERROR(VLOOKUP(B177,'[1]DADOS (OCULTAR)'!$Q$3:$S$135,3,0),"")</f>
        <v>10583920000486</v>
      </c>
      <c r="B177" s="9" t="str">
        <f>'[1]TCE - ANEXO III - Preencher'!C186</f>
        <v>HOSPITAL JOÃO MURILO - CG Nº 026/2022</v>
      </c>
      <c r="C177" s="10"/>
      <c r="D177" s="11" t="str">
        <f>'[1]TCE - ANEXO III - Preencher'!E186</f>
        <v>LUIZ CLAUDIO BERNARDO DO NASCIMENTO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225125</v>
      </c>
      <c r="G177" s="13">
        <f>IF('[1]TCE - ANEXO III - Preencher'!H186="","",'[1]TCE - ANEXO III - Preencher'!H186)</f>
        <v>45047</v>
      </c>
      <c r="H177" s="14">
        <f>'[1]TCE - ANEXO III - Preencher'!I186</f>
        <v>0</v>
      </c>
      <c r="I177" s="14">
        <f>'[1]TCE - ANEXO III - Preencher'!J186</f>
        <v>1196.8464000000001</v>
      </c>
      <c r="J177" s="14">
        <f>'[1]TCE - ANEXO III - Preencher'!K186</f>
        <v>0</v>
      </c>
      <c r="K177" s="15">
        <f>'[1]TCE - ANEXO III - Preencher'!L186</f>
        <v>73.819999999999993</v>
      </c>
      <c r="L177" s="15">
        <f>'[1]TCE - ANEXO III - Preencher'!M186</f>
        <v>3.7</v>
      </c>
      <c r="M177" s="15">
        <f t="shared" si="13"/>
        <v>70.11999999999999</v>
      </c>
      <c r="N177" s="15">
        <f>'[1]TCE - ANEXO III - Preencher'!O186</f>
        <v>5.77</v>
      </c>
      <c r="O177" s="15">
        <f>'[1]TCE - ANEXO III - Preencher'!P186</f>
        <v>1.23</v>
      </c>
      <c r="P177" s="16">
        <f t="shared" si="14"/>
        <v>4.5399999999999991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1271.5064</v>
      </c>
    </row>
    <row r="178" spans="1:28" x14ac:dyDescent="0.2">
      <c r="A178" s="8">
        <f>IFERROR(VLOOKUP(B178,'[1]DADOS (OCULTAR)'!$Q$3:$S$135,3,0),"")</f>
        <v>10583920000486</v>
      </c>
      <c r="B178" s="9" t="str">
        <f>'[1]TCE - ANEXO III - Preencher'!C187</f>
        <v>HOSPITAL JOÃO MURILO - CG Nº 026/2022</v>
      </c>
      <c r="C178" s="10"/>
      <c r="D178" s="11" t="str">
        <f>'[1]TCE - ANEXO III - Preencher'!E187</f>
        <v>RAYSSA QUEIROZ DE ALBUQUERQUE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225125</v>
      </c>
      <c r="G178" s="13">
        <f>IF('[1]TCE - ANEXO III - Preencher'!H187="","",'[1]TCE - ANEXO III - Preencher'!H187)</f>
        <v>45047</v>
      </c>
      <c r="H178" s="14">
        <f>'[1]TCE - ANEXO III - Preencher'!I187</f>
        <v>0</v>
      </c>
      <c r="I178" s="14">
        <f>'[1]TCE - ANEXO III - Preencher'!J187</f>
        <v>2189.9751999999999</v>
      </c>
      <c r="J178" s="14">
        <f>'[1]TCE - ANEXO III - Preencher'!K187</f>
        <v>0</v>
      </c>
      <c r="K178" s="15">
        <f>'[1]TCE - ANEXO III - Preencher'!L187</f>
        <v>73.819999999999993</v>
      </c>
      <c r="L178" s="15">
        <f>'[1]TCE - ANEXO III - Preencher'!M187</f>
        <v>3.96</v>
      </c>
      <c r="M178" s="15">
        <f t="shared" si="13"/>
        <v>69.86</v>
      </c>
      <c r="N178" s="15">
        <f>'[1]TCE - ANEXO III - Preencher'!O187</f>
        <v>5.77</v>
      </c>
      <c r="O178" s="15">
        <f>'[1]TCE - ANEXO III - Preencher'!P187</f>
        <v>1.23</v>
      </c>
      <c r="P178" s="16">
        <f t="shared" si="14"/>
        <v>4.5399999999999991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2264.3751999999999</v>
      </c>
    </row>
    <row r="179" spans="1:28" x14ac:dyDescent="0.2">
      <c r="A179" s="8">
        <f>IFERROR(VLOOKUP(B179,'[1]DADOS (OCULTAR)'!$Q$3:$S$135,3,0),"")</f>
        <v>10583920000486</v>
      </c>
      <c r="B179" s="9" t="str">
        <f>'[1]TCE - ANEXO III - Preencher'!C188</f>
        <v>HOSPITAL JOÃO MURILO - CG Nº 026/2022</v>
      </c>
      <c r="C179" s="10"/>
      <c r="D179" s="11" t="str">
        <f>'[1]TCE - ANEXO III - Preencher'!E188</f>
        <v>ROGERIA CARLA ALVES DE SOUZA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225125</v>
      </c>
      <c r="G179" s="13">
        <f>IF('[1]TCE - ANEXO III - Preencher'!H188="","",'[1]TCE - ANEXO III - Preencher'!H188)</f>
        <v>45047</v>
      </c>
      <c r="H179" s="14">
        <f>'[1]TCE - ANEXO III - Preencher'!I188</f>
        <v>0</v>
      </c>
      <c r="I179" s="14">
        <f>'[1]TCE - ANEXO III - Preencher'!J188</f>
        <v>640.76319999999998</v>
      </c>
      <c r="J179" s="14">
        <f>'[1]TCE - ANEXO III - Preencher'!K188</f>
        <v>0</v>
      </c>
      <c r="K179" s="15">
        <f>'[1]TCE - ANEXO III - Preencher'!L188</f>
        <v>73.819999999999993</v>
      </c>
      <c r="L179" s="15">
        <f>'[1]TCE - ANEXO III - Preencher'!M188</f>
        <v>3.96</v>
      </c>
      <c r="M179" s="15">
        <f t="shared" si="13"/>
        <v>69.86</v>
      </c>
      <c r="N179" s="15">
        <f>'[1]TCE - ANEXO III - Preencher'!O188</f>
        <v>5.77</v>
      </c>
      <c r="O179" s="15">
        <f>'[1]TCE - ANEXO III - Preencher'!P188</f>
        <v>1.23</v>
      </c>
      <c r="P179" s="16">
        <f t="shared" si="14"/>
        <v>4.5399999999999991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715.16319999999996</v>
      </c>
    </row>
    <row r="180" spans="1:28" x14ac:dyDescent="0.2">
      <c r="A180" s="8">
        <f>IFERROR(VLOOKUP(B180,'[1]DADOS (OCULTAR)'!$Q$3:$S$135,3,0),"")</f>
        <v>10583920000486</v>
      </c>
      <c r="B180" s="9" t="str">
        <f>'[1]TCE - ANEXO III - Preencher'!C189</f>
        <v>HOSPITAL JOÃO MURILO - CG Nº 026/2022</v>
      </c>
      <c r="C180" s="10"/>
      <c r="D180" s="11" t="str">
        <f>'[1]TCE - ANEXO III - Preencher'!E189</f>
        <v>ANA CELIA DE BRITO CORREA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45047</v>
      </c>
      <c r="H180" s="14">
        <f>'[1]TCE - ANEXO III - Preencher'!I189</f>
        <v>0</v>
      </c>
      <c r="I180" s="14">
        <f>'[1]TCE - ANEXO III - Preencher'!J189</f>
        <v>955.89120000000003</v>
      </c>
      <c r="J180" s="14">
        <f>'[1]TCE - ANEXO III - Preencher'!K189</f>
        <v>0</v>
      </c>
      <c r="K180" s="15">
        <f>'[1]TCE - ANEXO III - Preencher'!L189</f>
        <v>73.819999999999993</v>
      </c>
      <c r="L180" s="15">
        <f>'[1]TCE - ANEXO III - Preencher'!M189</f>
        <v>3.04</v>
      </c>
      <c r="M180" s="15">
        <f t="shared" si="13"/>
        <v>70.779999999999987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1031.2112</v>
      </c>
    </row>
    <row r="181" spans="1:28" x14ac:dyDescent="0.2">
      <c r="A181" s="8">
        <f>IFERROR(VLOOKUP(B181,'[1]DADOS (OCULTAR)'!$Q$3:$S$135,3,0),"")</f>
        <v>10583920000486</v>
      </c>
      <c r="B181" s="9" t="str">
        <f>'[1]TCE - ANEXO III - Preencher'!C190</f>
        <v>HOSPITAL JOÃO MURILO - CG Nº 026/2022</v>
      </c>
      <c r="C181" s="10"/>
      <c r="D181" s="11" t="str">
        <f>'[1]TCE - ANEXO III - Preencher'!E190</f>
        <v>ANA CLAUDIA DE PINHO MONTEIRO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131210</v>
      </c>
      <c r="G181" s="13">
        <f>IF('[1]TCE - ANEXO III - Preencher'!H190="","",'[1]TCE - ANEXO III - Preencher'!H190)</f>
        <v>45047</v>
      </c>
      <c r="H181" s="14">
        <f>'[1]TCE - ANEXO III - Preencher'!I190</f>
        <v>0</v>
      </c>
      <c r="I181" s="14">
        <f>'[1]TCE - ANEXO III - Preencher'!J190</f>
        <v>1395.3407999999999</v>
      </c>
      <c r="J181" s="14">
        <f>'[1]TCE - ANEXO III - Preencher'!K190</f>
        <v>0</v>
      </c>
      <c r="K181" s="15">
        <f>'[1]TCE - ANEXO III - Preencher'!L190</f>
        <v>73.819999999999993</v>
      </c>
      <c r="L181" s="15">
        <f>'[1]TCE - ANEXO III - Preencher'!M190</f>
        <v>3.96</v>
      </c>
      <c r="M181" s="15">
        <f t="shared" si="13"/>
        <v>69.86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1469.7407999999998</v>
      </c>
    </row>
    <row r="182" spans="1:28" x14ac:dyDescent="0.2">
      <c r="A182" s="8">
        <f>IFERROR(VLOOKUP(B182,'[1]DADOS (OCULTAR)'!$Q$3:$S$135,3,0),"")</f>
        <v>10583920000486</v>
      </c>
      <c r="B182" s="9" t="str">
        <f>'[1]TCE - ANEXO III - Preencher'!C191</f>
        <v>HOSPITAL JOÃO MURILO - CG Nº 026/2022</v>
      </c>
      <c r="C182" s="10"/>
      <c r="D182" s="11" t="str">
        <f>'[1]TCE - ANEXO III - Preencher'!E191</f>
        <v>ANA KARINA SOUSA ARAUJO GUERRA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225124</v>
      </c>
      <c r="G182" s="13">
        <f>IF('[1]TCE - ANEXO III - Preencher'!H191="","",'[1]TCE - ANEXO III - Preencher'!H191)</f>
        <v>45047</v>
      </c>
      <c r="H182" s="14">
        <f>'[1]TCE - ANEXO III - Preencher'!I191</f>
        <v>0</v>
      </c>
      <c r="I182" s="14">
        <f>'[1]TCE - ANEXO III - Preencher'!J191</f>
        <v>1369.4079999999999</v>
      </c>
      <c r="J182" s="14">
        <f>'[1]TCE - ANEXO III - Preencher'!K191</f>
        <v>0</v>
      </c>
      <c r="K182" s="15">
        <f>'[1]TCE - ANEXO III - Preencher'!L191</f>
        <v>73.819999999999993</v>
      </c>
      <c r="L182" s="15">
        <f>'[1]TCE - ANEXO III - Preencher'!M191</f>
        <v>3.96</v>
      </c>
      <c r="M182" s="15">
        <f t="shared" si="13"/>
        <v>69.86</v>
      </c>
      <c r="N182" s="15">
        <f>'[1]TCE - ANEXO III - Preencher'!O191</f>
        <v>5.77</v>
      </c>
      <c r="O182" s="15">
        <f>'[1]TCE - ANEXO III - Preencher'!P191</f>
        <v>1.23</v>
      </c>
      <c r="P182" s="16">
        <f t="shared" si="14"/>
        <v>4.5399999999999991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1443.8079999999998</v>
      </c>
    </row>
    <row r="183" spans="1:28" x14ac:dyDescent="0.2">
      <c r="A183" s="8">
        <f>IFERROR(VLOOKUP(B183,'[1]DADOS (OCULTAR)'!$Q$3:$S$135,3,0),"")</f>
        <v>10583920000486</v>
      </c>
      <c r="B183" s="9" t="str">
        <f>'[1]TCE - ANEXO III - Preencher'!C192</f>
        <v>HOSPITAL JOÃO MURILO - CG Nº 026/2022</v>
      </c>
      <c r="C183" s="10"/>
      <c r="D183" s="11" t="str">
        <f>'[1]TCE - ANEXO III - Preencher'!E192</f>
        <v>CAROLINE FREITAS TIMOTEO DE LIMA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225124</v>
      </c>
      <c r="G183" s="13">
        <f>IF('[1]TCE - ANEXO III - Preencher'!H192="","",'[1]TCE - ANEXO III - Preencher'!H192)</f>
        <v>45047</v>
      </c>
      <c r="H183" s="14">
        <f>'[1]TCE - ANEXO III - Preencher'!I192</f>
        <v>0</v>
      </c>
      <c r="I183" s="14">
        <f>'[1]TCE - ANEXO III - Preencher'!J192</f>
        <v>713.5104</v>
      </c>
      <c r="J183" s="14">
        <f>'[1]TCE - ANEXO III - Preencher'!K192</f>
        <v>0</v>
      </c>
      <c r="K183" s="15">
        <f>'[1]TCE - ANEXO III - Preencher'!L192</f>
        <v>73.819999999999993</v>
      </c>
      <c r="L183" s="15">
        <f>'[1]TCE - ANEXO III - Preencher'!M192</f>
        <v>3.96</v>
      </c>
      <c r="M183" s="15">
        <f t="shared" si="13"/>
        <v>69.86</v>
      </c>
      <c r="N183" s="15">
        <f>'[1]TCE - ANEXO III - Preencher'!O192</f>
        <v>5.77</v>
      </c>
      <c r="O183" s="15">
        <f>'[1]TCE - ANEXO III - Preencher'!P192</f>
        <v>1.23</v>
      </c>
      <c r="P183" s="16">
        <f t="shared" si="14"/>
        <v>4.5399999999999991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787.91039999999998</v>
      </c>
    </row>
    <row r="184" spans="1:28" x14ac:dyDescent="0.2">
      <c r="A184" s="8">
        <f>IFERROR(VLOOKUP(B184,'[1]DADOS (OCULTAR)'!$Q$3:$S$135,3,0),"")</f>
        <v>10583920000486</v>
      </c>
      <c r="B184" s="9" t="str">
        <f>'[1]TCE - ANEXO III - Preencher'!C193</f>
        <v>HOSPITAL JOÃO MURILO - CG Nº 026/2022</v>
      </c>
      <c r="C184" s="10"/>
      <c r="D184" s="11" t="str">
        <f>'[1]TCE - ANEXO III - Preencher'!E193</f>
        <v>CYNTIA BRANDT KRAUSE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225124</v>
      </c>
      <c r="G184" s="13">
        <f>IF('[1]TCE - ANEXO III - Preencher'!H193="","",'[1]TCE - ANEXO III - Preencher'!H193)</f>
        <v>45047</v>
      </c>
      <c r="H184" s="14">
        <f>'[1]TCE - ANEXO III - Preencher'!I193</f>
        <v>0</v>
      </c>
      <c r="I184" s="14">
        <f>'[1]TCE - ANEXO III - Preencher'!J193</f>
        <v>925.66399999999999</v>
      </c>
      <c r="J184" s="14">
        <f>'[1]TCE - ANEXO III - Preencher'!K193</f>
        <v>0</v>
      </c>
      <c r="K184" s="15">
        <f>'[1]TCE - ANEXO III - Preencher'!L193</f>
        <v>73.819999999999993</v>
      </c>
      <c r="L184" s="15">
        <f>'[1]TCE - ANEXO III - Preencher'!M193</f>
        <v>3.96</v>
      </c>
      <c r="M184" s="15">
        <f t="shared" si="13"/>
        <v>69.86</v>
      </c>
      <c r="N184" s="15">
        <f>'[1]TCE - ANEXO III - Preencher'!O193</f>
        <v>5.77</v>
      </c>
      <c r="O184" s="15">
        <f>'[1]TCE - ANEXO III - Preencher'!P193</f>
        <v>1.23</v>
      </c>
      <c r="P184" s="16">
        <f t="shared" si="14"/>
        <v>4.5399999999999991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1000.064</v>
      </c>
    </row>
    <row r="185" spans="1:28" x14ac:dyDescent="0.2">
      <c r="A185" s="8">
        <f>IFERROR(VLOOKUP(B185,'[1]DADOS (OCULTAR)'!$Q$3:$S$135,3,0),"")</f>
        <v>10583920000486</v>
      </c>
      <c r="B185" s="9" t="str">
        <f>'[1]TCE - ANEXO III - Preencher'!C194</f>
        <v>HOSPITAL JOÃO MURILO - CG Nº 026/2022</v>
      </c>
      <c r="C185" s="10"/>
      <c r="D185" s="11" t="str">
        <f>'[1]TCE - ANEXO III - Preencher'!E194</f>
        <v>DANIELLE CINTRA BEZERRA BRANDAO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131210</v>
      </c>
      <c r="G185" s="13">
        <f>IF('[1]TCE - ANEXO III - Preencher'!H194="","",'[1]TCE - ANEXO III - Preencher'!H194)</f>
        <v>45047</v>
      </c>
      <c r="H185" s="14">
        <f>'[1]TCE - ANEXO III - Preencher'!I194</f>
        <v>0</v>
      </c>
      <c r="I185" s="14">
        <f>'[1]TCE - ANEXO III - Preencher'!J194</f>
        <v>1395.3407999999999</v>
      </c>
      <c r="J185" s="14">
        <f>'[1]TCE - ANEXO III - Preencher'!K194</f>
        <v>0</v>
      </c>
      <c r="K185" s="15">
        <f>'[1]TCE - ANEXO III - Preencher'!L194</f>
        <v>73.819999999999993</v>
      </c>
      <c r="L185" s="15">
        <f>'[1]TCE - ANEXO III - Preencher'!M194</f>
        <v>3.96</v>
      </c>
      <c r="M185" s="15">
        <f t="shared" si="13"/>
        <v>69.86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1469.7407999999998</v>
      </c>
    </row>
    <row r="186" spans="1:28" x14ac:dyDescent="0.2">
      <c r="A186" s="8">
        <f>IFERROR(VLOOKUP(B186,'[1]DADOS (OCULTAR)'!$Q$3:$S$135,3,0),"")</f>
        <v>10583920000486</v>
      </c>
      <c r="B186" s="9" t="str">
        <f>'[1]TCE - ANEXO III - Preencher'!C195</f>
        <v>HOSPITAL JOÃO MURILO - CG Nº 026/2022</v>
      </c>
      <c r="C186" s="10"/>
      <c r="D186" s="11" t="str">
        <f>'[1]TCE - ANEXO III - Preencher'!E195</f>
        <v>JULIANA CRISTINE FRANKENBERGER ROMANZEIRA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225124</v>
      </c>
      <c r="G186" s="13">
        <f>IF('[1]TCE - ANEXO III - Preencher'!H195="","",'[1]TCE - ANEXO III - Preencher'!H195)</f>
        <v>45047</v>
      </c>
      <c r="H186" s="14">
        <f>'[1]TCE - ANEXO III - Preencher'!I195</f>
        <v>0</v>
      </c>
      <c r="I186" s="14">
        <f>'[1]TCE - ANEXO III - Preencher'!J195</f>
        <v>980.22160000000008</v>
      </c>
      <c r="J186" s="14">
        <f>'[1]TCE - ANEXO III - Preencher'!K195</f>
        <v>0</v>
      </c>
      <c r="K186" s="15">
        <f>'[1]TCE - ANEXO III - Preencher'!L195</f>
        <v>73.819999999999993</v>
      </c>
      <c r="L186" s="15">
        <f>'[1]TCE - ANEXO III - Preencher'!M195</f>
        <v>3.96</v>
      </c>
      <c r="M186" s="15">
        <f t="shared" si="13"/>
        <v>69.86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1054.6215999999999</v>
      </c>
    </row>
    <row r="187" spans="1:28" x14ac:dyDescent="0.2">
      <c r="A187" s="8">
        <f>IFERROR(VLOOKUP(B187,'[1]DADOS (OCULTAR)'!$Q$3:$S$135,3,0),"")</f>
        <v>10583920000486</v>
      </c>
      <c r="B187" s="9" t="str">
        <f>'[1]TCE - ANEXO III - Preencher'!C196</f>
        <v>HOSPITAL JOÃO MURILO - CG Nº 026/2022</v>
      </c>
      <c r="C187" s="10"/>
      <c r="D187" s="11" t="str">
        <f>'[1]TCE - ANEXO III - Preencher'!E196</f>
        <v>KARLA CRISTINA BOGAZ DE MOURA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225124</v>
      </c>
      <c r="G187" s="13">
        <f>IF('[1]TCE - ANEXO III - Preencher'!H196="","",'[1]TCE - ANEXO III - Preencher'!H196)</f>
        <v>45047</v>
      </c>
      <c r="H187" s="14">
        <f>'[1]TCE - ANEXO III - Preencher'!I196</f>
        <v>0</v>
      </c>
      <c r="I187" s="14">
        <f>'[1]TCE - ANEXO III - Preencher'!J196</f>
        <v>3664.9184000000005</v>
      </c>
      <c r="J187" s="14">
        <f>'[1]TCE - ANEXO III - Preencher'!K196</f>
        <v>0</v>
      </c>
      <c r="K187" s="15">
        <f>'[1]TCE - ANEXO III - Preencher'!L196</f>
        <v>73.819999999999993</v>
      </c>
      <c r="L187" s="15">
        <f>'[1]TCE - ANEXO III - Preencher'!M196</f>
        <v>3.83</v>
      </c>
      <c r="M187" s="15">
        <f t="shared" si="13"/>
        <v>69.989999999999995</v>
      </c>
      <c r="N187" s="15">
        <f>'[1]TCE - ANEXO III - Preencher'!O196</f>
        <v>5.77</v>
      </c>
      <c r="O187" s="15">
        <f>'[1]TCE - ANEXO III - Preencher'!P196</f>
        <v>1.23</v>
      </c>
      <c r="P187" s="16">
        <f t="shared" si="14"/>
        <v>4.5399999999999991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3739.4484000000002</v>
      </c>
    </row>
    <row r="188" spans="1:28" x14ac:dyDescent="0.2">
      <c r="A188" s="8">
        <f>IFERROR(VLOOKUP(B188,'[1]DADOS (OCULTAR)'!$Q$3:$S$135,3,0),"")</f>
        <v>10583920000486</v>
      </c>
      <c r="B188" s="9" t="str">
        <f>'[1]TCE - ANEXO III - Preencher'!C197</f>
        <v>HOSPITAL JOÃO MURILO - CG Nº 026/2022</v>
      </c>
      <c r="C188" s="10"/>
      <c r="D188" s="11" t="str">
        <f>'[1]TCE - ANEXO III - Preencher'!E197</f>
        <v>LUCIANA SANTANA LIMA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225124</v>
      </c>
      <c r="G188" s="13">
        <f>IF('[1]TCE - ANEXO III - Preencher'!H197="","",'[1]TCE - ANEXO III - Preencher'!H197)</f>
        <v>45047</v>
      </c>
      <c r="H188" s="14">
        <f>'[1]TCE - ANEXO III - Preencher'!I197</f>
        <v>0</v>
      </c>
      <c r="I188" s="14">
        <f>'[1]TCE - ANEXO III - Preencher'!J197</f>
        <v>543.63440000000003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548.17439999999999</v>
      </c>
    </row>
    <row r="189" spans="1:28" x14ac:dyDescent="0.2">
      <c r="A189" s="8">
        <f>IFERROR(VLOOKUP(B189,'[1]DADOS (OCULTAR)'!$Q$3:$S$135,3,0),"")</f>
        <v>10583920000486</v>
      </c>
      <c r="B189" s="9" t="str">
        <f>'[1]TCE - ANEXO III - Preencher'!C198</f>
        <v>HOSPITAL JOÃO MURILO - CG Nº 026/2022</v>
      </c>
      <c r="C189" s="10"/>
      <c r="D189" s="11" t="str">
        <f>'[1]TCE - ANEXO III - Preencher'!E198</f>
        <v>LUIZ DE FRANÇA MAIA E SILVA FILHO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225124</v>
      </c>
      <c r="G189" s="13">
        <f>IF('[1]TCE - ANEXO III - Preencher'!H198="","",'[1]TCE - ANEXO III - Preencher'!H198)</f>
        <v>45047</v>
      </c>
      <c r="H189" s="14">
        <f>'[1]TCE - ANEXO III - Preencher'!I198</f>
        <v>0</v>
      </c>
      <c r="I189" s="14">
        <f>'[1]TCE - ANEXO III - Preencher'!J198</f>
        <v>635.01440000000002</v>
      </c>
      <c r="J189" s="14">
        <f>'[1]TCE - ANEXO III - Preencher'!K198</f>
        <v>0</v>
      </c>
      <c r="K189" s="15">
        <f>'[1]TCE - ANEXO III - Preencher'!L198</f>
        <v>73.819999999999993</v>
      </c>
      <c r="L189" s="15">
        <f>'[1]TCE - ANEXO III - Preencher'!M198</f>
        <v>3.96</v>
      </c>
      <c r="M189" s="15">
        <f t="shared" si="13"/>
        <v>69.86</v>
      </c>
      <c r="N189" s="15">
        <f>'[1]TCE - ANEXO III - Preencher'!O198</f>
        <v>5.77</v>
      </c>
      <c r="O189" s="15">
        <f>'[1]TCE - ANEXO III - Preencher'!P198</f>
        <v>1.23</v>
      </c>
      <c r="P189" s="16">
        <f t="shared" si="14"/>
        <v>4.5399999999999991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709.4144</v>
      </c>
    </row>
    <row r="190" spans="1:28" x14ac:dyDescent="0.2">
      <c r="A190" s="8">
        <f>IFERROR(VLOOKUP(B190,'[1]DADOS (OCULTAR)'!$Q$3:$S$135,3,0),"")</f>
        <v>10583920000486</v>
      </c>
      <c r="B190" s="9" t="str">
        <f>'[1]TCE - ANEXO III - Preencher'!C199</f>
        <v>HOSPITAL JOÃO MURILO - CG Nº 026/2022</v>
      </c>
      <c r="C190" s="10"/>
      <c r="D190" s="11" t="str">
        <f>'[1]TCE - ANEXO III - Preencher'!E199</f>
        <v>LUIZ HAMILTON PEIXOTO PARATELLA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225124</v>
      </c>
      <c r="G190" s="13">
        <f>IF('[1]TCE - ANEXO III - Preencher'!H199="","",'[1]TCE - ANEXO III - Preencher'!H199)</f>
        <v>45047</v>
      </c>
      <c r="H190" s="14">
        <f>'[1]TCE - ANEXO III - Preencher'!I199</f>
        <v>0</v>
      </c>
      <c r="I190" s="14">
        <f>'[1]TCE - ANEXO III - Preencher'!J199</f>
        <v>2969.7728000000002</v>
      </c>
      <c r="J190" s="14">
        <f>'[1]TCE - ANEXO III - Preencher'!K199</f>
        <v>0</v>
      </c>
      <c r="K190" s="15">
        <f>'[1]TCE - ANEXO III - Preencher'!L199</f>
        <v>73.819999999999993</v>
      </c>
      <c r="L190" s="15">
        <f>'[1]TCE - ANEXO III - Preencher'!M199</f>
        <v>3.3</v>
      </c>
      <c r="M190" s="15">
        <f t="shared" si="13"/>
        <v>70.52</v>
      </c>
      <c r="N190" s="15">
        <f>'[1]TCE - ANEXO III - Preencher'!O199</f>
        <v>5.77</v>
      </c>
      <c r="O190" s="15">
        <f>'[1]TCE - ANEXO III - Preencher'!P199</f>
        <v>1.23</v>
      </c>
      <c r="P190" s="16">
        <f t="shared" si="14"/>
        <v>4.5399999999999991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3044.8328000000001</v>
      </c>
    </row>
    <row r="191" spans="1:28" x14ac:dyDescent="0.2">
      <c r="A191" s="8">
        <f>IFERROR(VLOOKUP(B191,'[1]DADOS (OCULTAR)'!$Q$3:$S$135,3,0),"")</f>
        <v>10583920000486</v>
      </c>
      <c r="B191" s="9" t="str">
        <f>'[1]TCE - ANEXO III - Preencher'!C200</f>
        <v>HOSPITAL JOÃO MURILO - CG Nº 026/2022</v>
      </c>
      <c r="C191" s="10"/>
      <c r="D191" s="11" t="str">
        <f>'[1]TCE - ANEXO III - Preencher'!E200</f>
        <v>LUIZA LEITE GOES GITAI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225124</v>
      </c>
      <c r="G191" s="13">
        <f>IF('[1]TCE - ANEXO III - Preencher'!H200="","",'[1]TCE - ANEXO III - Preencher'!H200)</f>
        <v>45047</v>
      </c>
      <c r="H191" s="14">
        <f>'[1]TCE - ANEXO III - Preencher'!I200</f>
        <v>0</v>
      </c>
      <c r="I191" s="14">
        <f>'[1]TCE - ANEXO III - Preencher'!J200</f>
        <v>2500.672</v>
      </c>
      <c r="J191" s="14">
        <f>'[1]TCE - ANEXO III - Preencher'!K200</f>
        <v>0</v>
      </c>
      <c r="K191" s="15">
        <f>'[1]TCE - ANEXO III - Preencher'!L200</f>
        <v>73.819999999999993</v>
      </c>
      <c r="L191" s="15">
        <f>'[1]TCE - ANEXO III - Preencher'!M200</f>
        <v>3.96</v>
      </c>
      <c r="M191" s="15">
        <f t="shared" si="13"/>
        <v>69.86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2575.0720000000001</v>
      </c>
    </row>
    <row r="192" spans="1:28" x14ac:dyDescent="0.2">
      <c r="A192" s="8">
        <f>IFERROR(VLOOKUP(B192,'[1]DADOS (OCULTAR)'!$Q$3:$S$135,3,0),"")</f>
        <v>10583920000486</v>
      </c>
      <c r="B192" s="9" t="str">
        <f>'[1]TCE - ANEXO III - Preencher'!C201</f>
        <v>HOSPITAL JOÃO MURILO - CG Nº 026/2022</v>
      </c>
      <c r="C192" s="10"/>
      <c r="D192" s="11" t="str">
        <f>'[1]TCE - ANEXO III - Preencher'!E201</f>
        <v>MICHELLE BARRETO BEZERRA DE VASCONCELOS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225124</v>
      </c>
      <c r="G192" s="13">
        <f>IF('[1]TCE - ANEXO III - Preencher'!H201="","",'[1]TCE - ANEXO III - Preencher'!H201)</f>
        <v>45047</v>
      </c>
      <c r="H192" s="14">
        <f>'[1]TCE - ANEXO III - Preencher'!I201</f>
        <v>0</v>
      </c>
      <c r="I192" s="14">
        <f>'[1]TCE - ANEXO III - Preencher'!J201</f>
        <v>969.40800000000002</v>
      </c>
      <c r="J192" s="14">
        <f>'[1]TCE - ANEXO III - Preencher'!K201</f>
        <v>0</v>
      </c>
      <c r="K192" s="15">
        <f>'[1]TCE - ANEXO III - Preencher'!L201</f>
        <v>73.819999999999993</v>
      </c>
      <c r="L192" s="15">
        <f>'[1]TCE - ANEXO III - Preencher'!M201</f>
        <v>3.96</v>
      </c>
      <c r="M192" s="15">
        <f t="shared" si="13"/>
        <v>69.86</v>
      </c>
      <c r="N192" s="15">
        <f>'[1]TCE - ANEXO III - Preencher'!O201</f>
        <v>5.77</v>
      </c>
      <c r="O192" s="15">
        <f>'[1]TCE - ANEXO III - Preencher'!P201</f>
        <v>1.23</v>
      </c>
      <c r="P192" s="16">
        <f t="shared" si="14"/>
        <v>4.5399999999999991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1043.808</v>
      </c>
    </row>
    <row r="193" spans="1:28" x14ac:dyDescent="0.2">
      <c r="A193" s="8">
        <f>IFERROR(VLOOKUP(B193,'[1]DADOS (OCULTAR)'!$Q$3:$S$135,3,0),"")</f>
        <v>10583920000486</v>
      </c>
      <c r="B193" s="9" t="str">
        <f>'[1]TCE - ANEXO III - Preencher'!C202</f>
        <v>HOSPITAL JOÃO MURILO - CG Nº 026/2022</v>
      </c>
      <c r="C193" s="10"/>
      <c r="D193" s="11" t="str">
        <f>'[1]TCE - ANEXO III - Preencher'!E202</f>
        <v>PAULO GEORGE DE FIGUEIREDO MELO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225124</v>
      </c>
      <c r="G193" s="13">
        <f>IF('[1]TCE - ANEXO III - Preencher'!H202="","",'[1]TCE - ANEXO III - Preencher'!H202)</f>
        <v>45047</v>
      </c>
      <c r="H193" s="14">
        <f>'[1]TCE - ANEXO III - Preencher'!I202</f>
        <v>0</v>
      </c>
      <c r="I193" s="14">
        <f>'[1]TCE - ANEXO III - Preencher'!J202</f>
        <v>1088.0272</v>
      </c>
      <c r="J193" s="14">
        <f>'[1]TCE - ANEXO III - Preencher'!K202</f>
        <v>0</v>
      </c>
      <c r="K193" s="15">
        <f>'[1]TCE - ANEXO III - Preencher'!L202</f>
        <v>73.819999999999993</v>
      </c>
      <c r="L193" s="15">
        <f>'[1]TCE - ANEXO III - Preencher'!M202</f>
        <v>3.96</v>
      </c>
      <c r="M193" s="15">
        <f t="shared" si="13"/>
        <v>69.86</v>
      </c>
      <c r="N193" s="15">
        <f>'[1]TCE - ANEXO III - Preencher'!O202</f>
        <v>5.77</v>
      </c>
      <c r="O193" s="15">
        <f>'[1]TCE - ANEXO III - Preencher'!P202</f>
        <v>1.23</v>
      </c>
      <c r="P193" s="16">
        <f t="shared" si="14"/>
        <v>4.5399999999999991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1162.4271999999999</v>
      </c>
    </row>
    <row r="194" spans="1:28" x14ac:dyDescent="0.2">
      <c r="A194" s="8">
        <f>IFERROR(VLOOKUP(B194,'[1]DADOS (OCULTAR)'!$Q$3:$S$135,3,0),"")</f>
        <v>10583920000486</v>
      </c>
      <c r="B194" s="9" t="str">
        <f>'[1]TCE - ANEXO III - Preencher'!C203</f>
        <v>HOSPITAL JOÃO MURILO - CG Nº 026/2022</v>
      </c>
      <c r="C194" s="10"/>
      <c r="D194" s="11" t="str">
        <f>'[1]TCE - ANEXO III - Preencher'!E203</f>
        <v>ROBERTA LEAL SILVEIRA PILAR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225124</v>
      </c>
      <c r="G194" s="13">
        <f>IF('[1]TCE - ANEXO III - Preencher'!H203="","",'[1]TCE - ANEXO III - Preencher'!H203)</f>
        <v>45047</v>
      </c>
      <c r="H194" s="14">
        <f>'[1]TCE - ANEXO III - Preencher'!I203</f>
        <v>0</v>
      </c>
      <c r="I194" s="14">
        <f>'[1]TCE - ANEXO III - Preencher'!J203</f>
        <v>543.63440000000003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5.77</v>
      </c>
      <c r="O194" s="15">
        <f>'[1]TCE - ANEXO III - Preencher'!P203</f>
        <v>1.23</v>
      </c>
      <c r="P194" s="16">
        <f t="shared" si="14"/>
        <v>4.5399999999999991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548.17439999999999</v>
      </c>
    </row>
    <row r="195" spans="1:28" x14ac:dyDescent="0.2">
      <c r="A195" s="8">
        <f>IFERROR(VLOOKUP(B195,'[1]DADOS (OCULTAR)'!$Q$3:$S$135,3,0),"")</f>
        <v>10583920000486</v>
      </c>
      <c r="B195" s="9" t="str">
        <f>'[1]TCE - ANEXO III - Preencher'!C204</f>
        <v>HOSPITAL JOÃO MURILO - CG Nº 026/2022</v>
      </c>
      <c r="C195" s="10"/>
      <c r="D195" s="11" t="str">
        <f>'[1]TCE - ANEXO III - Preencher'!E204</f>
        <v>ULIANNA BANDEIRA OLIVEIRA LINS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225124</v>
      </c>
      <c r="G195" s="13">
        <f>IF('[1]TCE - ANEXO III - Preencher'!H204="","",'[1]TCE - ANEXO III - Preencher'!H204)</f>
        <v>45047</v>
      </c>
      <c r="H195" s="14">
        <f>'[1]TCE - ANEXO III - Preencher'!I204</f>
        <v>0</v>
      </c>
      <c r="I195" s="14">
        <f>'[1]TCE - ANEXO III - Preencher'!J204</f>
        <v>1094.0488</v>
      </c>
      <c r="J195" s="14">
        <f>'[1]TCE - ANEXO III - Preencher'!K204</f>
        <v>0</v>
      </c>
      <c r="K195" s="15">
        <f>'[1]TCE - ANEXO III - Preencher'!L204</f>
        <v>73.819999999999993</v>
      </c>
      <c r="L195" s="15">
        <f>'[1]TCE - ANEXO III - Preencher'!M204</f>
        <v>3.96</v>
      </c>
      <c r="M195" s="15">
        <f t="shared" si="13"/>
        <v>69.86</v>
      </c>
      <c r="N195" s="15">
        <f>'[1]TCE - ANEXO III - Preencher'!O204</f>
        <v>5.77</v>
      </c>
      <c r="O195" s="15">
        <f>'[1]TCE - ANEXO III - Preencher'!P204</f>
        <v>1.23</v>
      </c>
      <c r="P195" s="16">
        <f t="shared" si="14"/>
        <v>4.5399999999999991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1168.4487999999999</v>
      </c>
    </row>
    <row r="196" spans="1:28" x14ac:dyDescent="0.2">
      <c r="A196" s="8">
        <f>IFERROR(VLOOKUP(B196,'[1]DADOS (OCULTAR)'!$Q$3:$S$135,3,0),"")</f>
        <v>10583920000486</v>
      </c>
      <c r="B196" s="9" t="str">
        <f>'[1]TCE - ANEXO III - Preencher'!C205</f>
        <v>HOSPITAL JOÃO MURILO - CG Nº 026/2022</v>
      </c>
      <c r="C196" s="10"/>
      <c r="D196" s="11" t="str">
        <f>'[1]TCE - ANEXO III - Preencher'!E205</f>
        <v>VIRGINIA DE ALMEIDA CARNEIRO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225124</v>
      </c>
      <c r="G196" s="13">
        <f>IF('[1]TCE - ANEXO III - Preencher'!H205="","",'[1]TCE - ANEXO III - Preencher'!H205)</f>
        <v>45047</v>
      </c>
      <c r="H196" s="14">
        <f>'[1]TCE - ANEXO III - Preencher'!I205</f>
        <v>0</v>
      </c>
      <c r="I196" s="14">
        <f>'[1]TCE - ANEXO III - Preencher'!J205</f>
        <v>505.38160000000005</v>
      </c>
      <c r="J196" s="14">
        <f>'[1]TCE - ANEXO III - Preencher'!K205</f>
        <v>0</v>
      </c>
      <c r="K196" s="15">
        <f>'[1]TCE - ANEXO III - Preencher'!L205</f>
        <v>73.819999999999993</v>
      </c>
      <c r="L196" s="15">
        <f>'[1]TCE - ANEXO III - Preencher'!M205</f>
        <v>2.11</v>
      </c>
      <c r="M196" s="15">
        <f t="shared" ref="M196:M259" si="19">K196-L196</f>
        <v>71.709999999999994</v>
      </c>
      <c r="N196" s="15">
        <f>'[1]TCE - ANEXO III - Preencher'!O205</f>
        <v>5.77</v>
      </c>
      <c r="O196" s="15">
        <f>'[1]TCE - ANEXO III - Preencher'!P205</f>
        <v>1.23</v>
      </c>
      <c r="P196" s="16">
        <f t="shared" ref="P196:P259" si="20">N196-O196</f>
        <v>4.5399999999999991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581.63160000000005</v>
      </c>
    </row>
    <row r="197" spans="1:28" x14ac:dyDescent="0.2">
      <c r="A197" s="8">
        <f>IFERROR(VLOOKUP(B197,'[1]DADOS (OCULTAR)'!$Q$3:$S$135,3,0),"")</f>
        <v>10583920000486</v>
      </c>
      <c r="B197" s="9" t="str">
        <f>'[1]TCE - ANEXO III - Preencher'!C206</f>
        <v>HOSPITAL JOÃO MURILO - CG Nº 026/2022</v>
      </c>
      <c r="C197" s="10"/>
      <c r="D197" s="11" t="str">
        <f>'[1]TCE - ANEXO III - Preencher'!E206</f>
        <v>ALUYZIO BRAGA NOGUEIRA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225124</v>
      </c>
      <c r="G197" s="13">
        <f>IF('[1]TCE - ANEXO III - Preencher'!H206="","",'[1]TCE - ANEXO III - Preencher'!H206)</f>
        <v>45047</v>
      </c>
      <c r="H197" s="14">
        <f>'[1]TCE - ANEXO III - Preencher'!I206</f>
        <v>0</v>
      </c>
      <c r="I197" s="14">
        <f>'[1]TCE - ANEXO III - Preencher'!J206</f>
        <v>1345.2264000000002</v>
      </c>
      <c r="J197" s="14">
        <f>'[1]TCE - ANEXO III - Preencher'!K206</f>
        <v>0</v>
      </c>
      <c r="K197" s="15">
        <f>'[1]TCE - ANEXO III - Preencher'!L206</f>
        <v>73.819999999999993</v>
      </c>
      <c r="L197" s="15">
        <f>'[1]TCE - ANEXO III - Preencher'!M206</f>
        <v>3.96</v>
      </c>
      <c r="M197" s="15">
        <f t="shared" si="19"/>
        <v>69.86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1419.6264000000001</v>
      </c>
    </row>
    <row r="198" spans="1:28" x14ac:dyDescent="0.2">
      <c r="A198" s="8">
        <f>IFERROR(VLOOKUP(B198,'[1]DADOS (OCULTAR)'!$Q$3:$S$135,3,0),"")</f>
        <v>10583920000486</v>
      </c>
      <c r="B198" s="9" t="str">
        <f>'[1]TCE - ANEXO III - Preencher'!C207</f>
        <v>HOSPITAL JOÃO MURILO - CG Nº 026/2022</v>
      </c>
      <c r="C198" s="10"/>
      <c r="D198" s="11" t="str">
        <f>'[1]TCE - ANEXO III - Preencher'!E207</f>
        <v>ARYANNE CAMILLA DO NASCIMENTO SILVA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225124</v>
      </c>
      <c r="G198" s="13">
        <f>IF('[1]TCE - ANEXO III - Preencher'!H207="","",'[1]TCE - ANEXO III - Preencher'!H207)</f>
        <v>45047</v>
      </c>
      <c r="H198" s="14">
        <f>'[1]TCE - ANEXO III - Preencher'!I207</f>
        <v>0</v>
      </c>
      <c r="I198" s="14">
        <f>'[1]TCE - ANEXO III - Preencher'!J207</f>
        <v>1521.2072000000001</v>
      </c>
      <c r="J198" s="14">
        <f>'[1]TCE - ANEXO III - Preencher'!K207</f>
        <v>0</v>
      </c>
      <c r="K198" s="15">
        <f>'[1]TCE - ANEXO III - Preencher'!L207</f>
        <v>73.819999999999993</v>
      </c>
      <c r="L198" s="15">
        <f>'[1]TCE - ANEXO III - Preencher'!M207</f>
        <v>3.96</v>
      </c>
      <c r="M198" s="15">
        <f t="shared" si="19"/>
        <v>69.86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1595.6071999999999</v>
      </c>
    </row>
    <row r="199" spans="1:28" x14ac:dyDescent="0.2">
      <c r="A199" s="8">
        <f>IFERROR(VLOOKUP(B199,'[1]DADOS (OCULTAR)'!$Q$3:$S$135,3,0),"")</f>
        <v>10583920000486</v>
      </c>
      <c r="B199" s="9" t="str">
        <f>'[1]TCE - ANEXO III - Preencher'!C208</f>
        <v>HOSPITAL JOÃO MURILO - CG Nº 026/2022</v>
      </c>
      <c r="C199" s="10"/>
      <c r="D199" s="11" t="str">
        <f>'[1]TCE - ANEXO III - Preencher'!E208</f>
        <v>DIEGO FARIAS SOARES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225124</v>
      </c>
      <c r="G199" s="13">
        <f>IF('[1]TCE - ANEXO III - Preencher'!H208="","",'[1]TCE - ANEXO III - Preencher'!H208)</f>
        <v>45047</v>
      </c>
      <c r="H199" s="14">
        <f>'[1]TCE - ANEXO III - Preencher'!I208</f>
        <v>0</v>
      </c>
      <c r="I199" s="14">
        <f>'[1]TCE - ANEXO III - Preencher'!J208</f>
        <v>1475.8696</v>
      </c>
      <c r="J199" s="14">
        <f>'[1]TCE - ANEXO III - Preencher'!K208</f>
        <v>0</v>
      </c>
      <c r="K199" s="15">
        <f>'[1]TCE - ANEXO III - Preencher'!L208</f>
        <v>73.819999999999993</v>
      </c>
      <c r="L199" s="15">
        <f>'[1]TCE - ANEXO III - Preencher'!M208</f>
        <v>3.96</v>
      </c>
      <c r="M199" s="15">
        <f t="shared" si="19"/>
        <v>69.86</v>
      </c>
      <c r="N199" s="15">
        <f>'[1]TCE - ANEXO III - Preencher'!O208</f>
        <v>5.77</v>
      </c>
      <c r="O199" s="15">
        <f>'[1]TCE - ANEXO III - Preencher'!P208</f>
        <v>1.23</v>
      </c>
      <c r="P199" s="16">
        <f t="shared" si="20"/>
        <v>4.5399999999999991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1550.2695999999999</v>
      </c>
    </row>
    <row r="200" spans="1:28" x14ac:dyDescent="0.2">
      <c r="A200" s="8">
        <f>IFERROR(VLOOKUP(B200,'[1]DADOS (OCULTAR)'!$Q$3:$S$135,3,0),"")</f>
        <v>10583920000486</v>
      </c>
      <c r="B200" s="9" t="str">
        <f>'[1]TCE - ANEXO III - Preencher'!C209</f>
        <v>HOSPITAL JOÃO MURILO - CG Nº 026/2022</v>
      </c>
      <c r="C200" s="10"/>
      <c r="D200" s="11" t="str">
        <f>'[1]TCE - ANEXO III - Preencher'!E209</f>
        <v>EMILLY GOMES COUTO FIGUEIREDO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225124</v>
      </c>
      <c r="G200" s="13">
        <f>IF('[1]TCE - ANEXO III - Preencher'!H209="","",'[1]TCE - ANEXO III - Preencher'!H209)</f>
        <v>45047</v>
      </c>
      <c r="H200" s="14">
        <f>'[1]TCE - ANEXO III - Preencher'!I209</f>
        <v>0</v>
      </c>
      <c r="I200" s="14">
        <f>'[1]TCE - ANEXO III - Preencher'!J209</f>
        <v>1735.2744</v>
      </c>
      <c r="J200" s="14">
        <f>'[1]TCE - ANEXO III - Preencher'!K209</f>
        <v>0</v>
      </c>
      <c r="K200" s="15">
        <f>'[1]TCE - ANEXO III - Preencher'!L209</f>
        <v>73.819999999999993</v>
      </c>
      <c r="L200" s="15">
        <f>'[1]TCE - ANEXO III - Preencher'!M209</f>
        <v>3.96</v>
      </c>
      <c r="M200" s="15">
        <f t="shared" si="19"/>
        <v>69.86</v>
      </c>
      <c r="N200" s="15">
        <f>'[1]TCE - ANEXO III - Preencher'!O209</f>
        <v>5.77</v>
      </c>
      <c r="O200" s="15">
        <f>'[1]TCE - ANEXO III - Preencher'!P209</f>
        <v>1.23</v>
      </c>
      <c r="P200" s="16">
        <f t="shared" si="20"/>
        <v>4.5399999999999991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1809.6743999999999</v>
      </c>
    </row>
    <row r="201" spans="1:28" x14ac:dyDescent="0.2">
      <c r="A201" s="8">
        <f>IFERROR(VLOOKUP(B201,'[1]DADOS (OCULTAR)'!$Q$3:$S$135,3,0),"")</f>
        <v>10583920000486</v>
      </c>
      <c r="B201" s="9" t="str">
        <f>'[1]TCE - ANEXO III - Preencher'!C210</f>
        <v>HOSPITAL JOÃO MURILO - CG Nº 026/2022</v>
      </c>
      <c r="C201" s="10"/>
      <c r="D201" s="11" t="str">
        <f>'[1]TCE - ANEXO III - Preencher'!E210</f>
        <v>GABRIEL CANEJO RODRIGUEZ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225124</v>
      </c>
      <c r="G201" s="13">
        <f>IF('[1]TCE - ANEXO III - Preencher'!H210="","",'[1]TCE - ANEXO III - Preencher'!H210)</f>
        <v>45047</v>
      </c>
      <c r="H201" s="14">
        <f>'[1]TCE - ANEXO III - Preencher'!I210</f>
        <v>0</v>
      </c>
      <c r="I201" s="14">
        <f>'[1]TCE - ANEXO III - Preencher'!J210</f>
        <v>625.5752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5.77</v>
      </c>
      <c r="O201" s="15">
        <f>'[1]TCE - ANEXO III - Preencher'!P210</f>
        <v>1.23</v>
      </c>
      <c r="P201" s="16">
        <f t="shared" si="20"/>
        <v>4.5399999999999991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630.11519999999996</v>
      </c>
    </row>
    <row r="202" spans="1:28" x14ac:dyDescent="0.2">
      <c r="A202" s="8">
        <f>IFERROR(VLOOKUP(B202,'[1]DADOS (OCULTAR)'!$Q$3:$S$135,3,0),"")</f>
        <v>10583920000486</v>
      </c>
      <c r="B202" s="9" t="str">
        <f>'[1]TCE - ANEXO III - Preencher'!C211</f>
        <v>HOSPITAL JOÃO MURILO - CG Nº 026/2022</v>
      </c>
      <c r="C202" s="10"/>
      <c r="D202" s="11" t="str">
        <f>'[1]TCE - ANEXO III - Preencher'!E211</f>
        <v>JULIO CESAR SILVA DE ALBUQUERQUE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225124</v>
      </c>
      <c r="G202" s="13">
        <f>IF('[1]TCE - ANEXO III - Preencher'!H211="","",'[1]TCE - ANEXO III - Preencher'!H211)</f>
        <v>45047</v>
      </c>
      <c r="H202" s="14">
        <f>'[1]TCE - ANEXO III - Preencher'!I211</f>
        <v>0</v>
      </c>
      <c r="I202" s="14">
        <f>'[1]TCE - ANEXO III - Preencher'!J211</f>
        <v>2141.2472000000002</v>
      </c>
      <c r="J202" s="14">
        <f>'[1]TCE - ANEXO III - Preencher'!K211</f>
        <v>0</v>
      </c>
      <c r="K202" s="15">
        <f>'[1]TCE - ANEXO III - Preencher'!L211</f>
        <v>73.819999999999993</v>
      </c>
      <c r="L202" s="15">
        <f>'[1]TCE - ANEXO III - Preencher'!M211</f>
        <v>3.56</v>
      </c>
      <c r="M202" s="15">
        <f t="shared" si="19"/>
        <v>70.259999999999991</v>
      </c>
      <c r="N202" s="15">
        <f>'[1]TCE - ANEXO III - Preencher'!O211</f>
        <v>5.77</v>
      </c>
      <c r="O202" s="15">
        <f>'[1]TCE - ANEXO III - Preencher'!P211</f>
        <v>1.23</v>
      </c>
      <c r="P202" s="16">
        <f t="shared" si="20"/>
        <v>4.5399999999999991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2216.0472</v>
      </c>
    </row>
    <row r="203" spans="1:28" x14ac:dyDescent="0.2">
      <c r="A203" s="8">
        <f>IFERROR(VLOOKUP(B203,'[1]DADOS (OCULTAR)'!$Q$3:$S$135,3,0),"")</f>
        <v>10583920000486</v>
      </c>
      <c r="B203" s="9" t="str">
        <f>'[1]TCE - ANEXO III - Preencher'!C212</f>
        <v>HOSPITAL JOÃO MURILO - CG Nº 026/2022</v>
      </c>
      <c r="C203" s="10"/>
      <c r="D203" s="11" t="str">
        <f>'[1]TCE - ANEXO III - Preencher'!E212</f>
        <v>LUCAS MARCELO ALMEIDA SANTANA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225124</v>
      </c>
      <c r="G203" s="13">
        <f>IF('[1]TCE - ANEXO III - Preencher'!H212="","",'[1]TCE - ANEXO III - Preencher'!H212)</f>
        <v>45047</v>
      </c>
      <c r="H203" s="14">
        <f>'[1]TCE - ANEXO III - Preencher'!I212</f>
        <v>0</v>
      </c>
      <c r="I203" s="14">
        <f>'[1]TCE - ANEXO III - Preencher'!J212</f>
        <v>549.38800000000003</v>
      </c>
      <c r="J203" s="14">
        <f>'[1]TCE - ANEXO III - Preencher'!K212</f>
        <v>0</v>
      </c>
      <c r="K203" s="15">
        <f>'[1]TCE - ANEXO III - Preencher'!L212</f>
        <v>73.819999999999993</v>
      </c>
      <c r="L203" s="15">
        <f>'[1]TCE - ANEXO III - Preencher'!M212</f>
        <v>3.96</v>
      </c>
      <c r="M203" s="15">
        <f t="shared" si="19"/>
        <v>69.86</v>
      </c>
      <c r="N203" s="15">
        <f>'[1]TCE - ANEXO III - Preencher'!O212</f>
        <v>5.77</v>
      </c>
      <c r="O203" s="15">
        <f>'[1]TCE - ANEXO III - Preencher'!P212</f>
        <v>1.23</v>
      </c>
      <c r="P203" s="16">
        <f t="shared" si="20"/>
        <v>4.5399999999999991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623.78800000000001</v>
      </c>
    </row>
    <row r="204" spans="1:28" x14ac:dyDescent="0.2">
      <c r="A204" s="8">
        <f>IFERROR(VLOOKUP(B204,'[1]DADOS (OCULTAR)'!$Q$3:$S$135,3,0),"")</f>
        <v>10583920000486</v>
      </c>
      <c r="B204" s="9" t="str">
        <f>'[1]TCE - ANEXO III - Preencher'!C213</f>
        <v>HOSPITAL JOÃO MURILO - CG Nº 026/2022</v>
      </c>
      <c r="C204" s="10"/>
      <c r="D204" s="11" t="str">
        <f>'[1]TCE - ANEXO III - Preencher'!E213</f>
        <v>NELSON MANOEL PIMENTEL DA CUNHA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225124</v>
      </c>
      <c r="G204" s="13">
        <f>IF('[1]TCE - ANEXO III - Preencher'!H213="","",'[1]TCE - ANEXO III - Preencher'!H213)</f>
        <v>45047</v>
      </c>
      <c r="H204" s="14">
        <f>'[1]TCE - ANEXO III - Preencher'!I213</f>
        <v>0</v>
      </c>
      <c r="I204" s="14">
        <f>'[1]TCE - ANEXO III - Preencher'!J213</f>
        <v>1491.444</v>
      </c>
      <c r="J204" s="14">
        <f>'[1]TCE - ANEXO III - Preencher'!K213</f>
        <v>0</v>
      </c>
      <c r="K204" s="15">
        <f>'[1]TCE - ANEXO III - Preencher'!L213</f>
        <v>73.819999999999993</v>
      </c>
      <c r="L204" s="15">
        <f>'[1]TCE - ANEXO III - Preencher'!M213</f>
        <v>3.96</v>
      </c>
      <c r="M204" s="15">
        <f t="shared" si="19"/>
        <v>69.86</v>
      </c>
      <c r="N204" s="15">
        <f>'[1]TCE - ANEXO III - Preencher'!O213</f>
        <v>5.77</v>
      </c>
      <c r="O204" s="15">
        <f>'[1]TCE - ANEXO III - Preencher'!P213</f>
        <v>1.23</v>
      </c>
      <c r="P204" s="16">
        <f t="shared" si="20"/>
        <v>4.5399999999999991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1565.8439999999998</v>
      </c>
    </row>
    <row r="205" spans="1:28" x14ac:dyDescent="0.2">
      <c r="A205" s="8">
        <f>IFERROR(VLOOKUP(B205,'[1]DADOS (OCULTAR)'!$Q$3:$S$135,3,0),"")</f>
        <v>10583920000486</v>
      </c>
      <c r="B205" s="9" t="str">
        <f>'[1]TCE - ANEXO III - Preencher'!C214</f>
        <v>HOSPITAL JOÃO MURILO - CG Nº 026/2022</v>
      </c>
      <c r="C205" s="10"/>
      <c r="D205" s="11" t="str">
        <f>'[1]TCE - ANEXO III - Preencher'!E214</f>
        <v>PAULO BRITO DA SILVA JUNIOR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225124</v>
      </c>
      <c r="G205" s="13">
        <f>IF('[1]TCE - ANEXO III - Preencher'!H214="","",'[1]TCE - ANEXO III - Preencher'!H214)</f>
        <v>45047</v>
      </c>
      <c r="H205" s="14">
        <f>'[1]TCE - ANEXO III - Preencher'!I214</f>
        <v>0</v>
      </c>
      <c r="I205" s="14">
        <f>'[1]TCE - ANEXO III - Preencher'!J214</f>
        <v>1044.7088000000001</v>
      </c>
      <c r="J205" s="14">
        <f>'[1]TCE - ANEXO III - Preencher'!K214</f>
        <v>0</v>
      </c>
      <c r="K205" s="15">
        <f>'[1]TCE - ANEXO III - Preencher'!L214</f>
        <v>73.819999999999993</v>
      </c>
      <c r="L205" s="15">
        <f>'[1]TCE - ANEXO III - Preencher'!M214</f>
        <v>3.96</v>
      </c>
      <c r="M205" s="15">
        <f t="shared" si="19"/>
        <v>69.86</v>
      </c>
      <c r="N205" s="15">
        <f>'[1]TCE - ANEXO III - Preencher'!O214</f>
        <v>5.77</v>
      </c>
      <c r="O205" s="15">
        <f>'[1]TCE - ANEXO III - Preencher'!P214</f>
        <v>1.23</v>
      </c>
      <c r="P205" s="16">
        <f t="shared" si="20"/>
        <v>4.5399999999999991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1119.1088</v>
      </c>
    </row>
    <row r="206" spans="1:28" x14ac:dyDescent="0.2">
      <c r="A206" s="8">
        <f>IFERROR(VLOOKUP(B206,'[1]DADOS (OCULTAR)'!$Q$3:$S$135,3,0),"")</f>
        <v>10583920000486</v>
      </c>
      <c r="B206" s="9" t="str">
        <f>'[1]TCE - ANEXO III - Preencher'!C215</f>
        <v>HOSPITAL JOÃO MURILO - CG Nº 026/2022</v>
      </c>
      <c r="C206" s="10"/>
      <c r="D206" s="11" t="str">
        <f>'[1]TCE - ANEXO III - Preencher'!E215</f>
        <v>PAULO DORNELAS CAMARA MARQUES DE ALMEIDA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225124</v>
      </c>
      <c r="G206" s="13">
        <f>IF('[1]TCE - ANEXO III - Preencher'!H215="","",'[1]TCE - ANEXO III - Preencher'!H215)</f>
        <v>45047</v>
      </c>
      <c r="H206" s="14">
        <f>'[1]TCE - ANEXO III - Preencher'!I215</f>
        <v>0</v>
      </c>
      <c r="I206" s="14">
        <f>'[1]TCE - ANEXO III - Preencher'!J215</f>
        <v>1367.6135999999999</v>
      </c>
      <c r="J206" s="14">
        <f>'[1]TCE - ANEXO III - Preencher'!K215</f>
        <v>0</v>
      </c>
      <c r="K206" s="15">
        <f>'[1]TCE - ANEXO III - Preencher'!L215</f>
        <v>73.819999999999993</v>
      </c>
      <c r="L206" s="15">
        <f>'[1]TCE - ANEXO III - Preencher'!M215</f>
        <v>3.96</v>
      </c>
      <c r="M206" s="15">
        <f t="shared" si="19"/>
        <v>69.86</v>
      </c>
      <c r="N206" s="15">
        <f>'[1]TCE - ANEXO III - Preencher'!O215</f>
        <v>5.77</v>
      </c>
      <c r="O206" s="15">
        <f>'[1]TCE - ANEXO III - Preencher'!P215</f>
        <v>1.23</v>
      </c>
      <c r="P206" s="16">
        <f t="shared" si="20"/>
        <v>4.5399999999999991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1442.0135999999998</v>
      </c>
    </row>
    <row r="207" spans="1:28" x14ac:dyDescent="0.2">
      <c r="A207" s="8">
        <f>IFERROR(VLOOKUP(B207,'[1]DADOS (OCULTAR)'!$Q$3:$S$135,3,0),"")</f>
        <v>10583920000486</v>
      </c>
      <c r="B207" s="9" t="str">
        <f>'[1]TCE - ANEXO III - Preencher'!C216</f>
        <v>HOSPITAL JOÃO MURILO - CG Nº 026/2022</v>
      </c>
      <c r="C207" s="10"/>
      <c r="D207" s="11" t="str">
        <f>'[1]TCE - ANEXO III - Preencher'!E216</f>
        <v>SAULO BARROS DE ALBUQUERQUE FILHO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225124</v>
      </c>
      <c r="G207" s="13">
        <f>IF('[1]TCE - ANEXO III - Preencher'!H216="","",'[1]TCE - ANEXO III - Preencher'!H216)</f>
        <v>45047</v>
      </c>
      <c r="H207" s="14">
        <f>'[1]TCE - ANEXO III - Preencher'!I216</f>
        <v>0</v>
      </c>
      <c r="I207" s="14">
        <f>'[1]TCE - ANEXO III - Preencher'!J216</f>
        <v>1240.2783999999999</v>
      </c>
      <c r="J207" s="14">
        <f>'[1]TCE - ANEXO III - Preencher'!K216</f>
        <v>0</v>
      </c>
      <c r="K207" s="15">
        <f>'[1]TCE - ANEXO III - Preencher'!L216</f>
        <v>73.819999999999993</v>
      </c>
      <c r="L207" s="15">
        <f>'[1]TCE - ANEXO III - Preencher'!M216</f>
        <v>3.04</v>
      </c>
      <c r="M207" s="15">
        <f t="shared" si="19"/>
        <v>70.779999999999987</v>
      </c>
      <c r="N207" s="15">
        <f>'[1]TCE - ANEXO III - Preencher'!O216</f>
        <v>5.77</v>
      </c>
      <c r="O207" s="15">
        <f>'[1]TCE - ANEXO III - Preencher'!P216</f>
        <v>1.23</v>
      </c>
      <c r="P207" s="16">
        <f t="shared" si="20"/>
        <v>4.5399999999999991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1315.5983999999999</v>
      </c>
    </row>
    <row r="208" spans="1:28" x14ac:dyDescent="0.2">
      <c r="A208" s="8">
        <f>IFERROR(VLOOKUP(B208,'[1]DADOS (OCULTAR)'!$Q$3:$S$135,3,0),"")</f>
        <v>10583920000486</v>
      </c>
      <c r="B208" s="9" t="str">
        <f>'[1]TCE - ANEXO III - Preencher'!C217</f>
        <v>HOSPITAL JOÃO MURILO - CG Nº 026/2022</v>
      </c>
      <c r="C208" s="10"/>
      <c r="D208" s="11" t="str">
        <f>'[1]TCE - ANEXO III - Preencher'!E217</f>
        <v>AFRA MARIA CANDIDO CARNEIRO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225125</v>
      </c>
      <c r="G208" s="13">
        <f>IF('[1]TCE - ANEXO III - Preencher'!H217="","",'[1]TCE - ANEXO III - Preencher'!H217)</f>
        <v>45047</v>
      </c>
      <c r="H208" s="14">
        <f>'[1]TCE - ANEXO III - Preencher'!I217</f>
        <v>0</v>
      </c>
      <c r="I208" s="14">
        <f>'[1]TCE - ANEXO III - Preencher'!J217</f>
        <v>1714.0655999999999</v>
      </c>
      <c r="J208" s="14">
        <f>'[1]TCE - ANEXO III - Preencher'!K217</f>
        <v>0</v>
      </c>
      <c r="K208" s="15">
        <f>'[1]TCE - ANEXO III - Preencher'!L217</f>
        <v>73.819999999999993</v>
      </c>
      <c r="L208" s="15">
        <f>'[1]TCE - ANEXO III - Preencher'!M217</f>
        <v>3.96</v>
      </c>
      <c r="M208" s="15">
        <f t="shared" si="19"/>
        <v>69.86</v>
      </c>
      <c r="N208" s="15">
        <f>'[1]TCE - ANEXO III - Preencher'!O217</f>
        <v>5.77</v>
      </c>
      <c r="O208" s="15">
        <f>'[1]TCE - ANEXO III - Preencher'!P217</f>
        <v>1.23</v>
      </c>
      <c r="P208" s="16">
        <f t="shared" si="20"/>
        <v>4.5399999999999991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1788.4655999999998</v>
      </c>
    </row>
    <row r="209" spans="1:28" x14ac:dyDescent="0.2">
      <c r="A209" s="8">
        <f>IFERROR(VLOOKUP(B209,'[1]DADOS (OCULTAR)'!$Q$3:$S$135,3,0),"")</f>
        <v>10583920000486</v>
      </c>
      <c r="B209" s="9" t="str">
        <f>'[1]TCE - ANEXO III - Preencher'!C218</f>
        <v>HOSPITAL JOÃO MURILO - CG Nº 026/2022</v>
      </c>
      <c r="C209" s="10"/>
      <c r="D209" s="11" t="str">
        <f>'[1]TCE - ANEXO III - Preencher'!E218</f>
        <v>ANA CARLA SALGADO TIAGO DE FONTES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225125</v>
      </c>
      <c r="G209" s="13">
        <f>IF('[1]TCE - ANEXO III - Preencher'!H218="","",'[1]TCE - ANEXO III - Preencher'!H218)</f>
        <v>45047</v>
      </c>
      <c r="H209" s="14">
        <f>'[1]TCE - ANEXO III - Preencher'!I218</f>
        <v>0</v>
      </c>
      <c r="I209" s="14">
        <f>'[1]TCE - ANEXO III - Preencher'!J218</f>
        <v>1078.7760000000001</v>
      </c>
      <c r="J209" s="14">
        <f>'[1]TCE - ANEXO III - Preencher'!K218</f>
        <v>0</v>
      </c>
      <c r="K209" s="15">
        <f>'[1]TCE - ANEXO III - Preencher'!L218</f>
        <v>73.819999999999993</v>
      </c>
      <c r="L209" s="15">
        <f>'[1]TCE - ANEXO III - Preencher'!M218</f>
        <v>3.96</v>
      </c>
      <c r="M209" s="15">
        <f t="shared" si="19"/>
        <v>69.86</v>
      </c>
      <c r="N209" s="15">
        <f>'[1]TCE - ANEXO III - Preencher'!O218</f>
        <v>5.77</v>
      </c>
      <c r="O209" s="15">
        <f>'[1]TCE - ANEXO III - Preencher'!P218</f>
        <v>1.23</v>
      </c>
      <c r="P209" s="16">
        <f t="shared" si="20"/>
        <v>4.5399999999999991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1153.1759999999999</v>
      </c>
    </row>
    <row r="210" spans="1:28" x14ac:dyDescent="0.2">
      <c r="A210" s="8">
        <f>IFERROR(VLOOKUP(B210,'[1]DADOS (OCULTAR)'!$Q$3:$S$135,3,0),"")</f>
        <v>10583920000486</v>
      </c>
      <c r="B210" s="9" t="str">
        <f>'[1]TCE - ANEXO III - Preencher'!C219</f>
        <v>HOSPITAL JOÃO MURILO - CG Nº 026/2022</v>
      </c>
      <c r="C210" s="10"/>
      <c r="D210" s="11" t="str">
        <f>'[1]TCE - ANEXO III - Preencher'!E219</f>
        <v>ANDRE JOSE DA SILVA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225125</v>
      </c>
      <c r="G210" s="13">
        <f>IF('[1]TCE - ANEXO III - Preencher'!H219="","",'[1]TCE - ANEXO III - Preencher'!H219)</f>
        <v>45047</v>
      </c>
      <c r="H210" s="14">
        <f>'[1]TCE - ANEXO III - Preencher'!I219</f>
        <v>0</v>
      </c>
      <c r="I210" s="14">
        <f>'[1]TCE - ANEXO III - Preencher'!J219</f>
        <v>1839.5264000000002</v>
      </c>
      <c r="J210" s="14">
        <f>'[1]TCE - ANEXO III - Preencher'!K219</f>
        <v>0</v>
      </c>
      <c r="K210" s="15">
        <f>'[1]TCE - ANEXO III - Preencher'!L219</f>
        <v>73.819999999999993</v>
      </c>
      <c r="L210" s="15">
        <f>'[1]TCE - ANEXO III - Preencher'!M219</f>
        <v>3.96</v>
      </c>
      <c r="M210" s="15">
        <f t="shared" si="19"/>
        <v>69.86</v>
      </c>
      <c r="N210" s="15">
        <f>'[1]TCE - ANEXO III - Preencher'!O219</f>
        <v>5.77</v>
      </c>
      <c r="O210" s="15">
        <f>'[1]TCE - ANEXO III - Preencher'!P219</f>
        <v>1.23</v>
      </c>
      <c r="P210" s="16">
        <f t="shared" si="20"/>
        <v>4.5399999999999991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1913.9264000000001</v>
      </c>
    </row>
    <row r="211" spans="1:28" x14ac:dyDescent="0.2">
      <c r="A211" s="8">
        <f>IFERROR(VLOOKUP(B211,'[1]DADOS (OCULTAR)'!$Q$3:$S$135,3,0),"")</f>
        <v>10583920000486</v>
      </c>
      <c r="B211" s="9" t="str">
        <f>'[1]TCE - ANEXO III - Preencher'!C220</f>
        <v>HOSPITAL JOÃO MURILO - CG Nº 026/2022</v>
      </c>
      <c r="C211" s="10"/>
      <c r="D211" s="11" t="str">
        <f>'[1]TCE - ANEXO III - Preencher'!E220</f>
        <v>CARLOS ROBERTO BEZERRA DE FRAGA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45047</v>
      </c>
      <c r="H211" s="14">
        <f>'[1]TCE - ANEXO III - Preencher'!I220</f>
        <v>0</v>
      </c>
      <c r="I211" s="14">
        <f>'[1]TCE - ANEXO III - Preencher'!J220</f>
        <v>1313.5464000000002</v>
      </c>
      <c r="J211" s="14">
        <f>'[1]TCE - ANEXO III - Preencher'!K220</f>
        <v>0</v>
      </c>
      <c r="K211" s="15">
        <f>'[1]TCE - ANEXO III - Preencher'!L220</f>
        <v>73.819999999999993</v>
      </c>
      <c r="L211" s="15">
        <f>'[1]TCE - ANEXO III - Preencher'!M220</f>
        <v>3.96</v>
      </c>
      <c r="M211" s="15">
        <f t="shared" si="19"/>
        <v>69.86</v>
      </c>
      <c r="N211" s="15">
        <f>'[1]TCE - ANEXO III - Preencher'!O220</f>
        <v>5.77</v>
      </c>
      <c r="O211" s="15">
        <f>'[1]TCE - ANEXO III - Preencher'!P220</f>
        <v>1.23</v>
      </c>
      <c r="P211" s="16">
        <f t="shared" si="20"/>
        <v>4.5399999999999991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1387.9464</v>
      </c>
    </row>
    <row r="212" spans="1:28" x14ac:dyDescent="0.2">
      <c r="A212" s="8">
        <f>IFERROR(VLOOKUP(B212,'[1]DADOS (OCULTAR)'!$Q$3:$S$135,3,0),"")</f>
        <v>10583920000486</v>
      </c>
      <c r="B212" s="9" t="str">
        <f>'[1]TCE - ANEXO III - Preencher'!C221</f>
        <v>HOSPITAL JOÃO MURILO - CG Nº 026/2022</v>
      </c>
      <c r="C212" s="10"/>
      <c r="D212" s="11" t="str">
        <f>'[1]TCE - ANEXO III - Preencher'!E221</f>
        <v>CAROLINE SPEROTO MOREIRA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225125</v>
      </c>
      <c r="G212" s="13">
        <f>IF('[1]TCE - ANEXO III - Preencher'!H221="","",'[1]TCE - ANEXO III - Preencher'!H221)</f>
        <v>45047</v>
      </c>
      <c r="H212" s="14">
        <f>'[1]TCE - ANEXO III - Preencher'!I221</f>
        <v>0</v>
      </c>
      <c r="I212" s="14">
        <f>'[1]TCE - ANEXO III - Preencher'!J221</f>
        <v>1763.1992000000002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5.77</v>
      </c>
      <c r="O212" s="15">
        <f>'[1]TCE - ANEXO III - Preencher'!P221</f>
        <v>1.23</v>
      </c>
      <c r="P212" s="16">
        <f t="shared" si="20"/>
        <v>4.5399999999999991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1767.7392000000002</v>
      </c>
    </row>
    <row r="213" spans="1:28" x14ac:dyDescent="0.2">
      <c r="A213" s="8">
        <f>IFERROR(VLOOKUP(B213,'[1]DADOS (OCULTAR)'!$Q$3:$S$135,3,0),"")</f>
        <v>10583920000486</v>
      </c>
      <c r="B213" s="9" t="str">
        <f>'[1]TCE - ANEXO III - Preencher'!C222</f>
        <v>HOSPITAL JOÃO MURILO - CG Nº 026/2022</v>
      </c>
      <c r="C213" s="10"/>
      <c r="D213" s="11" t="str">
        <f>'[1]TCE - ANEXO III - Preencher'!E222</f>
        <v>CRISTOPHER CAMPOS DA CUNHA CAVALCANTI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225125</v>
      </c>
      <c r="G213" s="13">
        <f>IF('[1]TCE - ANEXO III - Preencher'!H222="","",'[1]TCE - ANEXO III - Preencher'!H222)</f>
        <v>45047</v>
      </c>
      <c r="H213" s="14">
        <f>'[1]TCE - ANEXO III - Preencher'!I222</f>
        <v>0</v>
      </c>
      <c r="I213" s="14">
        <f>'[1]TCE - ANEXO III - Preencher'!J222</f>
        <v>1622.58</v>
      </c>
      <c r="J213" s="14">
        <f>'[1]TCE - ANEXO III - Preencher'!K222</f>
        <v>0</v>
      </c>
      <c r="K213" s="15">
        <f>'[1]TCE - ANEXO III - Preencher'!L222</f>
        <v>73.819999999999993</v>
      </c>
      <c r="L213" s="15">
        <f>'[1]TCE - ANEXO III - Preencher'!M222</f>
        <v>3.96</v>
      </c>
      <c r="M213" s="15">
        <f t="shared" si="19"/>
        <v>69.86</v>
      </c>
      <c r="N213" s="15">
        <f>'[1]TCE - ANEXO III - Preencher'!O222</f>
        <v>5.77</v>
      </c>
      <c r="O213" s="15">
        <f>'[1]TCE - ANEXO III - Preencher'!P222</f>
        <v>1.23</v>
      </c>
      <c r="P213" s="16">
        <f t="shared" si="20"/>
        <v>4.5399999999999991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1696.9799999999998</v>
      </c>
    </row>
    <row r="214" spans="1:28" x14ac:dyDescent="0.2">
      <c r="A214" s="8">
        <f>IFERROR(VLOOKUP(B214,'[1]DADOS (OCULTAR)'!$Q$3:$S$135,3,0),"")</f>
        <v>10583920000486</v>
      </c>
      <c r="B214" s="9" t="str">
        <f>'[1]TCE - ANEXO III - Preencher'!C223</f>
        <v>HOSPITAL JOÃO MURILO - CG Nº 026/2022</v>
      </c>
      <c r="C214" s="10"/>
      <c r="D214" s="11" t="str">
        <f>'[1]TCE - ANEXO III - Preencher'!E223</f>
        <v>DANTE CANUTO DOS ANJOS SOBRINHO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225125</v>
      </c>
      <c r="G214" s="13">
        <f>IF('[1]TCE - ANEXO III - Preencher'!H223="","",'[1]TCE - ANEXO III - Preencher'!H223)</f>
        <v>45047</v>
      </c>
      <c r="H214" s="14">
        <f>'[1]TCE - ANEXO III - Preencher'!I223</f>
        <v>0</v>
      </c>
      <c r="I214" s="14">
        <f>'[1]TCE - ANEXO III - Preencher'!J223</f>
        <v>1492.8104000000001</v>
      </c>
      <c r="J214" s="14">
        <f>'[1]TCE - ANEXO III - Preencher'!K223</f>
        <v>0</v>
      </c>
      <c r="K214" s="15">
        <f>'[1]TCE - ANEXO III - Preencher'!L223</f>
        <v>73.819999999999993</v>
      </c>
      <c r="L214" s="15">
        <f>'[1]TCE - ANEXO III - Preencher'!M223</f>
        <v>3.96</v>
      </c>
      <c r="M214" s="15">
        <f t="shared" si="19"/>
        <v>69.86</v>
      </c>
      <c r="N214" s="15">
        <f>'[1]TCE - ANEXO III - Preencher'!O223</f>
        <v>5.77</v>
      </c>
      <c r="O214" s="15">
        <f>'[1]TCE - ANEXO III - Preencher'!P223</f>
        <v>1.23</v>
      </c>
      <c r="P214" s="16">
        <f t="shared" si="20"/>
        <v>4.5399999999999991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1567.2103999999999</v>
      </c>
    </row>
    <row r="215" spans="1:28" x14ac:dyDescent="0.2">
      <c r="A215" s="8">
        <f>IFERROR(VLOOKUP(B215,'[1]DADOS (OCULTAR)'!$Q$3:$S$135,3,0),"")</f>
        <v>10583920000486</v>
      </c>
      <c r="B215" s="9" t="str">
        <f>'[1]TCE - ANEXO III - Preencher'!C224</f>
        <v>HOSPITAL JOÃO MURILO - CG Nº 026/2022</v>
      </c>
      <c r="C215" s="10"/>
      <c r="D215" s="11" t="str">
        <f>'[1]TCE - ANEXO III - Preencher'!E224</f>
        <v>FELIPE JOSE CORDEIRO DE QUEIROZ MARQUES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225125</v>
      </c>
      <c r="G215" s="13">
        <f>IF('[1]TCE - ANEXO III - Preencher'!H224="","",'[1]TCE - ANEXO III - Preencher'!H224)</f>
        <v>45047</v>
      </c>
      <c r="H215" s="14">
        <f>'[1]TCE - ANEXO III - Preencher'!I224</f>
        <v>0</v>
      </c>
      <c r="I215" s="14">
        <f>'[1]TCE - ANEXO III - Preencher'!J224</f>
        <v>1448.6560000000002</v>
      </c>
      <c r="J215" s="14">
        <f>'[1]TCE - ANEXO III - Preencher'!K224</f>
        <v>0</v>
      </c>
      <c r="K215" s="15">
        <f>'[1]TCE - ANEXO III - Preencher'!L224</f>
        <v>73.819999999999993</v>
      </c>
      <c r="L215" s="15">
        <f>'[1]TCE - ANEXO III - Preencher'!M224</f>
        <v>3.96</v>
      </c>
      <c r="M215" s="15">
        <f t="shared" si="19"/>
        <v>69.86</v>
      </c>
      <c r="N215" s="15">
        <f>'[1]TCE - ANEXO III - Preencher'!O224</f>
        <v>5.77</v>
      </c>
      <c r="O215" s="15">
        <f>'[1]TCE - ANEXO III - Preencher'!P224</f>
        <v>1.23</v>
      </c>
      <c r="P215" s="16">
        <f t="shared" si="20"/>
        <v>4.5399999999999991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1523.056</v>
      </c>
    </row>
    <row r="216" spans="1:28" x14ac:dyDescent="0.2">
      <c r="A216" s="8">
        <f>IFERROR(VLOOKUP(B216,'[1]DADOS (OCULTAR)'!$Q$3:$S$135,3,0),"")</f>
        <v>10583920000486</v>
      </c>
      <c r="B216" s="9" t="str">
        <f>'[1]TCE - ANEXO III - Preencher'!C225</f>
        <v>HOSPITAL JOÃO MURILO - CG Nº 026/2022</v>
      </c>
      <c r="C216" s="10"/>
      <c r="D216" s="11" t="str">
        <f>'[1]TCE - ANEXO III - Preencher'!E225</f>
        <v>FERNANDO FERNANDES DOS SANTOS SEGUNDO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225125</v>
      </c>
      <c r="G216" s="13">
        <f>IF('[1]TCE - ANEXO III - Preencher'!H225="","",'[1]TCE - ANEXO III - Preencher'!H225)</f>
        <v>45047</v>
      </c>
      <c r="H216" s="14">
        <f>'[1]TCE - ANEXO III - Preencher'!I225</f>
        <v>0</v>
      </c>
      <c r="I216" s="14">
        <f>'[1]TCE - ANEXO III - Preencher'!J225</f>
        <v>1119.3792000000001</v>
      </c>
      <c r="J216" s="14">
        <f>'[1]TCE - ANEXO III - Preencher'!K225</f>
        <v>0</v>
      </c>
      <c r="K216" s="15">
        <f>'[1]TCE - ANEXO III - Preencher'!L225</f>
        <v>73.819999999999993</v>
      </c>
      <c r="L216" s="15">
        <f>'[1]TCE - ANEXO III - Preencher'!M225</f>
        <v>3.96</v>
      </c>
      <c r="M216" s="15">
        <f t="shared" si="19"/>
        <v>69.86</v>
      </c>
      <c r="N216" s="15">
        <f>'[1]TCE - ANEXO III - Preencher'!O225</f>
        <v>5.77</v>
      </c>
      <c r="O216" s="15">
        <f>'[1]TCE - ANEXO III - Preencher'!P225</f>
        <v>1.23</v>
      </c>
      <c r="P216" s="16">
        <f t="shared" si="20"/>
        <v>4.5399999999999991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1193.7791999999999</v>
      </c>
    </row>
    <row r="217" spans="1:28" x14ac:dyDescent="0.2">
      <c r="A217" s="8">
        <f>IFERROR(VLOOKUP(B217,'[1]DADOS (OCULTAR)'!$Q$3:$S$135,3,0),"")</f>
        <v>10583920000486</v>
      </c>
      <c r="B217" s="9" t="str">
        <f>'[1]TCE - ANEXO III - Preencher'!C226</f>
        <v>HOSPITAL JOÃO MURILO - CG Nº 026/2022</v>
      </c>
      <c r="C217" s="10"/>
      <c r="D217" s="11" t="str">
        <f>'[1]TCE - ANEXO III - Preencher'!E226</f>
        <v>GABRIELLA CAROLINE SALES DO NASCIMENTO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225125</v>
      </c>
      <c r="G217" s="13">
        <f>IF('[1]TCE - ANEXO III - Preencher'!H226="","",'[1]TCE - ANEXO III - Preencher'!H226)</f>
        <v>45047</v>
      </c>
      <c r="H217" s="14">
        <f>'[1]TCE - ANEXO III - Preencher'!I226</f>
        <v>0</v>
      </c>
      <c r="I217" s="14">
        <f>'[1]TCE - ANEXO III - Preencher'!J226</f>
        <v>1044.7088000000001</v>
      </c>
      <c r="J217" s="14">
        <f>'[1]TCE - ANEXO III - Preencher'!K226</f>
        <v>0</v>
      </c>
      <c r="K217" s="15">
        <f>'[1]TCE - ANEXO III - Preencher'!L226</f>
        <v>73.819999999999993</v>
      </c>
      <c r="L217" s="15">
        <f>'[1]TCE - ANEXO III - Preencher'!M226</f>
        <v>3.96</v>
      </c>
      <c r="M217" s="15">
        <f t="shared" si="19"/>
        <v>69.86</v>
      </c>
      <c r="N217" s="15">
        <f>'[1]TCE - ANEXO III - Preencher'!O226</f>
        <v>5.77</v>
      </c>
      <c r="O217" s="15">
        <f>'[1]TCE - ANEXO III - Preencher'!P226</f>
        <v>1.23</v>
      </c>
      <c r="P217" s="16">
        <f t="shared" si="20"/>
        <v>4.5399999999999991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1119.1088</v>
      </c>
    </row>
    <row r="218" spans="1:28" x14ac:dyDescent="0.2">
      <c r="A218" s="8">
        <f>IFERROR(VLOOKUP(B218,'[1]DADOS (OCULTAR)'!$Q$3:$S$135,3,0),"")</f>
        <v>10583920000486</v>
      </c>
      <c r="B218" s="9" t="str">
        <f>'[1]TCE - ANEXO III - Preencher'!C227</f>
        <v>HOSPITAL JOÃO MURILO - CG Nº 026/2022</v>
      </c>
      <c r="C218" s="10"/>
      <c r="D218" s="11" t="str">
        <f>'[1]TCE - ANEXO III - Preencher'!E227</f>
        <v>HELOISA FABIANNE BIONE DE FIGUEIREDO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45047</v>
      </c>
      <c r="H218" s="14">
        <f>'[1]TCE - ANEXO III - Preencher'!I227</f>
        <v>0</v>
      </c>
      <c r="I218" s="14">
        <f>'[1]TCE - ANEXO III - Preencher'!J227</f>
        <v>422.2432</v>
      </c>
      <c r="J218" s="14">
        <f>'[1]TCE - ANEXO III - Preencher'!K227</f>
        <v>0</v>
      </c>
      <c r="K218" s="15">
        <f>'[1]TCE - ANEXO III - Preencher'!L227</f>
        <v>73.819999999999993</v>
      </c>
      <c r="L218" s="15">
        <f>'[1]TCE - ANEXO III - Preencher'!M227</f>
        <v>3.04</v>
      </c>
      <c r="M218" s="15">
        <f t="shared" si="19"/>
        <v>70.779999999999987</v>
      </c>
      <c r="N218" s="15">
        <f>'[1]TCE - ANEXO III - Preencher'!O227</f>
        <v>5.77</v>
      </c>
      <c r="O218" s="15">
        <f>'[1]TCE - ANEXO III - Preencher'!P227</f>
        <v>1.23</v>
      </c>
      <c r="P218" s="16">
        <f t="shared" si="20"/>
        <v>4.5399999999999991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497.56319999999999</v>
      </c>
    </row>
    <row r="219" spans="1:28" x14ac:dyDescent="0.2">
      <c r="A219" s="8">
        <f>IFERROR(VLOOKUP(B219,'[1]DADOS (OCULTAR)'!$Q$3:$S$135,3,0),"")</f>
        <v>10583920000486</v>
      </c>
      <c r="B219" s="9" t="str">
        <f>'[1]TCE - ANEXO III - Preencher'!C228</f>
        <v>HOSPITAL JOÃO MURILO - CG Nº 026/2022</v>
      </c>
      <c r="C219" s="10"/>
      <c r="D219" s="11" t="str">
        <f>'[1]TCE - ANEXO III - Preencher'!E228</f>
        <v>HENRIQUE MARQUES FERREIRA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225125</v>
      </c>
      <c r="G219" s="13">
        <f>IF('[1]TCE - ANEXO III - Preencher'!H228="","",'[1]TCE - ANEXO III - Preencher'!H228)</f>
        <v>45047</v>
      </c>
      <c r="H219" s="14">
        <f>'[1]TCE - ANEXO III - Preencher'!I228</f>
        <v>0</v>
      </c>
      <c r="I219" s="14">
        <f>'[1]TCE - ANEXO III - Preencher'!J228</f>
        <v>936.60559999999998</v>
      </c>
      <c r="J219" s="14">
        <f>'[1]TCE - ANEXO III - Preencher'!K228</f>
        <v>0</v>
      </c>
      <c r="K219" s="15">
        <f>'[1]TCE - ANEXO III - Preencher'!L228</f>
        <v>73.819999999999993</v>
      </c>
      <c r="L219" s="15">
        <f>'[1]TCE - ANEXO III - Preencher'!M228</f>
        <v>1.06</v>
      </c>
      <c r="M219" s="15">
        <f t="shared" si="19"/>
        <v>72.759999999999991</v>
      </c>
      <c r="N219" s="15">
        <f>'[1]TCE - ANEXO III - Preencher'!O228</f>
        <v>5.77</v>
      </c>
      <c r="O219" s="15">
        <f>'[1]TCE - ANEXO III - Preencher'!P228</f>
        <v>1.23</v>
      </c>
      <c r="P219" s="16">
        <f t="shared" si="20"/>
        <v>4.5399999999999991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1013.9055999999999</v>
      </c>
    </row>
    <row r="220" spans="1:28" x14ac:dyDescent="0.2">
      <c r="A220" s="8">
        <f>IFERROR(VLOOKUP(B220,'[1]DADOS (OCULTAR)'!$Q$3:$S$135,3,0),"")</f>
        <v>10583920000486</v>
      </c>
      <c r="B220" s="9" t="str">
        <f>'[1]TCE - ANEXO III - Preencher'!C229</f>
        <v>HOSPITAL JOÃO MURILO - CG Nº 026/2022</v>
      </c>
      <c r="C220" s="10"/>
      <c r="D220" s="11" t="str">
        <f>'[1]TCE - ANEXO III - Preencher'!E229</f>
        <v>IAGO LUIS DOS SANTOS CAMPOS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225125</v>
      </c>
      <c r="G220" s="13">
        <f>IF('[1]TCE - ANEXO III - Preencher'!H229="","",'[1]TCE - ANEXO III - Preencher'!H229)</f>
        <v>45047</v>
      </c>
      <c r="H220" s="14">
        <f>'[1]TCE - ANEXO III - Preencher'!I229</f>
        <v>0</v>
      </c>
      <c r="I220" s="14">
        <f>'[1]TCE - ANEXO III - Preencher'!J229</f>
        <v>415.32080000000002</v>
      </c>
      <c r="J220" s="14">
        <f>'[1]TCE - ANEXO III - Preencher'!K229</f>
        <v>0</v>
      </c>
      <c r="K220" s="15">
        <f>'[1]TCE - ANEXO III - Preencher'!L229</f>
        <v>73.819999999999993</v>
      </c>
      <c r="L220" s="15">
        <f>'[1]TCE - ANEXO III - Preencher'!M229</f>
        <v>3.96</v>
      </c>
      <c r="M220" s="15">
        <f t="shared" si="19"/>
        <v>69.86</v>
      </c>
      <c r="N220" s="15">
        <f>'[1]TCE - ANEXO III - Preencher'!O229</f>
        <v>5.77</v>
      </c>
      <c r="O220" s="15">
        <f>'[1]TCE - ANEXO III - Preencher'!P229</f>
        <v>1.23</v>
      </c>
      <c r="P220" s="16">
        <f t="shared" si="20"/>
        <v>4.5399999999999991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489.72080000000005</v>
      </c>
    </row>
    <row r="221" spans="1:28" x14ac:dyDescent="0.2">
      <c r="A221" s="8">
        <f>IFERROR(VLOOKUP(B221,'[1]DADOS (OCULTAR)'!$Q$3:$S$135,3,0),"")</f>
        <v>10583920000486</v>
      </c>
      <c r="B221" s="9" t="str">
        <f>'[1]TCE - ANEXO III - Preencher'!C230</f>
        <v>HOSPITAL JOÃO MURILO - CG Nº 026/2022</v>
      </c>
      <c r="C221" s="10"/>
      <c r="D221" s="11" t="str">
        <f>'[1]TCE - ANEXO III - Preencher'!E230</f>
        <v>JESSICA XAVIER BATISTA LIMA DA SILVA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225125</v>
      </c>
      <c r="G221" s="13">
        <f>IF('[1]TCE - ANEXO III - Preencher'!H230="","",'[1]TCE - ANEXO III - Preencher'!H230)</f>
        <v>45047</v>
      </c>
      <c r="H221" s="14">
        <f>'[1]TCE - ANEXO III - Preencher'!I230</f>
        <v>0</v>
      </c>
      <c r="I221" s="14">
        <f>'[1]TCE - ANEXO III - Preencher'!J230</f>
        <v>944.70880000000011</v>
      </c>
      <c r="J221" s="14">
        <f>'[1]TCE - ANEXO III - Preencher'!K230</f>
        <v>0</v>
      </c>
      <c r="K221" s="15">
        <f>'[1]TCE - ANEXO III - Preencher'!L230</f>
        <v>73.819999999999993</v>
      </c>
      <c r="L221" s="15">
        <f>'[1]TCE - ANEXO III - Preencher'!M230</f>
        <v>3.96</v>
      </c>
      <c r="M221" s="15">
        <f t="shared" si="19"/>
        <v>69.86</v>
      </c>
      <c r="N221" s="15">
        <f>'[1]TCE - ANEXO III - Preencher'!O230</f>
        <v>5.77</v>
      </c>
      <c r="O221" s="15">
        <f>'[1]TCE - ANEXO III - Preencher'!P230</f>
        <v>1.23</v>
      </c>
      <c r="P221" s="16">
        <f t="shared" si="20"/>
        <v>4.5399999999999991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1019.1088000000001</v>
      </c>
    </row>
    <row r="222" spans="1:28" x14ac:dyDescent="0.2">
      <c r="A222" s="8">
        <f>IFERROR(VLOOKUP(B222,'[1]DADOS (OCULTAR)'!$Q$3:$S$135,3,0),"")</f>
        <v>10583920000486</v>
      </c>
      <c r="B222" s="9" t="str">
        <f>'[1]TCE - ANEXO III - Preencher'!C231</f>
        <v>HOSPITAL JOÃO MURILO - CG Nº 026/2022</v>
      </c>
      <c r="C222" s="10"/>
      <c r="D222" s="11" t="str">
        <f>'[1]TCE - ANEXO III - Preencher'!E231</f>
        <v>JOAO BATISTA DE SALES FILHO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225125</v>
      </c>
      <c r="G222" s="13">
        <f>IF('[1]TCE - ANEXO III - Preencher'!H231="","",'[1]TCE - ANEXO III - Preencher'!H231)</f>
        <v>45047</v>
      </c>
      <c r="H222" s="14">
        <f>'[1]TCE - ANEXO III - Preencher'!I231</f>
        <v>0</v>
      </c>
      <c r="I222" s="14">
        <f>'[1]TCE - ANEXO III - Preencher'!J231</f>
        <v>1624.88</v>
      </c>
      <c r="J222" s="14">
        <f>'[1]TCE - ANEXO III - Preencher'!K231</f>
        <v>0</v>
      </c>
      <c r="K222" s="15">
        <f>'[1]TCE - ANEXO III - Preencher'!L231</f>
        <v>73.819999999999993</v>
      </c>
      <c r="L222" s="15">
        <f>'[1]TCE - ANEXO III - Preencher'!M231</f>
        <v>3.96</v>
      </c>
      <c r="M222" s="15">
        <f t="shared" si="19"/>
        <v>69.86</v>
      </c>
      <c r="N222" s="15">
        <f>'[1]TCE - ANEXO III - Preencher'!O231</f>
        <v>5.77</v>
      </c>
      <c r="O222" s="15">
        <f>'[1]TCE - ANEXO III - Preencher'!P231</f>
        <v>1.23</v>
      </c>
      <c r="P222" s="16">
        <f t="shared" si="20"/>
        <v>4.5399999999999991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1699.28</v>
      </c>
    </row>
    <row r="223" spans="1:28" x14ac:dyDescent="0.2">
      <c r="A223" s="8">
        <f>IFERROR(VLOOKUP(B223,'[1]DADOS (OCULTAR)'!$Q$3:$S$135,3,0),"")</f>
        <v>10583920000486</v>
      </c>
      <c r="B223" s="9" t="str">
        <f>'[1]TCE - ANEXO III - Preencher'!C232</f>
        <v>HOSPITAL JOÃO MURILO - CG Nº 026/2022</v>
      </c>
      <c r="C223" s="10"/>
      <c r="D223" s="11" t="str">
        <f>'[1]TCE - ANEXO III - Preencher'!E232</f>
        <v>JOAO CLERISTON DE FIGUEIREDO LUCENA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225125</v>
      </c>
      <c r="G223" s="13">
        <f>IF('[1]TCE - ANEXO III - Preencher'!H232="","",'[1]TCE - ANEXO III - Preencher'!H232)</f>
        <v>45047</v>
      </c>
      <c r="H223" s="14">
        <f>'[1]TCE - ANEXO III - Preencher'!I232</f>
        <v>0</v>
      </c>
      <c r="I223" s="14">
        <f>'[1]TCE - ANEXO III - Preencher'!J232</f>
        <v>2350.2912000000001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5.77</v>
      </c>
      <c r="O223" s="15">
        <f>'[1]TCE - ANEXO III - Preencher'!P232</f>
        <v>1.23</v>
      </c>
      <c r="P223" s="16">
        <f t="shared" si="20"/>
        <v>4.5399999999999991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2354.8312000000001</v>
      </c>
    </row>
    <row r="224" spans="1:28" x14ac:dyDescent="0.2">
      <c r="A224" s="8">
        <f>IFERROR(VLOOKUP(B224,'[1]DADOS (OCULTAR)'!$Q$3:$S$135,3,0),"")</f>
        <v>10583920000486</v>
      </c>
      <c r="B224" s="9" t="str">
        <f>'[1]TCE - ANEXO III - Preencher'!C233</f>
        <v>HOSPITAL JOÃO MURILO - CG Nº 026/2022</v>
      </c>
      <c r="C224" s="10"/>
      <c r="D224" s="11" t="str">
        <f>'[1]TCE - ANEXO III - Preencher'!E233</f>
        <v>JOSE ERIVELTON RODRIGUES DA CUNHA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225125</v>
      </c>
      <c r="G224" s="13">
        <f>IF('[1]TCE - ANEXO III - Preencher'!H233="","",'[1]TCE - ANEXO III - Preencher'!H233)</f>
        <v>45047</v>
      </c>
      <c r="H224" s="14">
        <f>'[1]TCE - ANEXO III - Preencher'!I233</f>
        <v>0</v>
      </c>
      <c r="I224" s="14">
        <f>'[1]TCE - ANEXO III - Preencher'!J233</f>
        <v>898.22559999999999</v>
      </c>
      <c r="J224" s="14">
        <f>'[1]TCE - ANEXO III - Preencher'!K233</f>
        <v>0</v>
      </c>
      <c r="K224" s="15">
        <f>'[1]TCE - ANEXO III - Preencher'!L233</f>
        <v>73.819999999999993</v>
      </c>
      <c r="L224" s="15">
        <f>'[1]TCE - ANEXO III - Preencher'!M233</f>
        <v>3.96</v>
      </c>
      <c r="M224" s="15">
        <f t="shared" si="19"/>
        <v>69.86</v>
      </c>
      <c r="N224" s="15">
        <f>'[1]TCE - ANEXO III - Preencher'!O233</f>
        <v>5.77</v>
      </c>
      <c r="O224" s="15">
        <f>'[1]TCE - ANEXO III - Preencher'!P233</f>
        <v>1.23</v>
      </c>
      <c r="P224" s="16">
        <f t="shared" si="20"/>
        <v>4.5399999999999991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972.62559999999996</v>
      </c>
    </row>
    <row r="225" spans="1:28" x14ac:dyDescent="0.2">
      <c r="A225" s="8">
        <f>IFERROR(VLOOKUP(B225,'[1]DADOS (OCULTAR)'!$Q$3:$S$135,3,0),"")</f>
        <v>10583920000486</v>
      </c>
      <c r="B225" s="9" t="str">
        <f>'[1]TCE - ANEXO III - Preencher'!C234</f>
        <v>HOSPITAL JOÃO MURILO - CG Nº 026/2022</v>
      </c>
      <c r="C225" s="10"/>
      <c r="D225" s="11" t="str">
        <f>'[1]TCE - ANEXO III - Preencher'!E234</f>
        <v>LUCAS EZEQUIEL VAUDANO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225125</v>
      </c>
      <c r="G225" s="13">
        <f>IF('[1]TCE - ANEXO III - Preencher'!H234="","",'[1]TCE - ANEXO III - Preencher'!H234)</f>
        <v>45047</v>
      </c>
      <c r="H225" s="14">
        <f>'[1]TCE - ANEXO III - Preencher'!I234</f>
        <v>0</v>
      </c>
      <c r="I225" s="14">
        <f>'[1]TCE - ANEXO III - Preencher'!J234</f>
        <v>1760.2264000000002</v>
      </c>
      <c r="J225" s="14">
        <f>'[1]TCE - ANEXO III - Preencher'!K234</f>
        <v>0</v>
      </c>
      <c r="K225" s="15">
        <f>'[1]TCE - ANEXO III - Preencher'!L234</f>
        <v>73.819999999999993</v>
      </c>
      <c r="L225" s="15">
        <f>'[1]TCE - ANEXO III - Preencher'!M234</f>
        <v>3.96</v>
      </c>
      <c r="M225" s="15">
        <f t="shared" si="19"/>
        <v>69.86</v>
      </c>
      <c r="N225" s="15">
        <f>'[1]TCE - ANEXO III - Preencher'!O234</f>
        <v>5.77</v>
      </c>
      <c r="O225" s="15">
        <f>'[1]TCE - ANEXO III - Preencher'!P234</f>
        <v>1.23</v>
      </c>
      <c r="P225" s="16">
        <f t="shared" si="20"/>
        <v>4.5399999999999991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1834.6264000000001</v>
      </c>
    </row>
    <row r="226" spans="1:28" x14ac:dyDescent="0.2">
      <c r="A226" s="8">
        <f>IFERROR(VLOOKUP(B226,'[1]DADOS (OCULTAR)'!$Q$3:$S$135,3,0),"")</f>
        <v>10583920000486</v>
      </c>
      <c r="B226" s="9" t="str">
        <f>'[1]TCE - ANEXO III - Preencher'!C235</f>
        <v>HOSPITAL JOÃO MURILO - CG Nº 026/2022</v>
      </c>
      <c r="C226" s="10"/>
      <c r="D226" s="11" t="str">
        <f>'[1]TCE - ANEXO III - Preencher'!E235</f>
        <v>LUIZ TITO FRANCA JUNIOR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225125</v>
      </c>
      <c r="G226" s="13">
        <f>IF('[1]TCE - ANEXO III - Preencher'!H235="","",'[1]TCE - ANEXO III - Preencher'!H235)</f>
        <v>45047</v>
      </c>
      <c r="H226" s="14">
        <f>'[1]TCE - ANEXO III - Preencher'!I235</f>
        <v>0</v>
      </c>
      <c r="I226" s="14">
        <f>'[1]TCE - ANEXO III - Preencher'!J235</f>
        <v>1795.076</v>
      </c>
      <c r="J226" s="14">
        <f>'[1]TCE - ANEXO III - Preencher'!K235</f>
        <v>0</v>
      </c>
      <c r="K226" s="15">
        <f>'[1]TCE - ANEXO III - Preencher'!L235</f>
        <v>73.819999999999993</v>
      </c>
      <c r="L226" s="15">
        <f>'[1]TCE - ANEXO III - Preencher'!M235</f>
        <v>3.96</v>
      </c>
      <c r="M226" s="15">
        <f t="shared" si="19"/>
        <v>69.86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1869.4759999999999</v>
      </c>
    </row>
    <row r="227" spans="1:28" x14ac:dyDescent="0.2">
      <c r="A227" s="8">
        <f>IFERROR(VLOOKUP(B227,'[1]DADOS (OCULTAR)'!$Q$3:$S$135,3,0),"")</f>
        <v>10583920000486</v>
      </c>
      <c r="B227" s="9" t="str">
        <f>'[1]TCE - ANEXO III - Preencher'!C236</f>
        <v>HOSPITAL JOÃO MURILO - CG Nº 026/2022</v>
      </c>
      <c r="C227" s="10"/>
      <c r="D227" s="11" t="str">
        <f>'[1]TCE - ANEXO III - Preencher'!E236</f>
        <v>MANOEL GOMES DE SOUZA NETO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225125</v>
      </c>
      <c r="G227" s="13">
        <f>IF('[1]TCE - ANEXO III - Preencher'!H236="","",'[1]TCE - ANEXO III - Preencher'!H236)</f>
        <v>45047</v>
      </c>
      <c r="H227" s="14">
        <f>'[1]TCE - ANEXO III - Preencher'!I236</f>
        <v>0</v>
      </c>
      <c r="I227" s="14">
        <f>'[1]TCE - ANEXO III - Preencher'!J236</f>
        <v>1012.2928000000001</v>
      </c>
      <c r="J227" s="14">
        <f>'[1]TCE - ANEXO III - Preencher'!K236</f>
        <v>0</v>
      </c>
      <c r="K227" s="15">
        <f>'[1]TCE - ANEXO III - Preencher'!L236</f>
        <v>73.819999999999993</v>
      </c>
      <c r="L227" s="15">
        <f>'[1]TCE - ANEXO III - Preencher'!M236</f>
        <v>3.96</v>
      </c>
      <c r="M227" s="15">
        <f t="shared" si="19"/>
        <v>69.86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1086.6928</v>
      </c>
    </row>
    <row r="228" spans="1:28" x14ac:dyDescent="0.2">
      <c r="A228" s="8">
        <f>IFERROR(VLOOKUP(B228,'[1]DADOS (OCULTAR)'!$Q$3:$S$135,3,0),"")</f>
        <v>10583920000486</v>
      </c>
      <c r="B228" s="9" t="str">
        <f>'[1]TCE - ANEXO III - Preencher'!C237</f>
        <v>HOSPITAL JOÃO MURILO - CG Nº 026/2022</v>
      </c>
      <c r="C228" s="10"/>
      <c r="D228" s="11" t="str">
        <f>'[1]TCE - ANEXO III - Preencher'!E237</f>
        <v>MARIA CELIDA DE CARVALHO COELHO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225125</v>
      </c>
      <c r="G228" s="13">
        <f>IF('[1]TCE - ANEXO III - Preencher'!H237="","",'[1]TCE - ANEXO III - Preencher'!H237)</f>
        <v>45047</v>
      </c>
      <c r="H228" s="14">
        <f>'[1]TCE - ANEXO III - Preencher'!I237</f>
        <v>0</v>
      </c>
      <c r="I228" s="14">
        <f>'[1]TCE - ANEXO III - Preencher'!J237</f>
        <v>1044.7088000000001</v>
      </c>
      <c r="J228" s="14">
        <f>'[1]TCE - ANEXO III - Preencher'!K237</f>
        <v>0</v>
      </c>
      <c r="K228" s="15">
        <f>'[1]TCE - ANEXO III - Preencher'!L237</f>
        <v>73.819999999999993</v>
      </c>
      <c r="L228" s="15">
        <f>'[1]TCE - ANEXO III - Preencher'!M237</f>
        <v>3.96</v>
      </c>
      <c r="M228" s="15">
        <f t="shared" si="19"/>
        <v>69.86</v>
      </c>
      <c r="N228" s="15">
        <f>'[1]TCE - ANEXO III - Preencher'!O237</f>
        <v>5.77</v>
      </c>
      <c r="O228" s="15">
        <f>'[1]TCE - ANEXO III - Preencher'!P237</f>
        <v>1.23</v>
      </c>
      <c r="P228" s="16">
        <f t="shared" si="20"/>
        <v>4.5399999999999991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1119.1088</v>
      </c>
    </row>
    <row r="229" spans="1:28" x14ac:dyDescent="0.2">
      <c r="A229" s="8">
        <f>IFERROR(VLOOKUP(B229,'[1]DADOS (OCULTAR)'!$Q$3:$S$135,3,0),"")</f>
        <v>10583920000486</v>
      </c>
      <c r="B229" s="9" t="str">
        <f>'[1]TCE - ANEXO III - Preencher'!C238</f>
        <v>HOSPITAL JOÃO MURILO - CG Nº 026/2022</v>
      </c>
      <c r="C229" s="10"/>
      <c r="D229" s="11" t="str">
        <f>'[1]TCE - ANEXO III - Preencher'!E238</f>
        <v>NICOLE SOTERO MELO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225125</v>
      </c>
      <c r="G229" s="13">
        <f>IF('[1]TCE - ANEXO III - Preencher'!H238="","",'[1]TCE - ANEXO III - Preencher'!H238)</f>
        <v>45047</v>
      </c>
      <c r="H229" s="14">
        <f>'[1]TCE - ANEXO III - Preencher'!I238</f>
        <v>0</v>
      </c>
      <c r="I229" s="14">
        <f>'[1]TCE - ANEXO III - Preencher'!J238</f>
        <v>415.32080000000002</v>
      </c>
      <c r="J229" s="14">
        <f>'[1]TCE - ANEXO III - Preencher'!K238</f>
        <v>0</v>
      </c>
      <c r="K229" s="15">
        <f>'[1]TCE - ANEXO III - Preencher'!L238</f>
        <v>73.819999999999993</v>
      </c>
      <c r="L229" s="15">
        <f>'[1]TCE - ANEXO III - Preencher'!M238</f>
        <v>3.96</v>
      </c>
      <c r="M229" s="15">
        <f t="shared" si="19"/>
        <v>69.86</v>
      </c>
      <c r="N229" s="15">
        <f>'[1]TCE - ANEXO III - Preencher'!O238</f>
        <v>5.77</v>
      </c>
      <c r="O229" s="15">
        <f>'[1]TCE - ANEXO III - Preencher'!P238</f>
        <v>1.23</v>
      </c>
      <c r="P229" s="16">
        <f t="shared" si="20"/>
        <v>4.5399999999999991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489.72080000000005</v>
      </c>
    </row>
    <row r="230" spans="1:28" x14ac:dyDescent="0.2">
      <c r="A230" s="8">
        <f>IFERROR(VLOOKUP(B230,'[1]DADOS (OCULTAR)'!$Q$3:$S$135,3,0),"")</f>
        <v>10583920000486</v>
      </c>
      <c r="B230" s="9" t="str">
        <f>'[1]TCE - ANEXO III - Preencher'!C239</f>
        <v>HOSPITAL JOÃO MURILO - CG Nº 026/2022</v>
      </c>
      <c r="C230" s="10"/>
      <c r="D230" s="11" t="str">
        <f>'[1]TCE - ANEXO III - Preencher'!E239</f>
        <v>PAULO CARDOSO DO NASCIMENTO JUNIOR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225125</v>
      </c>
      <c r="G230" s="13">
        <f>IF('[1]TCE - ANEXO III - Preencher'!H239="","",'[1]TCE - ANEXO III - Preencher'!H239)</f>
        <v>45047</v>
      </c>
      <c r="H230" s="14">
        <f>'[1]TCE - ANEXO III - Preencher'!I239</f>
        <v>0</v>
      </c>
      <c r="I230" s="14">
        <f>'[1]TCE - ANEXO III - Preencher'!J239</f>
        <v>995.38800000000003</v>
      </c>
      <c r="J230" s="14">
        <f>'[1]TCE - ANEXO III - Preencher'!K239</f>
        <v>0</v>
      </c>
      <c r="K230" s="15">
        <f>'[1]TCE - ANEXO III - Preencher'!L239</f>
        <v>73.819999999999993</v>
      </c>
      <c r="L230" s="15">
        <f>'[1]TCE - ANEXO III - Preencher'!M239</f>
        <v>3.96</v>
      </c>
      <c r="M230" s="15">
        <f t="shared" si="19"/>
        <v>69.86</v>
      </c>
      <c r="N230" s="15">
        <f>'[1]TCE - ANEXO III - Preencher'!O239</f>
        <v>5.77</v>
      </c>
      <c r="O230" s="15">
        <f>'[1]TCE - ANEXO III - Preencher'!P239</f>
        <v>1.23</v>
      </c>
      <c r="P230" s="16">
        <f t="shared" si="20"/>
        <v>4.5399999999999991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1069.788</v>
      </c>
    </row>
    <row r="231" spans="1:28" x14ac:dyDescent="0.2">
      <c r="A231" s="8">
        <f>IFERROR(VLOOKUP(B231,'[1]DADOS (OCULTAR)'!$Q$3:$S$135,3,0),"")</f>
        <v>10583920000486</v>
      </c>
      <c r="B231" s="9" t="str">
        <f>'[1]TCE - ANEXO III - Preencher'!C240</f>
        <v>HOSPITAL JOÃO MURILO - CG Nº 026/2022</v>
      </c>
      <c r="C231" s="10"/>
      <c r="D231" s="11" t="str">
        <f>'[1]TCE - ANEXO III - Preencher'!E240</f>
        <v>RAFAELA PERBONI LEON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225125</v>
      </c>
      <c r="G231" s="13">
        <f>IF('[1]TCE - ANEXO III - Preencher'!H240="","",'[1]TCE - ANEXO III - Preencher'!H240)</f>
        <v>45047</v>
      </c>
      <c r="H231" s="14">
        <f>'[1]TCE - ANEXO III - Preencher'!I240</f>
        <v>0</v>
      </c>
      <c r="I231" s="14">
        <f>'[1]TCE - ANEXO III - Preencher'!J240</f>
        <v>1145.336</v>
      </c>
      <c r="J231" s="14">
        <f>'[1]TCE - ANEXO III - Preencher'!K240</f>
        <v>0</v>
      </c>
      <c r="K231" s="15">
        <f>'[1]TCE - ANEXO III - Preencher'!L240</f>
        <v>73.819999999999993</v>
      </c>
      <c r="L231" s="15">
        <f>'[1]TCE - ANEXO III - Preencher'!M240</f>
        <v>3.96</v>
      </c>
      <c r="M231" s="15">
        <f t="shared" si="19"/>
        <v>69.86</v>
      </c>
      <c r="N231" s="15">
        <f>'[1]TCE - ANEXO III - Preencher'!O240</f>
        <v>5.77</v>
      </c>
      <c r="O231" s="15">
        <f>'[1]TCE - ANEXO III - Preencher'!P240</f>
        <v>1.23</v>
      </c>
      <c r="P231" s="16">
        <f t="shared" si="20"/>
        <v>4.5399999999999991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1219.7359999999999</v>
      </c>
    </row>
    <row r="232" spans="1:28" x14ac:dyDescent="0.2">
      <c r="A232" s="8">
        <f>IFERROR(VLOOKUP(B232,'[1]DADOS (OCULTAR)'!$Q$3:$S$135,3,0),"")</f>
        <v>10583920000486</v>
      </c>
      <c r="B232" s="9" t="str">
        <f>'[1]TCE - ANEXO III - Preencher'!C241</f>
        <v>HOSPITAL JOÃO MURILO - CG Nº 026/2022</v>
      </c>
      <c r="C232" s="10"/>
      <c r="D232" s="11" t="str">
        <f>'[1]TCE - ANEXO III - Preencher'!E241</f>
        <v>RAYANE LETICIA MATOS DA SILVA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225125</v>
      </c>
      <c r="G232" s="13">
        <f>IF('[1]TCE - ANEXO III - Preencher'!H241="","",'[1]TCE - ANEXO III - Preencher'!H241)</f>
        <v>45047</v>
      </c>
      <c r="H232" s="14">
        <f>'[1]TCE - ANEXO III - Preencher'!I241</f>
        <v>0</v>
      </c>
      <c r="I232" s="14">
        <f>'[1]TCE - ANEXO III - Preencher'!J241</f>
        <v>213.79759999999999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5.77</v>
      </c>
      <c r="O232" s="15">
        <f>'[1]TCE - ANEXO III - Preencher'!P241</f>
        <v>1.23</v>
      </c>
      <c r="P232" s="16">
        <f t="shared" si="20"/>
        <v>4.5399999999999991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218.33759999999998</v>
      </c>
    </row>
    <row r="233" spans="1:28" x14ac:dyDescent="0.2">
      <c r="A233" s="8">
        <f>IFERROR(VLOOKUP(B233,'[1]DADOS (OCULTAR)'!$Q$3:$S$135,3,0),"")</f>
        <v>10583920000486</v>
      </c>
      <c r="B233" s="9" t="str">
        <f>'[1]TCE - ANEXO III - Preencher'!C242</f>
        <v>HOSPITAL JOÃO MURILO - CG Nº 026/2022</v>
      </c>
      <c r="C233" s="10"/>
      <c r="D233" s="11" t="str">
        <f>'[1]TCE - ANEXO III - Preencher'!E242</f>
        <v>RICHARDSON BEZERRA DE LIMA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225125</v>
      </c>
      <c r="G233" s="13">
        <f>IF('[1]TCE - ANEXO III - Preencher'!H242="","",'[1]TCE - ANEXO III - Preencher'!H242)</f>
        <v>45047</v>
      </c>
      <c r="H233" s="14">
        <f>'[1]TCE - ANEXO III - Preencher'!I242</f>
        <v>0</v>
      </c>
      <c r="I233" s="14">
        <f>'[1]TCE - ANEXO III - Preencher'!J242</f>
        <v>482.87279999999998</v>
      </c>
      <c r="J233" s="14">
        <f>'[1]TCE - ANEXO III - Preencher'!K242</f>
        <v>0</v>
      </c>
      <c r="K233" s="15">
        <f>'[1]TCE - ANEXO III - Preencher'!L242</f>
        <v>73.819999999999993</v>
      </c>
      <c r="L233" s="15">
        <f>'[1]TCE - ANEXO III - Preencher'!M242</f>
        <v>3.96</v>
      </c>
      <c r="M233" s="15">
        <f t="shared" si="19"/>
        <v>69.86</v>
      </c>
      <c r="N233" s="15">
        <f>'[1]TCE - ANEXO III - Preencher'!O242</f>
        <v>5.77</v>
      </c>
      <c r="O233" s="15">
        <f>'[1]TCE - ANEXO III - Preencher'!P242</f>
        <v>1.23</v>
      </c>
      <c r="P233" s="16">
        <f t="shared" si="20"/>
        <v>4.5399999999999991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557.27279999999996</v>
      </c>
    </row>
    <row r="234" spans="1:28" x14ac:dyDescent="0.2">
      <c r="A234" s="8">
        <f>IFERROR(VLOOKUP(B234,'[1]DADOS (OCULTAR)'!$Q$3:$S$135,3,0),"")</f>
        <v>10583920000486</v>
      </c>
      <c r="B234" s="9" t="str">
        <f>'[1]TCE - ANEXO III - Preencher'!C243</f>
        <v>HOSPITAL JOÃO MURILO - CG Nº 026/2022</v>
      </c>
      <c r="C234" s="10"/>
      <c r="D234" s="11" t="str">
        <f>'[1]TCE - ANEXO III - Preencher'!E243</f>
        <v>RIVALDO NOGUEIRA RABELO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225125</v>
      </c>
      <c r="G234" s="13">
        <f>IF('[1]TCE - ANEXO III - Preencher'!H243="","",'[1]TCE - ANEXO III - Preencher'!H243)</f>
        <v>45047</v>
      </c>
      <c r="H234" s="14">
        <f>'[1]TCE - ANEXO III - Preencher'!I243</f>
        <v>0</v>
      </c>
      <c r="I234" s="14">
        <f>'[1]TCE - ANEXO III - Preencher'!J243</f>
        <v>1044.7088000000001</v>
      </c>
      <c r="J234" s="14">
        <f>'[1]TCE - ANEXO III - Preencher'!K243</f>
        <v>0</v>
      </c>
      <c r="K234" s="15">
        <f>'[1]TCE - ANEXO III - Preencher'!L243</f>
        <v>73.819999999999993</v>
      </c>
      <c r="L234" s="15">
        <f>'[1]TCE - ANEXO III - Preencher'!M243</f>
        <v>3.96</v>
      </c>
      <c r="M234" s="15">
        <f t="shared" si="19"/>
        <v>69.86</v>
      </c>
      <c r="N234" s="15">
        <f>'[1]TCE - ANEXO III - Preencher'!O243</f>
        <v>5.77</v>
      </c>
      <c r="O234" s="15">
        <f>'[1]TCE - ANEXO III - Preencher'!P243</f>
        <v>1.23</v>
      </c>
      <c r="P234" s="16">
        <f t="shared" si="20"/>
        <v>4.5399999999999991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1119.1088</v>
      </c>
    </row>
    <row r="235" spans="1:28" x14ac:dyDescent="0.2">
      <c r="A235" s="8">
        <f>IFERROR(VLOOKUP(B235,'[1]DADOS (OCULTAR)'!$Q$3:$S$135,3,0),"")</f>
        <v>10583920000486</v>
      </c>
      <c r="B235" s="9" t="str">
        <f>'[1]TCE - ANEXO III - Preencher'!C244</f>
        <v>HOSPITAL JOÃO MURILO - CG Nº 026/2022</v>
      </c>
      <c r="C235" s="10"/>
      <c r="D235" s="11" t="str">
        <f>'[1]TCE - ANEXO III - Preencher'!E244</f>
        <v>STELLA MARCIA FILGUEIRA FREIRE DE CARVALHO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225125</v>
      </c>
      <c r="G235" s="13">
        <f>IF('[1]TCE - ANEXO III - Preencher'!H244="","",'[1]TCE - ANEXO III - Preencher'!H244)</f>
        <v>45047</v>
      </c>
      <c r="H235" s="14">
        <f>'[1]TCE - ANEXO III - Preencher'!I244</f>
        <v>0</v>
      </c>
      <c r="I235" s="14">
        <f>'[1]TCE - ANEXO III - Preencher'!J244</f>
        <v>1031.192</v>
      </c>
      <c r="J235" s="14">
        <f>'[1]TCE - ANEXO III - Preencher'!K244</f>
        <v>0</v>
      </c>
      <c r="K235" s="15">
        <f>'[1]TCE - ANEXO III - Preencher'!L244</f>
        <v>73.819999999999993</v>
      </c>
      <c r="L235" s="15">
        <f>'[1]TCE - ANEXO III - Preencher'!M244</f>
        <v>3.3</v>
      </c>
      <c r="M235" s="15">
        <f t="shared" si="19"/>
        <v>70.52</v>
      </c>
      <c r="N235" s="15">
        <f>'[1]TCE - ANEXO III - Preencher'!O244</f>
        <v>5.77</v>
      </c>
      <c r="O235" s="15">
        <f>'[1]TCE - ANEXO III - Preencher'!P244</f>
        <v>1.23</v>
      </c>
      <c r="P235" s="16">
        <f t="shared" si="20"/>
        <v>4.5399999999999991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1106.252</v>
      </c>
    </row>
    <row r="236" spans="1:28" x14ac:dyDescent="0.2">
      <c r="A236" s="8">
        <f>IFERROR(VLOOKUP(B236,'[1]DADOS (OCULTAR)'!$Q$3:$S$135,3,0),"")</f>
        <v>10583920000486</v>
      </c>
      <c r="B236" s="9" t="str">
        <f>'[1]TCE - ANEXO III - Preencher'!C245</f>
        <v>HOSPITAL JOÃO MURILO - CG Nº 026/2022</v>
      </c>
      <c r="C236" s="10"/>
      <c r="D236" s="11" t="str">
        <f>'[1]TCE - ANEXO III - Preencher'!E245</f>
        <v>TACIANA DE CARVALHO ALVES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225125</v>
      </c>
      <c r="G236" s="13">
        <f>IF('[1]TCE - ANEXO III - Preencher'!H245="","",'[1]TCE - ANEXO III - Preencher'!H245)</f>
        <v>45047</v>
      </c>
      <c r="H236" s="14">
        <f>'[1]TCE - ANEXO III - Preencher'!I245</f>
        <v>0</v>
      </c>
      <c r="I236" s="14">
        <f>'[1]TCE - ANEXO III - Preencher'!J245</f>
        <v>1044.7088000000001</v>
      </c>
      <c r="J236" s="14">
        <f>'[1]TCE - ANEXO III - Preencher'!K245</f>
        <v>0</v>
      </c>
      <c r="K236" s="15">
        <f>'[1]TCE - ANEXO III - Preencher'!L245</f>
        <v>73.819999999999993</v>
      </c>
      <c r="L236" s="15">
        <f>'[1]TCE - ANEXO III - Preencher'!M245</f>
        <v>3.96</v>
      </c>
      <c r="M236" s="15">
        <f t="shared" si="19"/>
        <v>69.86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1119.1088</v>
      </c>
    </row>
    <row r="237" spans="1:28" x14ac:dyDescent="0.2">
      <c r="A237" s="8">
        <f>IFERROR(VLOOKUP(B237,'[1]DADOS (OCULTAR)'!$Q$3:$S$135,3,0),"")</f>
        <v>10583920000486</v>
      </c>
      <c r="B237" s="9" t="str">
        <f>'[1]TCE - ANEXO III - Preencher'!C246</f>
        <v>HOSPITAL JOÃO MURILO - CG Nº 026/2022</v>
      </c>
      <c r="C237" s="10"/>
      <c r="D237" s="11" t="str">
        <f>'[1]TCE - ANEXO III - Preencher'!E246</f>
        <v>THIAGO BRUNNO ANDRADE DE LIMA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225125</v>
      </c>
      <c r="G237" s="13">
        <f>IF('[1]TCE - ANEXO III - Preencher'!H246="","",'[1]TCE - ANEXO III - Preencher'!H246)</f>
        <v>45047</v>
      </c>
      <c r="H237" s="14">
        <f>'[1]TCE - ANEXO III - Preencher'!I246</f>
        <v>0</v>
      </c>
      <c r="I237" s="14">
        <f>'[1]TCE - ANEXO III - Preencher'!J246</f>
        <v>1044.7088000000001</v>
      </c>
      <c r="J237" s="14">
        <f>'[1]TCE - ANEXO III - Preencher'!K246</f>
        <v>0</v>
      </c>
      <c r="K237" s="15">
        <f>'[1]TCE - ANEXO III - Preencher'!L246</f>
        <v>73.819999999999993</v>
      </c>
      <c r="L237" s="15">
        <f>'[1]TCE - ANEXO III - Preencher'!M246</f>
        <v>3.96</v>
      </c>
      <c r="M237" s="15">
        <f t="shared" si="19"/>
        <v>69.86</v>
      </c>
      <c r="N237" s="15">
        <f>'[1]TCE - ANEXO III - Preencher'!O246</f>
        <v>5.77</v>
      </c>
      <c r="O237" s="15">
        <f>'[1]TCE - ANEXO III - Preencher'!P246</f>
        <v>1.23</v>
      </c>
      <c r="P237" s="16">
        <f t="shared" si="20"/>
        <v>4.5399999999999991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1119.1088</v>
      </c>
    </row>
    <row r="238" spans="1:28" x14ac:dyDescent="0.2">
      <c r="A238" s="8">
        <f>IFERROR(VLOOKUP(B238,'[1]DADOS (OCULTAR)'!$Q$3:$S$135,3,0),"")</f>
        <v>10583920000486</v>
      </c>
      <c r="B238" s="9" t="str">
        <f>'[1]TCE - ANEXO III - Preencher'!C247</f>
        <v>HOSPITAL JOÃO MURILO - CG Nº 026/2022</v>
      </c>
      <c r="C238" s="10"/>
      <c r="D238" s="11" t="str">
        <f>'[1]TCE - ANEXO III - Preencher'!E247</f>
        <v>TURIBIO ANACLETO GOMES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225125</v>
      </c>
      <c r="G238" s="13">
        <f>IF('[1]TCE - ANEXO III - Preencher'!H247="","",'[1]TCE - ANEXO III - Preencher'!H247)</f>
        <v>45047</v>
      </c>
      <c r="H238" s="14">
        <f>'[1]TCE - ANEXO III - Preencher'!I247</f>
        <v>0</v>
      </c>
      <c r="I238" s="14">
        <f>'[1]TCE - ANEXO III - Preencher'!J247</f>
        <v>482.87279999999998</v>
      </c>
      <c r="J238" s="14">
        <f>'[1]TCE - ANEXO III - Preencher'!K247</f>
        <v>0</v>
      </c>
      <c r="K238" s="15">
        <f>'[1]TCE - ANEXO III - Preencher'!L247</f>
        <v>73.819999999999993</v>
      </c>
      <c r="L238" s="15">
        <f>'[1]TCE - ANEXO III - Preencher'!M247</f>
        <v>3.96</v>
      </c>
      <c r="M238" s="15">
        <f t="shared" si="19"/>
        <v>69.86</v>
      </c>
      <c r="N238" s="15">
        <f>'[1]TCE - ANEXO III - Preencher'!O247</f>
        <v>5.77</v>
      </c>
      <c r="O238" s="15">
        <f>'[1]TCE - ANEXO III - Preencher'!P247</f>
        <v>1.23</v>
      </c>
      <c r="P238" s="16">
        <f t="shared" si="20"/>
        <v>4.5399999999999991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557.27279999999996</v>
      </c>
    </row>
    <row r="239" spans="1:28" x14ac:dyDescent="0.2">
      <c r="A239" s="8">
        <f>IFERROR(VLOOKUP(B239,'[1]DADOS (OCULTAR)'!$Q$3:$S$135,3,0),"")</f>
        <v>10583920000486</v>
      </c>
      <c r="B239" s="9" t="str">
        <f>'[1]TCE - ANEXO III - Preencher'!C248</f>
        <v>HOSPITAL JOÃO MURILO - CG Nº 026/2022</v>
      </c>
      <c r="C239" s="10"/>
      <c r="D239" s="11" t="str">
        <f>'[1]TCE - ANEXO III - Preencher'!E248</f>
        <v>WESLEY SILVA SEVERIANO TORRES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45047</v>
      </c>
      <c r="H239" s="14">
        <f>'[1]TCE - ANEXO III - Preencher'!I248</f>
        <v>0</v>
      </c>
      <c r="I239" s="14">
        <f>'[1]TCE - ANEXO III - Preencher'!J248</f>
        <v>1044.7088000000001</v>
      </c>
      <c r="J239" s="14">
        <f>'[1]TCE - ANEXO III - Preencher'!K248</f>
        <v>0</v>
      </c>
      <c r="K239" s="15">
        <f>'[1]TCE - ANEXO III - Preencher'!L248</f>
        <v>73.819999999999993</v>
      </c>
      <c r="L239" s="15">
        <f>'[1]TCE - ANEXO III - Preencher'!M248</f>
        <v>3.96</v>
      </c>
      <c r="M239" s="15">
        <f t="shared" si="19"/>
        <v>69.86</v>
      </c>
      <c r="N239" s="15">
        <f>'[1]TCE - ANEXO III - Preencher'!O248</f>
        <v>5.77</v>
      </c>
      <c r="O239" s="15">
        <f>'[1]TCE - ANEXO III - Preencher'!P248</f>
        <v>1.23</v>
      </c>
      <c r="P239" s="16">
        <f t="shared" si="20"/>
        <v>4.5399999999999991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1119.1088</v>
      </c>
    </row>
    <row r="240" spans="1:28" x14ac:dyDescent="0.2">
      <c r="A240" s="8">
        <f>IFERROR(VLOOKUP(B240,'[1]DADOS (OCULTAR)'!$Q$3:$S$135,3,0),"")</f>
        <v>10583920000486</v>
      </c>
      <c r="B240" s="9" t="str">
        <f>'[1]TCE - ANEXO III - Preencher'!C249</f>
        <v>HOSPITAL JOÃO MURILO - CG Nº 026/2022</v>
      </c>
      <c r="C240" s="10"/>
      <c r="D240" s="11" t="str">
        <f>'[1]TCE - ANEXO III - Preencher'!E249</f>
        <v>AVNER VICTOR FERREIRA DE ALENCAR CARVALHO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225270</v>
      </c>
      <c r="G240" s="13">
        <f>IF('[1]TCE - ANEXO III - Preencher'!H249="","",'[1]TCE - ANEXO III - Preencher'!H249)</f>
        <v>45047</v>
      </c>
      <c r="H240" s="14">
        <f>'[1]TCE - ANEXO III - Preencher'!I249</f>
        <v>0</v>
      </c>
      <c r="I240" s="14">
        <f>'[1]TCE - ANEXO III - Preencher'!J249</f>
        <v>1039.3024</v>
      </c>
      <c r="J240" s="14">
        <f>'[1]TCE - ANEXO III - Preencher'!K249</f>
        <v>0</v>
      </c>
      <c r="K240" s="15">
        <f>'[1]TCE - ANEXO III - Preencher'!L249</f>
        <v>73.819999999999993</v>
      </c>
      <c r="L240" s="15">
        <f>'[1]TCE - ANEXO III - Preencher'!M249</f>
        <v>3.3</v>
      </c>
      <c r="M240" s="15">
        <f t="shared" si="19"/>
        <v>70.52</v>
      </c>
      <c r="N240" s="15">
        <f>'[1]TCE - ANEXO III - Preencher'!O249</f>
        <v>5.77</v>
      </c>
      <c r="O240" s="15">
        <f>'[1]TCE - ANEXO III - Preencher'!P249</f>
        <v>1.23</v>
      </c>
      <c r="P240" s="16">
        <f t="shared" si="20"/>
        <v>4.5399999999999991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1114.3624</v>
      </c>
    </row>
    <row r="241" spans="1:28" x14ac:dyDescent="0.2">
      <c r="A241" s="8">
        <f>IFERROR(VLOOKUP(B241,'[1]DADOS (OCULTAR)'!$Q$3:$S$135,3,0),"")</f>
        <v>10583920000486</v>
      </c>
      <c r="B241" s="9" t="str">
        <f>'[1]TCE - ANEXO III - Preencher'!C250</f>
        <v>HOSPITAL JOÃO MURILO - CG Nº 026/2022</v>
      </c>
      <c r="C241" s="10"/>
      <c r="D241" s="11" t="str">
        <f>'[1]TCE - ANEXO III - Preencher'!E250</f>
        <v>EDSON BRIGIDO DA SILVA FILHO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225270</v>
      </c>
      <c r="G241" s="13">
        <f>IF('[1]TCE - ANEXO III - Preencher'!H250="","",'[1]TCE - ANEXO III - Preencher'!H250)</f>
        <v>45047</v>
      </c>
      <c r="H241" s="14">
        <f>'[1]TCE - ANEXO III - Preencher'!I250</f>
        <v>0</v>
      </c>
      <c r="I241" s="14">
        <f>'[1]TCE - ANEXO III - Preencher'!J250</f>
        <v>933.55360000000007</v>
      </c>
      <c r="J241" s="14">
        <f>'[1]TCE - ANEXO III - Preencher'!K250</f>
        <v>0</v>
      </c>
      <c r="K241" s="15">
        <f>'[1]TCE - ANEXO III - Preencher'!L250</f>
        <v>73.819999999999993</v>
      </c>
      <c r="L241" s="15">
        <f>'[1]TCE - ANEXO III - Preencher'!M250</f>
        <v>3.96</v>
      </c>
      <c r="M241" s="15">
        <f t="shared" si="19"/>
        <v>69.86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1007.9536000000001</v>
      </c>
    </row>
    <row r="242" spans="1:28" x14ac:dyDescent="0.2">
      <c r="A242" s="8">
        <f>IFERROR(VLOOKUP(B242,'[1]DADOS (OCULTAR)'!$Q$3:$S$135,3,0),"")</f>
        <v>10583920000486</v>
      </c>
      <c r="B242" s="9" t="str">
        <f>'[1]TCE - ANEXO III - Preencher'!C251</f>
        <v>HOSPITAL JOÃO MURILO - CG Nº 026/2022</v>
      </c>
      <c r="C242" s="10"/>
      <c r="D242" s="11" t="str">
        <f>'[1]TCE - ANEXO III - Preencher'!E251</f>
        <v>GEORGE ROCHA FERREIRA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225270</v>
      </c>
      <c r="G242" s="13">
        <f>IF('[1]TCE - ANEXO III - Preencher'!H251="","",'[1]TCE - ANEXO III - Preencher'!H251)</f>
        <v>45047</v>
      </c>
      <c r="H242" s="14">
        <f>'[1]TCE - ANEXO III - Preencher'!I251</f>
        <v>0</v>
      </c>
      <c r="I242" s="14">
        <f>'[1]TCE - ANEXO III - Preencher'!J251</f>
        <v>1067.2528</v>
      </c>
      <c r="J242" s="14">
        <f>'[1]TCE - ANEXO III - Preencher'!K251</f>
        <v>0</v>
      </c>
      <c r="K242" s="15">
        <f>'[1]TCE - ANEXO III - Preencher'!L251</f>
        <v>73.819999999999993</v>
      </c>
      <c r="L242" s="15">
        <f>'[1]TCE - ANEXO III - Preencher'!M251</f>
        <v>3.96</v>
      </c>
      <c r="M242" s="15">
        <f t="shared" si="19"/>
        <v>69.86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1141.6527999999998</v>
      </c>
    </row>
    <row r="243" spans="1:28" x14ac:dyDescent="0.2">
      <c r="A243" s="8">
        <f>IFERROR(VLOOKUP(B243,'[1]DADOS (OCULTAR)'!$Q$3:$S$135,3,0),"")</f>
        <v>10583920000486</v>
      </c>
      <c r="B243" s="9" t="str">
        <f>'[1]TCE - ANEXO III - Preencher'!C252</f>
        <v>HOSPITAL JOÃO MURILO - CG Nº 026/2022</v>
      </c>
      <c r="C243" s="10"/>
      <c r="D243" s="11" t="str">
        <f>'[1]TCE - ANEXO III - Preencher'!E252</f>
        <v>HEITOR LOPES JORGE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225270</v>
      </c>
      <c r="G243" s="13">
        <f>IF('[1]TCE - ANEXO III - Preencher'!H252="","",'[1]TCE - ANEXO III - Preencher'!H252)</f>
        <v>45047</v>
      </c>
      <c r="H243" s="14">
        <f>'[1]TCE - ANEXO III - Preencher'!I252</f>
        <v>0</v>
      </c>
      <c r="I243" s="14">
        <f>'[1]TCE - ANEXO III - Preencher'!J252</f>
        <v>421.02320000000003</v>
      </c>
      <c r="J243" s="14">
        <f>'[1]TCE - ANEXO III - Preencher'!K252</f>
        <v>0</v>
      </c>
      <c r="K243" s="15">
        <f>'[1]TCE - ANEXO III - Preencher'!L252</f>
        <v>73.819999999999993</v>
      </c>
      <c r="L243" s="15">
        <f>'[1]TCE - ANEXO III - Preencher'!M252</f>
        <v>1.45</v>
      </c>
      <c r="M243" s="15">
        <f t="shared" si="19"/>
        <v>72.36999999999999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497.93320000000006</v>
      </c>
    </row>
    <row r="244" spans="1:28" x14ac:dyDescent="0.2">
      <c r="A244" s="8">
        <f>IFERROR(VLOOKUP(B244,'[1]DADOS (OCULTAR)'!$Q$3:$S$135,3,0),"")</f>
        <v>10583920000486</v>
      </c>
      <c r="B244" s="9" t="str">
        <f>'[1]TCE - ANEXO III - Preencher'!C253</f>
        <v>HOSPITAL JOÃO MURILO - CG Nº 026/2022</v>
      </c>
      <c r="C244" s="10"/>
      <c r="D244" s="11" t="str">
        <f>'[1]TCE - ANEXO III - Preencher'!E253</f>
        <v>ISAAC SILTON TORRES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225270</v>
      </c>
      <c r="G244" s="13">
        <f>IF('[1]TCE - ANEXO III - Preencher'!H253="","",'[1]TCE - ANEXO III - Preencher'!H253)</f>
        <v>45047</v>
      </c>
      <c r="H244" s="14">
        <f>'[1]TCE - ANEXO III - Preencher'!I253</f>
        <v>0</v>
      </c>
      <c r="I244" s="14">
        <f>'[1]TCE - ANEXO III - Preencher'!J253</f>
        <v>551.71120000000008</v>
      </c>
      <c r="J244" s="14">
        <f>'[1]TCE - ANEXO III - Preencher'!K253</f>
        <v>0</v>
      </c>
      <c r="K244" s="15">
        <f>'[1]TCE - ANEXO III - Preencher'!L253</f>
        <v>73.819999999999993</v>
      </c>
      <c r="L244" s="15">
        <f>'[1]TCE - ANEXO III - Preencher'!M253</f>
        <v>3.96</v>
      </c>
      <c r="M244" s="15">
        <f t="shared" si="19"/>
        <v>69.86</v>
      </c>
      <c r="N244" s="15">
        <f>'[1]TCE - ANEXO III - Preencher'!O253</f>
        <v>5.77</v>
      </c>
      <c r="O244" s="15">
        <f>'[1]TCE - ANEXO III - Preencher'!P253</f>
        <v>1.23</v>
      </c>
      <c r="P244" s="16">
        <f t="shared" si="20"/>
        <v>4.5399999999999991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626.11120000000005</v>
      </c>
    </row>
    <row r="245" spans="1:28" x14ac:dyDescent="0.2">
      <c r="A245" s="8">
        <f>IFERROR(VLOOKUP(B245,'[1]DADOS (OCULTAR)'!$Q$3:$S$135,3,0),"")</f>
        <v>10583920000486</v>
      </c>
      <c r="B245" s="9" t="str">
        <f>'[1]TCE - ANEXO III - Preencher'!C254</f>
        <v>HOSPITAL JOÃO MURILO - CG Nº 026/2022</v>
      </c>
      <c r="C245" s="10"/>
      <c r="D245" s="11" t="str">
        <f>'[1]TCE - ANEXO III - Preencher'!E254</f>
        <v>JERONIMO PEREIRA LOBO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225270</v>
      </c>
      <c r="G245" s="13">
        <f>IF('[1]TCE - ANEXO III - Preencher'!H254="","",'[1]TCE - ANEXO III - Preencher'!H254)</f>
        <v>45047</v>
      </c>
      <c r="H245" s="14">
        <f>'[1]TCE - ANEXO III - Preencher'!I254</f>
        <v>0</v>
      </c>
      <c r="I245" s="14">
        <f>'[1]TCE - ANEXO III - Preencher'!J254</f>
        <v>929.90560000000005</v>
      </c>
      <c r="J245" s="14">
        <f>'[1]TCE - ANEXO III - Preencher'!K254</f>
        <v>0</v>
      </c>
      <c r="K245" s="15">
        <f>'[1]TCE - ANEXO III - Preencher'!L254</f>
        <v>73.819999999999993</v>
      </c>
      <c r="L245" s="15">
        <f>'[1]TCE - ANEXO III - Preencher'!M254</f>
        <v>3.96</v>
      </c>
      <c r="M245" s="15">
        <f t="shared" si="19"/>
        <v>69.86</v>
      </c>
      <c r="N245" s="15">
        <f>'[1]TCE - ANEXO III - Preencher'!O254</f>
        <v>5.77</v>
      </c>
      <c r="O245" s="15">
        <f>'[1]TCE - ANEXO III - Preencher'!P254</f>
        <v>1.23</v>
      </c>
      <c r="P245" s="16">
        <f t="shared" si="20"/>
        <v>4.5399999999999991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1004.3056</v>
      </c>
    </row>
    <row r="246" spans="1:28" x14ac:dyDescent="0.2">
      <c r="A246" s="8">
        <f>IFERROR(VLOOKUP(B246,'[1]DADOS (OCULTAR)'!$Q$3:$S$135,3,0),"")</f>
        <v>10583920000486</v>
      </c>
      <c r="B246" s="9" t="str">
        <f>'[1]TCE - ANEXO III - Preencher'!C255</f>
        <v>HOSPITAL JOÃO MURILO - CG Nº 026/2022</v>
      </c>
      <c r="C246" s="10"/>
      <c r="D246" s="11" t="str">
        <f>'[1]TCE - ANEXO III - Preencher'!E255</f>
        <v>JOSE DIAS DE OLIVEIRA NETO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225270</v>
      </c>
      <c r="G246" s="13">
        <f>IF('[1]TCE - ANEXO III - Preencher'!H255="","",'[1]TCE - ANEXO III - Preencher'!H255)</f>
        <v>45047</v>
      </c>
      <c r="H246" s="14">
        <f>'[1]TCE - ANEXO III - Preencher'!I255</f>
        <v>0</v>
      </c>
      <c r="I246" s="14">
        <f>'[1]TCE - ANEXO III - Preencher'!J255</f>
        <v>726.81200000000001</v>
      </c>
      <c r="J246" s="14">
        <f>'[1]TCE - ANEXO III - Preencher'!K255</f>
        <v>0</v>
      </c>
      <c r="K246" s="15">
        <f>'[1]TCE - ANEXO III - Preencher'!L255</f>
        <v>73.819999999999993</v>
      </c>
      <c r="L246" s="15">
        <f>'[1]TCE - ANEXO III - Preencher'!M255</f>
        <v>3.96</v>
      </c>
      <c r="M246" s="15">
        <f t="shared" si="19"/>
        <v>69.86</v>
      </c>
      <c r="N246" s="15">
        <f>'[1]TCE - ANEXO III - Preencher'!O255</f>
        <v>5.77</v>
      </c>
      <c r="O246" s="15">
        <f>'[1]TCE - ANEXO III - Preencher'!P255</f>
        <v>1.23</v>
      </c>
      <c r="P246" s="16">
        <f t="shared" si="20"/>
        <v>4.5399999999999991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801.21199999999999</v>
      </c>
    </row>
    <row r="247" spans="1:28" x14ac:dyDescent="0.2">
      <c r="A247" s="8">
        <f>IFERROR(VLOOKUP(B247,'[1]DADOS (OCULTAR)'!$Q$3:$S$135,3,0),"")</f>
        <v>10583920000486</v>
      </c>
      <c r="B247" s="9" t="str">
        <f>'[1]TCE - ANEXO III - Preencher'!C256</f>
        <v>HOSPITAL JOÃO MURILO - CG Nº 026/2022</v>
      </c>
      <c r="C247" s="10"/>
      <c r="D247" s="11" t="str">
        <f>'[1]TCE - ANEXO III - Preencher'!E256</f>
        <v>JOSE GUSTAVO FREITAS CARVALHO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225270</v>
      </c>
      <c r="G247" s="13">
        <f>IF('[1]TCE - ANEXO III - Preencher'!H256="","",'[1]TCE - ANEXO III - Preencher'!H256)</f>
        <v>45047</v>
      </c>
      <c r="H247" s="14">
        <f>'[1]TCE - ANEXO III - Preencher'!I256</f>
        <v>0</v>
      </c>
      <c r="I247" s="14">
        <f>'[1]TCE - ANEXO III - Preencher'!J256</f>
        <v>1399.2936</v>
      </c>
      <c r="J247" s="14">
        <f>'[1]TCE - ANEXO III - Preencher'!K256</f>
        <v>0</v>
      </c>
      <c r="K247" s="15">
        <f>'[1]TCE - ANEXO III - Preencher'!L256</f>
        <v>73.819999999999993</v>
      </c>
      <c r="L247" s="15">
        <f>'[1]TCE - ANEXO III - Preencher'!M256</f>
        <v>3.96</v>
      </c>
      <c r="M247" s="15">
        <f t="shared" si="19"/>
        <v>69.86</v>
      </c>
      <c r="N247" s="15">
        <f>'[1]TCE - ANEXO III - Preencher'!O256</f>
        <v>5.77</v>
      </c>
      <c r="O247" s="15">
        <f>'[1]TCE - ANEXO III - Preencher'!P256</f>
        <v>1.23</v>
      </c>
      <c r="P247" s="16">
        <f t="shared" si="20"/>
        <v>4.5399999999999991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1473.6935999999998</v>
      </c>
    </row>
    <row r="248" spans="1:28" x14ac:dyDescent="0.2">
      <c r="A248" s="8">
        <f>IFERROR(VLOOKUP(B248,'[1]DADOS (OCULTAR)'!$Q$3:$S$135,3,0),"")</f>
        <v>10583920000486</v>
      </c>
      <c r="B248" s="9" t="str">
        <f>'[1]TCE - ANEXO III - Preencher'!C257</f>
        <v>HOSPITAL JOÃO MURILO - CG Nº 026/2022</v>
      </c>
      <c r="C248" s="10"/>
      <c r="D248" s="11" t="str">
        <f>'[1]TCE - ANEXO III - Preencher'!E257</f>
        <v>RAFAEL BAIA CARDOZO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225270</v>
      </c>
      <c r="G248" s="13">
        <f>IF('[1]TCE - ANEXO III - Preencher'!H257="","",'[1]TCE - ANEXO III - Preencher'!H257)</f>
        <v>45047</v>
      </c>
      <c r="H248" s="14">
        <f>'[1]TCE - ANEXO III - Preencher'!I257</f>
        <v>0</v>
      </c>
      <c r="I248" s="14">
        <f>'[1]TCE - ANEXO III - Preencher'!J257</f>
        <v>523.78800000000001</v>
      </c>
      <c r="J248" s="14">
        <f>'[1]TCE - ANEXO III - Preencher'!K257</f>
        <v>0</v>
      </c>
      <c r="K248" s="15">
        <f>'[1]TCE - ANEXO III - Preencher'!L257</f>
        <v>73.819999999999993</v>
      </c>
      <c r="L248" s="15">
        <f>'[1]TCE - ANEXO III - Preencher'!M257</f>
        <v>3.96</v>
      </c>
      <c r="M248" s="15">
        <f t="shared" si="19"/>
        <v>69.86</v>
      </c>
      <c r="N248" s="15">
        <f>'[1]TCE - ANEXO III - Preencher'!O257</f>
        <v>5.77</v>
      </c>
      <c r="O248" s="15">
        <f>'[1]TCE - ANEXO III - Preencher'!P257</f>
        <v>1.23</v>
      </c>
      <c r="P248" s="16">
        <f t="shared" si="20"/>
        <v>4.5399999999999991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598.18799999999999</v>
      </c>
    </row>
    <row r="249" spans="1:28" x14ac:dyDescent="0.2">
      <c r="A249" s="8">
        <f>IFERROR(VLOOKUP(B249,'[1]DADOS (OCULTAR)'!$Q$3:$S$135,3,0),"")</f>
        <v>10583920000486</v>
      </c>
      <c r="B249" s="9" t="str">
        <f>'[1]TCE - ANEXO III - Preencher'!C258</f>
        <v>HOSPITAL JOÃO MURILO - CG Nº 026/2022</v>
      </c>
      <c r="C249" s="10"/>
      <c r="D249" s="11" t="str">
        <f>'[1]TCE - ANEXO III - Preencher'!E258</f>
        <v>JOSE ALEXANDRE GONCALVES BARBOSA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225140</v>
      </c>
      <c r="G249" s="13">
        <f>IF('[1]TCE - ANEXO III - Preencher'!H258="","",'[1]TCE - ANEXO III - Preencher'!H258)</f>
        <v>45047</v>
      </c>
      <c r="H249" s="14">
        <f>'[1]TCE - ANEXO III - Preencher'!I258</f>
        <v>0</v>
      </c>
      <c r="I249" s="14">
        <f>'[1]TCE - ANEXO III - Preencher'!J258</f>
        <v>343.52</v>
      </c>
      <c r="J249" s="14">
        <f>'[1]TCE - ANEXO III - Preencher'!K258</f>
        <v>0</v>
      </c>
      <c r="K249" s="15">
        <f>'[1]TCE - ANEXO III - Preencher'!L258</f>
        <v>73.819999999999993</v>
      </c>
      <c r="L249" s="15">
        <f>'[1]TCE - ANEXO III - Preencher'!M258</f>
        <v>3.96</v>
      </c>
      <c r="M249" s="15">
        <f t="shared" si="19"/>
        <v>69.86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417.92</v>
      </c>
    </row>
    <row r="250" spans="1:28" x14ac:dyDescent="0.2">
      <c r="A250" s="8">
        <f>IFERROR(VLOOKUP(B250,'[1]DADOS (OCULTAR)'!$Q$3:$S$135,3,0),"")</f>
        <v>10583920000486</v>
      </c>
      <c r="B250" s="9" t="str">
        <f>'[1]TCE - ANEXO III - Preencher'!C259</f>
        <v>HOSPITAL JOÃO MURILO - CG Nº 026/2022</v>
      </c>
      <c r="C250" s="10"/>
      <c r="D250" s="11" t="str">
        <f>'[1]TCE - ANEXO III - Preencher'!E259</f>
        <v>BRENDA FREITAS GOUVEIA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225250</v>
      </c>
      <c r="G250" s="13">
        <f>IF('[1]TCE - ANEXO III - Preencher'!H259="","",'[1]TCE - ANEXO III - Preencher'!H259)</f>
        <v>45047</v>
      </c>
      <c r="H250" s="14">
        <f>'[1]TCE - ANEXO III - Preencher'!I259</f>
        <v>0</v>
      </c>
      <c r="I250" s="14">
        <f>'[1]TCE - ANEXO III - Preencher'!J259</f>
        <v>548.79679999999996</v>
      </c>
      <c r="J250" s="14">
        <f>'[1]TCE - ANEXO III - Preencher'!K259</f>
        <v>0</v>
      </c>
      <c r="K250" s="15">
        <f>'[1]TCE - ANEXO III - Preencher'!L259</f>
        <v>73.819999999999993</v>
      </c>
      <c r="L250" s="15">
        <f>'[1]TCE - ANEXO III - Preencher'!M259</f>
        <v>3.96</v>
      </c>
      <c r="M250" s="15">
        <f t="shared" si="19"/>
        <v>69.86</v>
      </c>
      <c r="N250" s="15">
        <f>'[1]TCE - ANEXO III - Preencher'!O259</f>
        <v>5.77</v>
      </c>
      <c r="O250" s="15">
        <f>'[1]TCE - ANEXO III - Preencher'!P259</f>
        <v>1.23</v>
      </c>
      <c r="P250" s="16">
        <f t="shared" si="20"/>
        <v>4.5399999999999991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623.19679999999994</v>
      </c>
    </row>
    <row r="251" spans="1:28" x14ac:dyDescent="0.2">
      <c r="A251" s="8">
        <f>IFERROR(VLOOKUP(B251,'[1]DADOS (OCULTAR)'!$Q$3:$S$135,3,0),"")</f>
        <v>10583920000486</v>
      </c>
      <c r="B251" s="9" t="str">
        <f>'[1]TCE - ANEXO III - Preencher'!C260</f>
        <v>HOSPITAL JOÃO MURILO - CG Nº 026/2022</v>
      </c>
      <c r="C251" s="10"/>
      <c r="D251" s="11" t="str">
        <f>'[1]TCE - ANEXO III - Preencher'!E260</f>
        <v>CARLOS JOSE GOMES CARNEIRO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225250</v>
      </c>
      <c r="G251" s="13">
        <f>IF('[1]TCE - ANEXO III - Preencher'!H260="","",'[1]TCE - ANEXO III - Preencher'!H260)</f>
        <v>45047</v>
      </c>
      <c r="H251" s="14">
        <f>'[1]TCE - ANEXO III - Preencher'!I260</f>
        <v>0</v>
      </c>
      <c r="I251" s="14">
        <f>'[1]TCE - ANEXO III - Preencher'!J260</f>
        <v>1022.24</v>
      </c>
      <c r="J251" s="14">
        <f>'[1]TCE - ANEXO III - Preencher'!K260</f>
        <v>0</v>
      </c>
      <c r="K251" s="15">
        <f>'[1]TCE - ANEXO III - Preencher'!L260</f>
        <v>73.819999999999993</v>
      </c>
      <c r="L251" s="15">
        <f>'[1]TCE - ANEXO III - Preencher'!M260</f>
        <v>1.98</v>
      </c>
      <c r="M251" s="15">
        <f t="shared" si="19"/>
        <v>71.839999999999989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1098.6199999999999</v>
      </c>
    </row>
    <row r="252" spans="1:28" x14ac:dyDescent="0.2">
      <c r="A252" s="8">
        <f>IFERROR(VLOOKUP(B252,'[1]DADOS (OCULTAR)'!$Q$3:$S$135,3,0),"")</f>
        <v>10583920000486</v>
      </c>
      <c r="B252" s="9" t="str">
        <f>'[1]TCE - ANEXO III - Preencher'!C261</f>
        <v>HOSPITAL JOÃO MURILO - CG Nº 026/2022</v>
      </c>
      <c r="C252" s="10"/>
      <c r="D252" s="11" t="str">
        <f>'[1]TCE - ANEXO III - Preencher'!E261</f>
        <v>CLOVIS FRANCISCO DA SILVA DUBEUX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225250</v>
      </c>
      <c r="G252" s="13">
        <f>IF('[1]TCE - ANEXO III - Preencher'!H261="","",'[1]TCE - ANEXO III - Preencher'!H261)</f>
        <v>45047</v>
      </c>
      <c r="H252" s="14">
        <f>'[1]TCE - ANEXO III - Preencher'!I261</f>
        <v>0</v>
      </c>
      <c r="I252" s="14">
        <f>'[1]TCE - ANEXO III - Preencher'!J261</f>
        <v>1046.9503999999999</v>
      </c>
      <c r="J252" s="14">
        <f>'[1]TCE - ANEXO III - Preencher'!K261</f>
        <v>0</v>
      </c>
      <c r="K252" s="15">
        <f>'[1]TCE - ANEXO III - Preencher'!L261</f>
        <v>73.819999999999993</v>
      </c>
      <c r="L252" s="15">
        <f>'[1]TCE - ANEXO III - Preencher'!M261</f>
        <v>3.96</v>
      </c>
      <c r="M252" s="15">
        <f t="shared" si="19"/>
        <v>69.86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1121.3503999999998</v>
      </c>
    </row>
    <row r="253" spans="1:28" x14ac:dyDescent="0.2">
      <c r="A253" s="8">
        <f>IFERROR(VLOOKUP(B253,'[1]DADOS (OCULTAR)'!$Q$3:$S$135,3,0),"")</f>
        <v>10583920000486</v>
      </c>
      <c r="B253" s="9" t="str">
        <f>'[1]TCE - ANEXO III - Preencher'!C262</f>
        <v>HOSPITAL JOÃO MURILO - CG Nº 026/2022</v>
      </c>
      <c r="C253" s="10"/>
      <c r="D253" s="11" t="str">
        <f>'[1]TCE - ANEXO III - Preencher'!E262</f>
        <v>ERICO RAMOS DE HOLANDA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225250</v>
      </c>
      <c r="G253" s="13">
        <f>IF('[1]TCE - ANEXO III - Preencher'!H262="","",'[1]TCE - ANEXO III - Preencher'!H262)</f>
        <v>45047</v>
      </c>
      <c r="H253" s="14">
        <f>'[1]TCE - ANEXO III - Preencher'!I262</f>
        <v>0</v>
      </c>
      <c r="I253" s="14">
        <f>'[1]TCE - ANEXO III - Preencher'!J262</f>
        <v>1033.4336000000001</v>
      </c>
      <c r="J253" s="14">
        <f>'[1]TCE - ANEXO III - Preencher'!K262</f>
        <v>0</v>
      </c>
      <c r="K253" s="15">
        <f>'[1]TCE - ANEXO III - Preencher'!L262</f>
        <v>73.819999999999993</v>
      </c>
      <c r="L253" s="15">
        <f>'[1]TCE - ANEXO III - Preencher'!M262</f>
        <v>3.96</v>
      </c>
      <c r="M253" s="15">
        <f t="shared" si="19"/>
        <v>69.86</v>
      </c>
      <c r="N253" s="15">
        <f>'[1]TCE - ANEXO III - Preencher'!O262</f>
        <v>5.77</v>
      </c>
      <c r="O253" s="15">
        <f>'[1]TCE - ANEXO III - Preencher'!P262</f>
        <v>1.23</v>
      </c>
      <c r="P253" s="16">
        <f t="shared" si="20"/>
        <v>4.5399999999999991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1107.8335999999999</v>
      </c>
    </row>
    <row r="254" spans="1:28" x14ac:dyDescent="0.2">
      <c r="A254" s="8">
        <f>IFERROR(VLOOKUP(B254,'[1]DADOS (OCULTAR)'!$Q$3:$S$135,3,0),"")</f>
        <v>10583920000486</v>
      </c>
      <c r="B254" s="9" t="str">
        <f>'[1]TCE - ANEXO III - Preencher'!C263</f>
        <v>HOSPITAL JOÃO MURILO - CG Nº 026/2022</v>
      </c>
      <c r="C254" s="10"/>
      <c r="D254" s="11" t="str">
        <f>'[1]TCE - ANEXO III - Preencher'!E263</f>
        <v>FABIO JUNIOR FERREIRA MENDONCA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225250</v>
      </c>
      <c r="G254" s="13">
        <f>IF('[1]TCE - ANEXO III - Preencher'!H263="","",'[1]TCE - ANEXO III - Preencher'!H263)</f>
        <v>45047</v>
      </c>
      <c r="H254" s="14">
        <f>'[1]TCE - ANEXO III - Preencher'!I263</f>
        <v>0</v>
      </c>
      <c r="I254" s="14">
        <f>'[1]TCE - ANEXO III - Preencher'!J263</f>
        <v>521.76319999999998</v>
      </c>
      <c r="J254" s="14">
        <f>'[1]TCE - ANEXO III - Preencher'!K263</f>
        <v>0</v>
      </c>
      <c r="K254" s="15">
        <f>'[1]TCE - ANEXO III - Preencher'!L263</f>
        <v>73.819999999999993</v>
      </c>
      <c r="L254" s="15">
        <f>'[1]TCE - ANEXO III - Preencher'!M263</f>
        <v>3.96</v>
      </c>
      <c r="M254" s="15">
        <f t="shared" si="19"/>
        <v>69.86</v>
      </c>
      <c r="N254" s="15">
        <f>'[1]TCE - ANEXO III - Preencher'!O263</f>
        <v>5.77</v>
      </c>
      <c r="O254" s="15">
        <f>'[1]TCE - ANEXO III - Preencher'!P263</f>
        <v>1.23</v>
      </c>
      <c r="P254" s="16">
        <f t="shared" si="20"/>
        <v>4.5399999999999991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596.16319999999996</v>
      </c>
    </row>
    <row r="255" spans="1:28" x14ac:dyDescent="0.2">
      <c r="A255" s="8">
        <f>IFERROR(VLOOKUP(B255,'[1]DADOS (OCULTAR)'!$Q$3:$S$135,3,0),"")</f>
        <v>10583920000486</v>
      </c>
      <c r="B255" s="9" t="str">
        <f>'[1]TCE - ANEXO III - Preencher'!C264</f>
        <v>HOSPITAL JOÃO MURILO - CG Nº 026/2022</v>
      </c>
      <c r="C255" s="10"/>
      <c r="D255" s="11" t="str">
        <f>'[1]TCE - ANEXO III - Preencher'!E264</f>
        <v>FERNANDA TORRES DOS SANTOS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225250</v>
      </c>
      <c r="G255" s="13">
        <f>IF('[1]TCE - ANEXO III - Preencher'!H264="","",'[1]TCE - ANEXO III - Preencher'!H264)</f>
        <v>45047</v>
      </c>
      <c r="H255" s="14">
        <f>'[1]TCE - ANEXO III - Preencher'!I264</f>
        <v>0</v>
      </c>
      <c r="I255" s="14">
        <f>'[1]TCE - ANEXO III - Preencher'!J264</f>
        <v>575.83040000000005</v>
      </c>
      <c r="J255" s="14">
        <f>'[1]TCE - ANEXO III - Preencher'!K264</f>
        <v>0</v>
      </c>
      <c r="K255" s="15">
        <f>'[1]TCE - ANEXO III - Preencher'!L264</f>
        <v>73.819999999999993</v>
      </c>
      <c r="L255" s="15">
        <f>'[1]TCE - ANEXO III - Preencher'!M264</f>
        <v>3.96</v>
      </c>
      <c r="M255" s="15">
        <f t="shared" si="19"/>
        <v>69.86</v>
      </c>
      <c r="N255" s="15">
        <f>'[1]TCE - ANEXO III - Preencher'!O264</f>
        <v>5.77</v>
      </c>
      <c r="O255" s="15">
        <f>'[1]TCE - ANEXO III - Preencher'!P264</f>
        <v>1.23</v>
      </c>
      <c r="P255" s="16">
        <f t="shared" si="20"/>
        <v>4.5399999999999991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650.23040000000003</v>
      </c>
    </row>
    <row r="256" spans="1:28" x14ac:dyDescent="0.2">
      <c r="A256" s="8">
        <f>IFERROR(VLOOKUP(B256,'[1]DADOS (OCULTAR)'!$Q$3:$S$135,3,0),"")</f>
        <v>10583920000486</v>
      </c>
      <c r="B256" s="9" t="str">
        <f>'[1]TCE - ANEXO III - Preencher'!C265</f>
        <v>HOSPITAL JOÃO MURILO - CG Nº 026/2022</v>
      </c>
      <c r="C256" s="10"/>
      <c r="D256" s="11" t="str">
        <f>'[1]TCE - ANEXO III - Preencher'!E265</f>
        <v>FERNANDO JOSE DE SANTA CRUZ OLIVEIRA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225250</v>
      </c>
      <c r="G256" s="13">
        <f>IF('[1]TCE - ANEXO III - Preencher'!H265="","",'[1]TCE - ANEXO III - Preencher'!H265)</f>
        <v>45047</v>
      </c>
      <c r="H256" s="14">
        <f>'[1]TCE - ANEXO III - Preencher'!I265</f>
        <v>0</v>
      </c>
      <c r="I256" s="14">
        <f>'[1]TCE - ANEXO III - Preencher'!J265</f>
        <v>1033.4336000000001</v>
      </c>
      <c r="J256" s="14">
        <f>'[1]TCE - ANEXO III - Preencher'!K265</f>
        <v>0</v>
      </c>
      <c r="K256" s="15">
        <f>'[1]TCE - ANEXO III - Preencher'!L265</f>
        <v>73.819999999999993</v>
      </c>
      <c r="L256" s="15">
        <f>'[1]TCE - ANEXO III - Preencher'!M265</f>
        <v>3.96</v>
      </c>
      <c r="M256" s="15">
        <f t="shared" si="19"/>
        <v>69.86</v>
      </c>
      <c r="N256" s="15">
        <f>'[1]TCE - ANEXO III - Preencher'!O265</f>
        <v>5.77</v>
      </c>
      <c r="O256" s="15">
        <f>'[1]TCE - ANEXO III - Preencher'!P265</f>
        <v>1.23</v>
      </c>
      <c r="P256" s="16">
        <f t="shared" si="20"/>
        <v>4.5399999999999991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1107.8335999999999</v>
      </c>
    </row>
    <row r="257" spans="1:28" x14ac:dyDescent="0.2">
      <c r="A257" s="8">
        <f>IFERROR(VLOOKUP(B257,'[1]DADOS (OCULTAR)'!$Q$3:$S$135,3,0),"")</f>
        <v>10583920000486</v>
      </c>
      <c r="B257" s="9" t="str">
        <f>'[1]TCE - ANEXO III - Preencher'!C266</f>
        <v>HOSPITAL JOÃO MURILO - CG Nº 026/2022</v>
      </c>
      <c r="C257" s="10"/>
      <c r="D257" s="11" t="str">
        <f>'[1]TCE - ANEXO III - Preencher'!E266</f>
        <v>FERNANDO LEAL FERRAZ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225250</v>
      </c>
      <c r="G257" s="13">
        <f>IF('[1]TCE - ANEXO III - Preencher'!H266="","",'[1]TCE - ANEXO III - Preencher'!H266)</f>
        <v>45047</v>
      </c>
      <c r="H257" s="14">
        <f>'[1]TCE - ANEXO III - Preencher'!I266</f>
        <v>0</v>
      </c>
      <c r="I257" s="14">
        <f>'[1]TCE - ANEXO III - Preencher'!J266</f>
        <v>979.3664</v>
      </c>
      <c r="J257" s="14">
        <f>'[1]TCE - ANEXO III - Preencher'!K266</f>
        <v>0</v>
      </c>
      <c r="K257" s="15">
        <f>'[1]TCE - ANEXO III - Preencher'!L266</f>
        <v>73.819999999999993</v>
      </c>
      <c r="L257" s="15">
        <f>'[1]TCE - ANEXO III - Preencher'!M266</f>
        <v>3.96</v>
      </c>
      <c r="M257" s="15">
        <f t="shared" si="19"/>
        <v>69.86</v>
      </c>
      <c r="N257" s="15">
        <f>'[1]TCE - ANEXO III - Preencher'!O266</f>
        <v>5.77</v>
      </c>
      <c r="O257" s="15">
        <f>'[1]TCE - ANEXO III - Preencher'!P266</f>
        <v>1.23</v>
      </c>
      <c r="P257" s="16">
        <f t="shared" si="20"/>
        <v>4.5399999999999991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1053.7664</v>
      </c>
    </row>
    <row r="258" spans="1:28" x14ac:dyDescent="0.2">
      <c r="A258" s="8">
        <f>IFERROR(VLOOKUP(B258,'[1]DADOS (OCULTAR)'!$Q$3:$S$135,3,0),"")</f>
        <v>10583920000486</v>
      </c>
      <c r="B258" s="9" t="str">
        <f>'[1]TCE - ANEXO III - Preencher'!C267</f>
        <v>HOSPITAL JOÃO MURILO - CG Nº 026/2022</v>
      </c>
      <c r="C258" s="10"/>
      <c r="D258" s="11" t="str">
        <f>'[1]TCE - ANEXO III - Preencher'!E267</f>
        <v>FLAVIO EDSON MAGALHAES SIMOES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225250</v>
      </c>
      <c r="G258" s="13">
        <f>IF('[1]TCE - ANEXO III - Preencher'!H267="","",'[1]TCE - ANEXO III - Preencher'!H267)</f>
        <v>45047</v>
      </c>
      <c r="H258" s="14">
        <f>'[1]TCE - ANEXO III - Preencher'!I267</f>
        <v>0</v>
      </c>
      <c r="I258" s="14">
        <f>'[1]TCE - ANEXO III - Preencher'!J267</f>
        <v>1129.2736</v>
      </c>
      <c r="J258" s="14">
        <f>'[1]TCE - ANEXO III - Preencher'!K267</f>
        <v>0</v>
      </c>
      <c r="K258" s="15">
        <f>'[1]TCE - ANEXO III - Preencher'!L267</f>
        <v>73.819999999999993</v>
      </c>
      <c r="L258" s="15">
        <f>'[1]TCE - ANEXO III - Preencher'!M267</f>
        <v>3.96</v>
      </c>
      <c r="M258" s="15">
        <f t="shared" si="19"/>
        <v>69.86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1203.6735999999999</v>
      </c>
    </row>
    <row r="259" spans="1:28" x14ac:dyDescent="0.2">
      <c r="A259" s="8">
        <f>IFERROR(VLOOKUP(B259,'[1]DADOS (OCULTAR)'!$Q$3:$S$135,3,0),"")</f>
        <v>10583920000486</v>
      </c>
      <c r="B259" s="9" t="str">
        <f>'[1]TCE - ANEXO III - Preencher'!C268</f>
        <v>HOSPITAL JOÃO MURILO - CG Nº 026/2022</v>
      </c>
      <c r="C259" s="10"/>
      <c r="D259" s="11" t="str">
        <f>'[1]TCE - ANEXO III - Preencher'!E268</f>
        <v>GABRIELA GONCALVES DE VASCONCELOS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225250</v>
      </c>
      <c r="G259" s="13">
        <f>IF('[1]TCE - ANEXO III - Preencher'!H268="","",'[1]TCE - ANEXO III - Preencher'!H268)</f>
        <v>45047</v>
      </c>
      <c r="H259" s="14">
        <f>'[1]TCE - ANEXO III - Preencher'!I268</f>
        <v>0</v>
      </c>
      <c r="I259" s="14">
        <f>'[1]TCE - ANEXO III - Preencher'!J268</f>
        <v>295.66640000000001</v>
      </c>
      <c r="J259" s="14">
        <f>'[1]TCE - ANEXO III - Preencher'!K268</f>
        <v>0</v>
      </c>
      <c r="K259" s="15">
        <f>'[1]TCE - ANEXO III - Preencher'!L268</f>
        <v>73.819999999999993</v>
      </c>
      <c r="L259" s="15">
        <f>'[1]TCE - ANEXO III - Preencher'!M268</f>
        <v>2.2400000000000002</v>
      </c>
      <c r="M259" s="15">
        <f t="shared" si="19"/>
        <v>71.58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371.78640000000001</v>
      </c>
    </row>
    <row r="260" spans="1:28" x14ac:dyDescent="0.2">
      <c r="A260" s="8">
        <f>IFERROR(VLOOKUP(B260,'[1]DADOS (OCULTAR)'!$Q$3:$S$135,3,0),"")</f>
        <v>10583920000486</v>
      </c>
      <c r="B260" s="9" t="str">
        <f>'[1]TCE - ANEXO III - Preencher'!C269</f>
        <v>HOSPITAL JOÃO MURILO - CG Nº 026/2022</v>
      </c>
      <c r="C260" s="10"/>
      <c r="D260" s="11" t="str">
        <f>'[1]TCE - ANEXO III - Preencher'!E269</f>
        <v>IUANE LIMA FERNANDES DA COSTA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225250</v>
      </c>
      <c r="G260" s="13">
        <f>IF('[1]TCE - ANEXO III - Preencher'!H269="","",'[1]TCE - ANEXO III - Preencher'!H269)</f>
        <v>45047</v>
      </c>
      <c r="H260" s="14">
        <f>'[1]TCE - ANEXO III - Preencher'!I269</f>
        <v>0</v>
      </c>
      <c r="I260" s="14">
        <f>'[1]TCE - ANEXO III - Preencher'!J269</f>
        <v>548.79679999999996</v>
      </c>
      <c r="J260" s="14">
        <f>'[1]TCE - ANEXO III - Preencher'!K269</f>
        <v>0</v>
      </c>
      <c r="K260" s="15">
        <f>'[1]TCE - ANEXO III - Preencher'!L269</f>
        <v>73.819999999999993</v>
      </c>
      <c r="L260" s="15">
        <f>'[1]TCE - ANEXO III - Preencher'!M269</f>
        <v>3.96</v>
      </c>
      <c r="M260" s="15">
        <f t="shared" ref="M260:M323" si="25">K260-L260</f>
        <v>69.86</v>
      </c>
      <c r="N260" s="15">
        <f>'[1]TCE - ANEXO III - Preencher'!O269</f>
        <v>5.77</v>
      </c>
      <c r="O260" s="15">
        <f>'[1]TCE - ANEXO III - Preencher'!P269</f>
        <v>1.23</v>
      </c>
      <c r="P260" s="16">
        <f t="shared" ref="P260:P323" si="26">N260-O260</f>
        <v>4.5399999999999991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623.19679999999994</v>
      </c>
    </row>
    <row r="261" spans="1:28" x14ac:dyDescent="0.2">
      <c r="A261" s="8">
        <f>IFERROR(VLOOKUP(B261,'[1]DADOS (OCULTAR)'!$Q$3:$S$135,3,0),"")</f>
        <v>10583920000486</v>
      </c>
      <c r="B261" s="9" t="str">
        <f>'[1]TCE - ANEXO III - Preencher'!C270</f>
        <v>HOSPITAL JOÃO MURILO - CG Nº 026/2022</v>
      </c>
      <c r="C261" s="10"/>
      <c r="D261" s="11" t="str">
        <f>'[1]TCE - ANEXO III - Preencher'!E270</f>
        <v>JOAO ANTONIO PEGACHA CANHOTO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225250</v>
      </c>
      <c r="G261" s="13">
        <f>IF('[1]TCE - ANEXO III - Preencher'!H270="","",'[1]TCE - ANEXO III - Preencher'!H270)</f>
        <v>45047</v>
      </c>
      <c r="H261" s="14">
        <f>'[1]TCE - ANEXO III - Preencher'!I270</f>
        <v>0</v>
      </c>
      <c r="I261" s="14">
        <f>'[1]TCE - ANEXO III - Preencher'!J270</f>
        <v>1289.2736</v>
      </c>
      <c r="J261" s="14">
        <f>'[1]TCE - ANEXO III - Preencher'!K270</f>
        <v>0</v>
      </c>
      <c r="K261" s="15">
        <f>'[1]TCE - ANEXO III - Preencher'!L270</f>
        <v>73.819999999999993</v>
      </c>
      <c r="L261" s="15">
        <f>'[1]TCE - ANEXO III - Preencher'!M270</f>
        <v>3.96</v>
      </c>
      <c r="M261" s="15">
        <f t="shared" si="25"/>
        <v>69.86</v>
      </c>
      <c r="N261" s="15">
        <f>'[1]TCE - ANEXO III - Preencher'!O270</f>
        <v>5.77</v>
      </c>
      <c r="O261" s="15">
        <f>'[1]TCE - ANEXO III - Preencher'!P270</f>
        <v>1.23</v>
      </c>
      <c r="P261" s="16">
        <f t="shared" si="26"/>
        <v>4.5399999999999991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1363.6735999999999</v>
      </c>
    </row>
    <row r="262" spans="1:28" x14ac:dyDescent="0.2">
      <c r="A262" s="8">
        <f>IFERROR(VLOOKUP(B262,'[1]DADOS (OCULTAR)'!$Q$3:$S$135,3,0),"")</f>
        <v>10583920000486</v>
      </c>
      <c r="B262" s="9" t="str">
        <f>'[1]TCE - ANEXO III - Preencher'!C271</f>
        <v>HOSPITAL JOÃO MURILO - CG Nº 026/2022</v>
      </c>
      <c r="C262" s="10"/>
      <c r="D262" s="11" t="str">
        <f>'[1]TCE - ANEXO III - Preencher'!E271</f>
        <v>LARA REBECA PAES SIQUEIRA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225250</v>
      </c>
      <c r="G262" s="13">
        <f>IF('[1]TCE - ANEXO III - Preencher'!H271="","",'[1]TCE - ANEXO III - Preencher'!H271)</f>
        <v>45047</v>
      </c>
      <c r="H262" s="14">
        <f>'[1]TCE - ANEXO III - Preencher'!I271</f>
        <v>0</v>
      </c>
      <c r="I262" s="14">
        <f>'[1]TCE - ANEXO III - Preencher'!J271</f>
        <v>521.76319999999998</v>
      </c>
      <c r="J262" s="14">
        <f>'[1]TCE - ANEXO III - Preencher'!K271</f>
        <v>0</v>
      </c>
      <c r="K262" s="15">
        <f>'[1]TCE - ANEXO III - Preencher'!L271</f>
        <v>73.819999999999993</v>
      </c>
      <c r="L262" s="15">
        <f>'[1]TCE - ANEXO III - Preencher'!M271</f>
        <v>3.96</v>
      </c>
      <c r="M262" s="15">
        <f t="shared" si="25"/>
        <v>69.86</v>
      </c>
      <c r="N262" s="15">
        <f>'[1]TCE - ANEXO III - Preencher'!O271</f>
        <v>5.77</v>
      </c>
      <c r="O262" s="15">
        <f>'[1]TCE - ANEXO III - Preencher'!P271</f>
        <v>1.23</v>
      </c>
      <c r="P262" s="16">
        <f t="shared" si="26"/>
        <v>4.5399999999999991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596.16319999999996</v>
      </c>
    </row>
    <row r="263" spans="1:28" x14ac:dyDescent="0.2">
      <c r="A263" s="8">
        <f>IFERROR(VLOOKUP(B263,'[1]DADOS (OCULTAR)'!$Q$3:$S$135,3,0),"")</f>
        <v>10583920000486</v>
      </c>
      <c r="B263" s="9" t="str">
        <f>'[1]TCE - ANEXO III - Preencher'!C272</f>
        <v>HOSPITAL JOÃO MURILO - CG Nº 026/2022</v>
      </c>
      <c r="C263" s="10"/>
      <c r="D263" s="11" t="str">
        <f>'[1]TCE - ANEXO III - Preencher'!E272</f>
        <v>MARTA LANDIM BARROS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225250</v>
      </c>
      <c r="G263" s="13">
        <f>IF('[1]TCE - ANEXO III - Preencher'!H272="","",'[1]TCE - ANEXO III - Preencher'!H272)</f>
        <v>45047</v>
      </c>
      <c r="H263" s="14">
        <f>'[1]TCE - ANEXO III - Preencher'!I272</f>
        <v>0</v>
      </c>
      <c r="I263" s="14">
        <f>'[1]TCE - ANEXO III - Preencher'!J272</f>
        <v>575.83040000000005</v>
      </c>
      <c r="J263" s="14">
        <f>'[1]TCE - ANEXO III - Preencher'!K272</f>
        <v>0</v>
      </c>
      <c r="K263" s="15">
        <f>'[1]TCE - ANEXO III - Preencher'!L272</f>
        <v>73.819999999999993</v>
      </c>
      <c r="L263" s="15">
        <f>'[1]TCE - ANEXO III - Preencher'!M272</f>
        <v>3.96</v>
      </c>
      <c r="M263" s="15">
        <f t="shared" si="25"/>
        <v>69.86</v>
      </c>
      <c r="N263" s="15">
        <f>'[1]TCE - ANEXO III - Preencher'!O272</f>
        <v>5.77</v>
      </c>
      <c r="O263" s="15">
        <f>'[1]TCE - ANEXO III - Preencher'!P272</f>
        <v>1.23</v>
      </c>
      <c r="P263" s="16">
        <f t="shared" si="26"/>
        <v>4.5399999999999991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650.23040000000003</v>
      </c>
    </row>
    <row r="264" spans="1:28" x14ac:dyDescent="0.2">
      <c r="A264" s="8">
        <f>IFERROR(VLOOKUP(B264,'[1]DADOS (OCULTAR)'!$Q$3:$S$135,3,0),"")</f>
        <v>10583920000486</v>
      </c>
      <c r="B264" s="9" t="str">
        <f>'[1]TCE - ANEXO III - Preencher'!C273</f>
        <v>HOSPITAL JOÃO MURILO - CG Nº 026/2022</v>
      </c>
      <c r="C264" s="10"/>
      <c r="D264" s="11" t="str">
        <f>'[1]TCE - ANEXO III - Preencher'!E273</f>
        <v>ORLENA ROSALIA NASCIMENTO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225250</v>
      </c>
      <c r="G264" s="13">
        <f>IF('[1]TCE - ANEXO III - Preencher'!H273="","",'[1]TCE - ANEXO III - Preencher'!H273)</f>
        <v>45047</v>
      </c>
      <c r="H264" s="14">
        <f>'[1]TCE - ANEXO III - Preencher'!I273</f>
        <v>0</v>
      </c>
      <c r="I264" s="14">
        <f>'[1]TCE - ANEXO III - Preencher'!J273</f>
        <v>1049.2736</v>
      </c>
      <c r="J264" s="14">
        <f>'[1]TCE - ANEXO III - Preencher'!K273</f>
        <v>0</v>
      </c>
      <c r="K264" s="15">
        <f>'[1]TCE - ANEXO III - Preencher'!L273</f>
        <v>73.819999999999993</v>
      </c>
      <c r="L264" s="15">
        <f>'[1]TCE - ANEXO III - Preencher'!M273</f>
        <v>3.96</v>
      </c>
      <c r="M264" s="15">
        <f t="shared" si="25"/>
        <v>69.86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1123.6735999999999</v>
      </c>
    </row>
    <row r="265" spans="1:28" x14ac:dyDescent="0.2">
      <c r="A265" s="8">
        <f>IFERROR(VLOOKUP(B265,'[1]DADOS (OCULTAR)'!$Q$3:$S$135,3,0),"")</f>
        <v>10583920000486</v>
      </c>
      <c r="B265" s="9" t="str">
        <f>'[1]TCE - ANEXO III - Preencher'!C274</f>
        <v>HOSPITAL JOÃO MURILO - CG Nº 026/2022</v>
      </c>
      <c r="C265" s="10"/>
      <c r="D265" s="11" t="str">
        <f>'[1]TCE - ANEXO III - Preencher'!E274</f>
        <v>PAULO VIRGILIO DANTAS MARIANO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225250</v>
      </c>
      <c r="G265" s="13">
        <f>IF('[1]TCE - ANEXO III - Preencher'!H274="","",'[1]TCE - ANEXO III - Preencher'!H274)</f>
        <v>45047</v>
      </c>
      <c r="H265" s="14">
        <f>'[1]TCE - ANEXO III - Preencher'!I274</f>
        <v>0</v>
      </c>
      <c r="I265" s="14">
        <f>'[1]TCE - ANEXO III - Preencher'!J274</f>
        <v>1046.9503999999999</v>
      </c>
      <c r="J265" s="14">
        <f>'[1]TCE - ANEXO III - Preencher'!K274</f>
        <v>0</v>
      </c>
      <c r="K265" s="15">
        <f>'[1]TCE - ANEXO III - Preencher'!L274</f>
        <v>73.819999999999993</v>
      </c>
      <c r="L265" s="15">
        <f>'[1]TCE - ANEXO III - Preencher'!M274</f>
        <v>3.96</v>
      </c>
      <c r="M265" s="15">
        <f t="shared" si="25"/>
        <v>69.86</v>
      </c>
      <c r="N265" s="15">
        <f>'[1]TCE - ANEXO III - Preencher'!O274</f>
        <v>5.77</v>
      </c>
      <c r="O265" s="15">
        <f>'[1]TCE - ANEXO III - Preencher'!P274</f>
        <v>1.23</v>
      </c>
      <c r="P265" s="16">
        <f t="shared" si="26"/>
        <v>4.5399999999999991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1121.3503999999998</v>
      </c>
    </row>
    <row r="266" spans="1:28" x14ac:dyDescent="0.2">
      <c r="A266" s="8">
        <f>IFERROR(VLOOKUP(B266,'[1]DADOS (OCULTAR)'!$Q$3:$S$135,3,0),"")</f>
        <v>10583920000486</v>
      </c>
      <c r="B266" s="9" t="str">
        <f>'[1]TCE - ANEXO III - Preencher'!C275</f>
        <v>HOSPITAL JOÃO MURILO - CG Nº 026/2022</v>
      </c>
      <c r="C266" s="10"/>
      <c r="D266" s="11" t="str">
        <f>'[1]TCE - ANEXO III - Preencher'!E275</f>
        <v>RODRIGO ARAUJO DE HOLANDA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225250</v>
      </c>
      <c r="G266" s="13">
        <f>IF('[1]TCE - ANEXO III - Preencher'!H275="","",'[1]TCE - ANEXO III - Preencher'!H275)</f>
        <v>45047</v>
      </c>
      <c r="H266" s="14">
        <f>'[1]TCE - ANEXO III - Preencher'!I275</f>
        <v>0</v>
      </c>
      <c r="I266" s="14">
        <f>'[1]TCE - ANEXO III - Preencher'!J275</f>
        <v>1033.4336000000001</v>
      </c>
      <c r="J266" s="14">
        <f>'[1]TCE - ANEXO III - Preencher'!K275</f>
        <v>0</v>
      </c>
      <c r="K266" s="15">
        <f>'[1]TCE - ANEXO III - Preencher'!L275</f>
        <v>73.819999999999993</v>
      </c>
      <c r="L266" s="15">
        <f>'[1]TCE - ANEXO III - Preencher'!M275</f>
        <v>3.96</v>
      </c>
      <c r="M266" s="15">
        <f t="shared" si="25"/>
        <v>69.86</v>
      </c>
      <c r="N266" s="15">
        <f>'[1]TCE - ANEXO III - Preencher'!O275</f>
        <v>5.77</v>
      </c>
      <c r="O266" s="15">
        <f>'[1]TCE - ANEXO III - Preencher'!P275</f>
        <v>1.23</v>
      </c>
      <c r="P266" s="16">
        <f t="shared" si="26"/>
        <v>4.5399999999999991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1107.8335999999999</v>
      </c>
    </row>
    <row r="267" spans="1:28" x14ac:dyDescent="0.2">
      <c r="A267" s="8">
        <f>IFERROR(VLOOKUP(B267,'[1]DADOS (OCULTAR)'!$Q$3:$S$135,3,0),"")</f>
        <v>10583920000486</v>
      </c>
      <c r="B267" s="9" t="str">
        <f>'[1]TCE - ANEXO III - Preencher'!C276</f>
        <v>HOSPITAL JOÃO MURILO - CG Nº 026/2022</v>
      </c>
      <c r="C267" s="10"/>
      <c r="D267" s="11" t="str">
        <f>'[1]TCE - ANEXO III - Preencher'!E276</f>
        <v>ROMARIO YANES DE CARVALHO LIMA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225250</v>
      </c>
      <c r="G267" s="13">
        <f>IF('[1]TCE - ANEXO III - Preencher'!H276="","",'[1]TCE - ANEXO III - Preencher'!H276)</f>
        <v>45047</v>
      </c>
      <c r="H267" s="14">
        <f>'[1]TCE - ANEXO III - Preencher'!I276</f>
        <v>0</v>
      </c>
      <c r="I267" s="14">
        <f>'[1]TCE - ANEXO III - Preencher'!J276</f>
        <v>637.78319999999997</v>
      </c>
      <c r="J267" s="14">
        <f>'[1]TCE - ANEXO III - Preencher'!K276</f>
        <v>0</v>
      </c>
      <c r="K267" s="15">
        <f>'[1]TCE - ANEXO III - Preencher'!L276</f>
        <v>73.819999999999993</v>
      </c>
      <c r="L267" s="15">
        <f>'[1]TCE - ANEXO III - Preencher'!M276</f>
        <v>2.5099999999999998</v>
      </c>
      <c r="M267" s="15">
        <f t="shared" si="25"/>
        <v>71.309999999999988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713.63319999999987</v>
      </c>
    </row>
    <row r="268" spans="1:28" x14ac:dyDescent="0.2">
      <c r="A268" s="8">
        <f>IFERROR(VLOOKUP(B268,'[1]DADOS (OCULTAR)'!$Q$3:$S$135,3,0),"")</f>
        <v>10583920000486</v>
      </c>
      <c r="B268" s="9" t="str">
        <f>'[1]TCE - ANEXO III - Preencher'!C277</f>
        <v>HOSPITAL JOÃO MURILO - CG Nº 026/2022</v>
      </c>
      <c r="C268" s="10"/>
      <c r="D268" s="11" t="str">
        <f>'[1]TCE - ANEXO III - Preencher'!E277</f>
        <v>ROMERO DE MELO E SILVA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225250</v>
      </c>
      <c r="G268" s="13">
        <f>IF('[1]TCE - ANEXO III - Preencher'!H277="","",'[1]TCE - ANEXO III - Preencher'!H277)</f>
        <v>45047</v>
      </c>
      <c r="H268" s="14">
        <f>'[1]TCE - ANEXO III - Preencher'!I277</f>
        <v>0</v>
      </c>
      <c r="I268" s="14">
        <f>'[1]TCE - ANEXO III - Preencher'!J277</f>
        <v>1060.4672</v>
      </c>
      <c r="J268" s="14">
        <f>'[1]TCE - ANEXO III - Preencher'!K277</f>
        <v>0</v>
      </c>
      <c r="K268" s="15">
        <f>'[1]TCE - ANEXO III - Preencher'!L277</f>
        <v>73.819999999999993</v>
      </c>
      <c r="L268" s="15">
        <f>'[1]TCE - ANEXO III - Preencher'!M277</f>
        <v>3.96</v>
      </c>
      <c r="M268" s="15">
        <f t="shared" si="25"/>
        <v>69.86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1134.8671999999999</v>
      </c>
    </row>
    <row r="269" spans="1:28" x14ac:dyDescent="0.2">
      <c r="A269" s="8">
        <f>IFERROR(VLOOKUP(B269,'[1]DADOS (OCULTAR)'!$Q$3:$S$135,3,0),"")</f>
        <v>10583920000486</v>
      </c>
      <c r="B269" s="9" t="str">
        <f>'[1]TCE - ANEXO III - Preencher'!C278</f>
        <v>HOSPITAL JOÃO MURILO - CG Nº 026/2022</v>
      </c>
      <c r="C269" s="10"/>
      <c r="D269" s="11" t="str">
        <f>'[1]TCE - ANEXO III - Preencher'!E278</f>
        <v>SANDRA HELENA PESSOA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225250</v>
      </c>
      <c r="G269" s="13">
        <f>IF('[1]TCE - ANEXO III - Preencher'!H278="","",'[1]TCE - ANEXO III - Preencher'!H278)</f>
        <v>45047</v>
      </c>
      <c r="H269" s="14">
        <f>'[1]TCE - ANEXO III - Preencher'!I278</f>
        <v>0</v>
      </c>
      <c r="I269" s="14">
        <f>'[1]TCE - ANEXO III - Preencher'!J278</f>
        <v>869.20320000000004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5.77</v>
      </c>
      <c r="O269" s="15">
        <f>'[1]TCE - ANEXO III - Preencher'!P278</f>
        <v>1.23</v>
      </c>
      <c r="P269" s="16">
        <f t="shared" si="26"/>
        <v>4.5399999999999991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873.7432</v>
      </c>
    </row>
    <row r="270" spans="1:28" x14ac:dyDescent="0.2">
      <c r="A270" s="8">
        <f>IFERROR(VLOOKUP(B270,'[1]DADOS (OCULTAR)'!$Q$3:$S$135,3,0),"")</f>
        <v>10583920000486</v>
      </c>
      <c r="B270" s="9" t="str">
        <f>'[1]TCE - ANEXO III - Preencher'!C279</f>
        <v>HOSPITAL JOÃO MURILO - CG Nº 026/2022</v>
      </c>
      <c r="C270" s="10"/>
      <c r="D270" s="11" t="str">
        <f>'[1]TCE - ANEXO III - Preencher'!E279</f>
        <v>SEVERINO LUIZ DE FRANCA JUNIOR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225250</v>
      </c>
      <c r="G270" s="13">
        <f>IF('[1]TCE - ANEXO III - Preencher'!H279="","",'[1]TCE - ANEXO III - Preencher'!H279)</f>
        <v>45047</v>
      </c>
      <c r="H270" s="14">
        <f>'[1]TCE - ANEXO III - Preencher'!I279</f>
        <v>0</v>
      </c>
      <c r="I270" s="14">
        <f>'[1]TCE - ANEXO III - Preencher'!J279</f>
        <v>548.79679999999996</v>
      </c>
      <c r="J270" s="14">
        <f>'[1]TCE - ANEXO III - Preencher'!K279</f>
        <v>0</v>
      </c>
      <c r="K270" s="15">
        <f>'[1]TCE - ANEXO III - Preencher'!L279</f>
        <v>73.819999999999993</v>
      </c>
      <c r="L270" s="15">
        <f>'[1]TCE - ANEXO III - Preencher'!M279</f>
        <v>3.96</v>
      </c>
      <c r="M270" s="15">
        <f t="shared" si="25"/>
        <v>69.86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623.19679999999994</v>
      </c>
    </row>
    <row r="271" spans="1:28" x14ac:dyDescent="0.2">
      <c r="A271" s="8">
        <f>IFERROR(VLOOKUP(B271,'[1]DADOS (OCULTAR)'!$Q$3:$S$135,3,0),"")</f>
        <v>10583920000486</v>
      </c>
      <c r="B271" s="9" t="str">
        <f>'[1]TCE - ANEXO III - Preencher'!C280</f>
        <v>HOSPITAL JOÃO MURILO - CG Nº 026/2022</v>
      </c>
      <c r="C271" s="10"/>
      <c r="D271" s="11" t="str">
        <f>'[1]TCE - ANEXO III - Preencher'!E280</f>
        <v>AMARILIS TAQUECHEL VARONA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225124</v>
      </c>
      <c r="G271" s="13">
        <f>IF('[1]TCE - ANEXO III - Preencher'!H280="","",'[1]TCE - ANEXO III - Preencher'!H280)</f>
        <v>45047</v>
      </c>
      <c r="H271" s="14">
        <f>'[1]TCE - ANEXO III - Preencher'!I280</f>
        <v>0</v>
      </c>
      <c r="I271" s="14">
        <f>'[1]TCE - ANEXO III - Preencher'!J280</f>
        <v>774.98080000000004</v>
      </c>
      <c r="J271" s="14">
        <f>'[1]TCE - ANEXO III - Preencher'!K280</f>
        <v>0</v>
      </c>
      <c r="K271" s="15">
        <f>'[1]TCE - ANEXO III - Preencher'!L280</f>
        <v>73.819999999999993</v>
      </c>
      <c r="L271" s="15">
        <f>'[1]TCE - ANEXO III - Preencher'!M280</f>
        <v>3.96</v>
      </c>
      <c r="M271" s="15">
        <f t="shared" si="25"/>
        <v>69.86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849.38080000000002</v>
      </c>
    </row>
    <row r="272" spans="1:28" x14ac:dyDescent="0.2">
      <c r="A272" s="8">
        <f>IFERROR(VLOOKUP(B272,'[1]DADOS (OCULTAR)'!$Q$3:$S$135,3,0),"")</f>
        <v>10583920000486</v>
      </c>
      <c r="B272" s="9" t="str">
        <f>'[1]TCE - ANEXO III - Preencher'!C281</f>
        <v>HOSPITAL JOÃO MURILO - CG Nº 026/2022</v>
      </c>
      <c r="C272" s="10"/>
      <c r="D272" s="11" t="str">
        <f>'[1]TCE - ANEXO III - Preencher'!E281</f>
        <v>ANGELA ESTER COMPAGNONI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225124</v>
      </c>
      <c r="G272" s="13">
        <f>IF('[1]TCE - ANEXO III - Preencher'!H281="","",'[1]TCE - ANEXO III - Preencher'!H281)</f>
        <v>45047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5.77</v>
      </c>
      <c r="O272" s="15">
        <f>'[1]TCE - ANEXO III - Preencher'!P281</f>
        <v>0</v>
      </c>
      <c r="P272" s="16">
        <f t="shared" si="26"/>
        <v>5.77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5.77</v>
      </c>
    </row>
    <row r="273" spans="1:28" x14ac:dyDescent="0.2">
      <c r="A273" s="8">
        <f>IFERROR(VLOOKUP(B273,'[1]DADOS (OCULTAR)'!$Q$3:$S$135,3,0),"")</f>
        <v>10583920000486</v>
      </c>
      <c r="B273" s="9" t="str">
        <f>'[1]TCE - ANEXO III - Preencher'!C282</f>
        <v>HOSPITAL JOÃO MURILO - CG Nº 026/2022</v>
      </c>
      <c r="C273" s="10"/>
      <c r="D273" s="11" t="str">
        <f>'[1]TCE - ANEXO III - Preencher'!E282</f>
        <v>CAROLINA MENDONCA MORAIS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225124</v>
      </c>
      <c r="G273" s="13">
        <f>IF('[1]TCE - ANEXO III - Preencher'!H282="","",'[1]TCE - ANEXO III - Preencher'!H282)</f>
        <v>45047</v>
      </c>
      <c r="H273" s="14">
        <f>'[1]TCE - ANEXO III - Preencher'!I282</f>
        <v>0</v>
      </c>
      <c r="I273" s="14">
        <f>'[1]TCE - ANEXO III - Preencher'!J282</f>
        <v>697.42</v>
      </c>
      <c r="J273" s="14">
        <f>'[1]TCE - ANEXO III - Preencher'!K282</f>
        <v>0</v>
      </c>
      <c r="K273" s="15">
        <f>'[1]TCE - ANEXO III - Preencher'!L282</f>
        <v>73.819999999999993</v>
      </c>
      <c r="L273" s="15">
        <f>'[1]TCE - ANEXO III - Preencher'!M282</f>
        <v>2.5099999999999998</v>
      </c>
      <c r="M273" s="15">
        <f t="shared" si="25"/>
        <v>71.309999999999988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773.26999999999987</v>
      </c>
    </row>
    <row r="274" spans="1:28" x14ac:dyDescent="0.2">
      <c r="A274" s="8">
        <f>IFERROR(VLOOKUP(B274,'[1]DADOS (OCULTAR)'!$Q$3:$S$135,3,0),"")</f>
        <v>10583920000486</v>
      </c>
      <c r="B274" s="9" t="str">
        <f>'[1]TCE - ANEXO III - Preencher'!C283</f>
        <v>HOSPITAL JOÃO MURILO - CG Nº 026/2022</v>
      </c>
      <c r="C274" s="10"/>
      <c r="D274" s="11" t="str">
        <f>'[1]TCE - ANEXO III - Preencher'!E283</f>
        <v>CELSO ISHIGAMI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225124</v>
      </c>
      <c r="G274" s="13">
        <f>IF('[1]TCE - ANEXO III - Preencher'!H283="","",'[1]TCE - ANEXO III - Preencher'!H283)</f>
        <v>45047</v>
      </c>
      <c r="H274" s="14">
        <f>'[1]TCE - ANEXO III - Preencher'!I283</f>
        <v>0</v>
      </c>
      <c r="I274" s="14">
        <f>'[1]TCE - ANEXO III - Preencher'!J283</f>
        <v>454.524</v>
      </c>
      <c r="J274" s="14">
        <f>'[1]TCE - ANEXO III - Preencher'!K283</f>
        <v>0</v>
      </c>
      <c r="K274" s="15">
        <f>'[1]TCE - ANEXO III - Preencher'!L283</f>
        <v>73.819999999999993</v>
      </c>
      <c r="L274" s="15">
        <f>'[1]TCE - ANEXO III - Preencher'!M283</f>
        <v>3.96</v>
      </c>
      <c r="M274" s="15">
        <f t="shared" si="25"/>
        <v>69.86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528.92399999999998</v>
      </c>
    </row>
    <row r="275" spans="1:28" x14ac:dyDescent="0.2">
      <c r="A275" s="8">
        <f>IFERROR(VLOOKUP(B275,'[1]DADOS (OCULTAR)'!$Q$3:$S$135,3,0),"")</f>
        <v>10583920000486</v>
      </c>
      <c r="B275" s="9" t="str">
        <f>'[1]TCE - ANEXO III - Preencher'!C284</f>
        <v>HOSPITAL JOÃO MURILO - CG Nº 026/2022</v>
      </c>
      <c r="C275" s="10"/>
      <c r="D275" s="11" t="str">
        <f>'[1]TCE - ANEXO III - Preencher'!E284</f>
        <v>DANIELLY MARIA CARVALHO BEZERRA DE LIMA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225124</v>
      </c>
      <c r="G275" s="13">
        <f>IF('[1]TCE - ANEXO III - Preencher'!H284="","",'[1]TCE - ANEXO III - Preencher'!H284)</f>
        <v>45047</v>
      </c>
      <c r="H275" s="14">
        <f>'[1]TCE - ANEXO III - Preencher'!I284</f>
        <v>0</v>
      </c>
      <c r="I275" s="14">
        <f>'[1]TCE - ANEXO III - Preencher'!J284</f>
        <v>1195.8584000000001</v>
      </c>
      <c r="J275" s="14">
        <f>'[1]TCE - ANEXO III - Preencher'!K284</f>
        <v>0</v>
      </c>
      <c r="K275" s="15">
        <f>'[1]TCE - ANEXO III - Preencher'!L284</f>
        <v>73.819999999999993</v>
      </c>
      <c r="L275" s="15">
        <f>'[1]TCE - ANEXO III - Preencher'!M284</f>
        <v>2.64</v>
      </c>
      <c r="M275" s="15">
        <f t="shared" si="25"/>
        <v>71.179999999999993</v>
      </c>
      <c r="N275" s="15">
        <f>'[1]TCE - ANEXO III - Preencher'!O284</f>
        <v>5.77</v>
      </c>
      <c r="O275" s="15">
        <f>'[1]TCE - ANEXO III - Preencher'!P284</f>
        <v>1.23</v>
      </c>
      <c r="P275" s="16">
        <f t="shared" si="26"/>
        <v>4.5399999999999991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1271.5784000000001</v>
      </c>
    </row>
    <row r="276" spans="1:28" x14ac:dyDescent="0.2">
      <c r="A276" s="8">
        <f>IFERROR(VLOOKUP(B276,'[1]DADOS (OCULTAR)'!$Q$3:$S$135,3,0),"")</f>
        <v>10583920000486</v>
      </c>
      <c r="B276" s="9" t="str">
        <f>'[1]TCE - ANEXO III - Preencher'!C285</f>
        <v>HOSPITAL JOÃO MURILO - CG Nº 026/2022</v>
      </c>
      <c r="C276" s="10"/>
      <c r="D276" s="11" t="str">
        <f>'[1]TCE - ANEXO III - Preencher'!E285</f>
        <v>EDILENE MARIA DE CASTRO SILVESTRE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225124</v>
      </c>
      <c r="G276" s="13">
        <f>IF('[1]TCE - ANEXO III - Preencher'!H285="","",'[1]TCE - ANEXO III - Preencher'!H285)</f>
        <v>45047</v>
      </c>
      <c r="H276" s="14">
        <f>'[1]TCE - ANEXO III - Preencher'!I285</f>
        <v>0</v>
      </c>
      <c r="I276" s="14">
        <f>'[1]TCE - ANEXO III - Preencher'!J285</f>
        <v>795.2</v>
      </c>
      <c r="J276" s="14">
        <f>'[1]TCE - ANEXO III - Preencher'!K285</f>
        <v>0</v>
      </c>
      <c r="K276" s="15">
        <f>'[1]TCE - ANEXO III - Preencher'!L285</f>
        <v>73.819999999999993</v>
      </c>
      <c r="L276" s="15">
        <f>'[1]TCE - ANEXO III - Preencher'!M285</f>
        <v>3.96</v>
      </c>
      <c r="M276" s="15">
        <f t="shared" si="25"/>
        <v>69.86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869.6</v>
      </c>
    </row>
    <row r="277" spans="1:28" x14ac:dyDescent="0.2">
      <c r="A277" s="8">
        <f>IFERROR(VLOOKUP(B277,'[1]DADOS (OCULTAR)'!$Q$3:$S$135,3,0),"")</f>
        <v>10583920000486</v>
      </c>
      <c r="B277" s="9" t="str">
        <f>'[1]TCE - ANEXO III - Preencher'!C286</f>
        <v>HOSPITAL JOÃO MURILO - CG Nº 026/2022</v>
      </c>
      <c r="C277" s="10"/>
      <c r="D277" s="11" t="str">
        <f>'[1]TCE - ANEXO III - Preencher'!E286</f>
        <v>GLORY EITHNE SARINHO GOMES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225124</v>
      </c>
      <c r="G277" s="13">
        <f>IF('[1]TCE - ANEXO III - Preencher'!H286="","",'[1]TCE - ANEXO III - Preencher'!H286)</f>
        <v>45047</v>
      </c>
      <c r="H277" s="14">
        <f>'[1]TCE - ANEXO III - Preencher'!I286</f>
        <v>0</v>
      </c>
      <c r="I277" s="14">
        <f>'[1]TCE - ANEXO III - Preencher'!J286</f>
        <v>936.63199999999995</v>
      </c>
      <c r="J277" s="14">
        <f>'[1]TCE - ANEXO III - Preencher'!K286</f>
        <v>0</v>
      </c>
      <c r="K277" s="15">
        <f>'[1]TCE - ANEXO III - Preencher'!L286</f>
        <v>73.819999999999993</v>
      </c>
      <c r="L277" s="15">
        <f>'[1]TCE - ANEXO III - Preencher'!M286</f>
        <v>3.96</v>
      </c>
      <c r="M277" s="15">
        <f t="shared" si="25"/>
        <v>69.86</v>
      </c>
      <c r="N277" s="15">
        <f>'[1]TCE - ANEXO III - Preencher'!O286</f>
        <v>5.77</v>
      </c>
      <c r="O277" s="15">
        <f>'[1]TCE - ANEXO III - Preencher'!P286</f>
        <v>1.23</v>
      </c>
      <c r="P277" s="16">
        <f t="shared" si="26"/>
        <v>4.5399999999999991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1011.0319999999999</v>
      </c>
    </row>
    <row r="278" spans="1:28" x14ac:dyDescent="0.2">
      <c r="A278" s="8">
        <f>IFERROR(VLOOKUP(B278,'[1]DADOS (OCULTAR)'!$Q$3:$S$135,3,0),"")</f>
        <v>10583920000486</v>
      </c>
      <c r="B278" s="9" t="str">
        <f>'[1]TCE - ANEXO III - Preencher'!C287</f>
        <v>HOSPITAL JOÃO MURILO - CG Nº 026/2022</v>
      </c>
      <c r="C278" s="10"/>
      <c r="D278" s="11" t="str">
        <f>'[1]TCE - ANEXO III - Preencher'!E287</f>
        <v>IAN MIKARDO LIMA FEITOSA</v>
      </c>
      <c r="E278" s="9" t="str">
        <f>IF('[1]TCE - ANEXO III - Preencher'!F287="4 - Assistência Odontológica","2 - Outros Profissionais da Saúde",'[1]TCE - ANEXO III - Preencher'!F287)</f>
        <v>1 - Médico</v>
      </c>
      <c r="F278" s="12" t="str">
        <f>'[1]TCE - ANEXO III - Preencher'!G287</f>
        <v>225124</v>
      </c>
      <c r="G278" s="13">
        <f>IF('[1]TCE - ANEXO III - Preencher'!H287="","",'[1]TCE - ANEXO III - Preencher'!H287)</f>
        <v>45047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5.77</v>
      </c>
      <c r="O278" s="15">
        <f>'[1]TCE - ANEXO III - Preencher'!P287</f>
        <v>1.23</v>
      </c>
      <c r="P278" s="16">
        <f t="shared" si="26"/>
        <v>4.5399999999999991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4.5399999999999991</v>
      </c>
    </row>
    <row r="279" spans="1:28" x14ac:dyDescent="0.2">
      <c r="A279" s="8">
        <f>IFERROR(VLOOKUP(B279,'[1]DADOS (OCULTAR)'!$Q$3:$S$135,3,0),"")</f>
        <v>10583920000486</v>
      </c>
      <c r="B279" s="9" t="str">
        <f>'[1]TCE - ANEXO III - Preencher'!C288</f>
        <v>HOSPITAL JOÃO MURILO - CG Nº 026/2022</v>
      </c>
      <c r="C279" s="10"/>
      <c r="D279" s="11" t="str">
        <f>'[1]TCE - ANEXO III - Preencher'!E288</f>
        <v>INGRID ALESSANDRA FREITAS ROCHA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225124</v>
      </c>
      <c r="G279" s="13">
        <f>IF('[1]TCE - ANEXO III - Preencher'!H288="","",'[1]TCE - ANEXO III - Preencher'!H288)</f>
        <v>45047</v>
      </c>
      <c r="H279" s="14">
        <f>'[1]TCE - ANEXO III - Preencher'!I288</f>
        <v>0</v>
      </c>
      <c r="I279" s="14">
        <f>'[1]TCE - ANEXO III - Preencher'!J288</f>
        <v>403.3304</v>
      </c>
      <c r="J279" s="14">
        <f>'[1]TCE - ANEXO III - Preencher'!K288</f>
        <v>0</v>
      </c>
      <c r="K279" s="15">
        <f>'[1]TCE - ANEXO III - Preencher'!L288</f>
        <v>73.819999999999993</v>
      </c>
      <c r="L279" s="15">
        <f>'[1]TCE - ANEXO III - Preencher'!M288</f>
        <v>3.96</v>
      </c>
      <c r="M279" s="15">
        <f t="shared" si="25"/>
        <v>69.86</v>
      </c>
      <c r="N279" s="15">
        <f>'[1]TCE - ANEXO III - Preencher'!O288</f>
        <v>5.77</v>
      </c>
      <c r="O279" s="15">
        <f>'[1]TCE - ANEXO III - Preencher'!P288</f>
        <v>1.23</v>
      </c>
      <c r="P279" s="16">
        <f t="shared" si="26"/>
        <v>4.5399999999999991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477.73040000000003</v>
      </c>
    </row>
    <row r="280" spans="1:28" x14ac:dyDescent="0.2">
      <c r="A280" s="8">
        <f>IFERROR(VLOOKUP(B280,'[1]DADOS (OCULTAR)'!$Q$3:$S$135,3,0),"")</f>
        <v>10583920000486</v>
      </c>
      <c r="B280" s="9" t="str">
        <f>'[1]TCE - ANEXO III - Preencher'!C289</f>
        <v>HOSPITAL JOÃO MURILO - CG Nº 026/2022</v>
      </c>
      <c r="C280" s="10"/>
      <c r="D280" s="11" t="str">
        <f>'[1]TCE - ANEXO III - Preencher'!E289</f>
        <v>KARLA DANIELLE DE SOUZA MARTINS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225124</v>
      </c>
      <c r="G280" s="13">
        <f>IF('[1]TCE - ANEXO III - Preencher'!H289="","",'[1]TCE - ANEXO III - Preencher'!H289)</f>
        <v>45047</v>
      </c>
      <c r="H280" s="14">
        <f>'[1]TCE - ANEXO III - Preencher'!I289</f>
        <v>0</v>
      </c>
      <c r="I280" s="14">
        <f>'[1]TCE - ANEXO III - Preencher'!J289</f>
        <v>858.40480000000002</v>
      </c>
      <c r="J280" s="14">
        <f>'[1]TCE - ANEXO III - Preencher'!K289</f>
        <v>0</v>
      </c>
      <c r="K280" s="15">
        <f>'[1]TCE - ANEXO III - Preencher'!L289</f>
        <v>73.819999999999993</v>
      </c>
      <c r="L280" s="15">
        <f>'[1]TCE - ANEXO III - Preencher'!M289</f>
        <v>3.96</v>
      </c>
      <c r="M280" s="15">
        <f t="shared" si="25"/>
        <v>69.86</v>
      </c>
      <c r="N280" s="15">
        <f>'[1]TCE - ANEXO III - Preencher'!O289</f>
        <v>5.77</v>
      </c>
      <c r="O280" s="15">
        <f>'[1]TCE - ANEXO III - Preencher'!P289</f>
        <v>1.23</v>
      </c>
      <c r="P280" s="16">
        <f t="shared" si="26"/>
        <v>4.5399999999999991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932.8048</v>
      </c>
    </row>
    <row r="281" spans="1:28" x14ac:dyDescent="0.2">
      <c r="A281" s="8">
        <f>IFERROR(VLOOKUP(B281,'[1]DADOS (OCULTAR)'!$Q$3:$S$135,3,0),"")</f>
        <v>10583920000486</v>
      </c>
      <c r="B281" s="9" t="str">
        <f>'[1]TCE - ANEXO III - Preencher'!C290</f>
        <v>HOSPITAL JOÃO MURILO - CG Nº 026/2022</v>
      </c>
      <c r="C281" s="10"/>
      <c r="D281" s="11" t="str">
        <f>'[1]TCE - ANEXO III - Preencher'!E290</f>
        <v>LUCIANA DUARTE FERRARI DA ROCHA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225124</v>
      </c>
      <c r="G281" s="13">
        <f>IF('[1]TCE - ANEXO III - Preencher'!H290="","",'[1]TCE - ANEXO III - Preencher'!H290)</f>
        <v>45047</v>
      </c>
      <c r="H281" s="14">
        <f>'[1]TCE - ANEXO III - Preencher'!I290</f>
        <v>0</v>
      </c>
      <c r="I281" s="14">
        <f>'[1]TCE - ANEXO III - Preencher'!J290</f>
        <v>403.3304</v>
      </c>
      <c r="J281" s="14">
        <f>'[1]TCE - ANEXO III - Preencher'!K290</f>
        <v>0</v>
      </c>
      <c r="K281" s="15">
        <f>'[1]TCE - ANEXO III - Preencher'!L290</f>
        <v>73.819999999999993</v>
      </c>
      <c r="L281" s="15">
        <f>'[1]TCE - ANEXO III - Preencher'!M290</f>
        <v>3.96</v>
      </c>
      <c r="M281" s="15">
        <f t="shared" si="25"/>
        <v>69.86</v>
      </c>
      <c r="N281" s="15">
        <f>'[1]TCE - ANEXO III - Preencher'!O290</f>
        <v>5.77</v>
      </c>
      <c r="O281" s="15">
        <f>'[1]TCE - ANEXO III - Preencher'!P290</f>
        <v>1.23</v>
      </c>
      <c r="P281" s="16">
        <f t="shared" si="26"/>
        <v>4.5399999999999991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477.73040000000003</v>
      </c>
    </row>
    <row r="282" spans="1:28" x14ac:dyDescent="0.2">
      <c r="A282" s="8">
        <f>IFERROR(VLOOKUP(B282,'[1]DADOS (OCULTAR)'!$Q$3:$S$135,3,0),"")</f>
        <v>10583920000486</v>
      </c>
      <c r="B282" s="9" t="str">
        <f>'[1]TCE - ANEXO III - Preencher'!C291</f>
        <v>HOSPITAL JOÃO MURILO - CG Nº 026/2022</v>
      </c>
      <c r="C282" s="10"/>
      <c r="D282" s="11" t="str">
        <f>'[1]TCE - ANEXO III - Preencher'!E291</f>
        <v>LUCIANA GALVEZ DE ANDRADE LIMA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225170</v>
      </c>
      <c r="G282" s="13">
        <f>IF('[1]TCE - ANEXO III - Preencher'!H291="","",'[1]TCE - ANEXO III - Preencher'!H291)</f>
        <v>45047</v>
      </c>
      <c r="H282" s="14">
        <f>'[1]TCE - ANEXO III - Preencher'!I291</f>
        <v>0</v>
      </c>
      <c r="I282" s="14">
        <f>'[1]TCE - ANEXO III - Preencher'!J291</f>
        <v>1254.0264</v>
      </c>
      <c r="J282" s="14">
        <f>'[1]TCE - ANEXO III - Preencher'!K291</f>
        <v>0</v>
      </c>
      <c r="K282" s="15">
        <f>'[1]TCE - ANEXO III - Preencher'!L291</f>
        <v>73.819999999999993</v>
      </c>
      <c r="L282" s="15">
        <f>'[1]TCE - ANEXO III - Preencher'!M291</f>
        <v>1.98</v>
      </c>
      <c r="M282" s="15">
        <f t="shared" si="25"/>
        <v>71.839999999999989</v>
      </c>
      <c r="N282" s="15">
        <f>'[1]TCE - ANEXO III - Preencher'!O291</f>
        <v>5.77</v>
      </c>
      <c r="O282" s="15">
        <f>'[1]TCE - ANEXO III - Preencher'!P291</f>
        <v>1.23</v>
      </c>
      <c r="P282" s="16">
        <f t="shared" si="26"/>
        <v>4.5399999999999991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1330.4063999999998</v>
      </c>
    </row>
    <row r="283" spans="1:28" x14ac:dyDescent="0.2">
      <c r="A283" s="8">
        <f>IFERROR(VLOOKUP(B283,'[1]DADOS (OCULTAR)'!$Q$3:$S$135,3,0),"")</f>
        <v>10583920000486</v>
      </c>
      <c r="B283" s="9" t="str">
        <f>'[1]TCE - ANEXO III - Preencher'!C292</f>
        <v>HOSPITAL JOÃO MURILO - CG Nº 026/2022</v>
      </c>
      <c r="C283" s="10"/>
      <c r="D283" s="11" t="str">
        <f>'[1]TCE - ANEXO III - Preencher'!E292</f>
        <v>MARIA DA CONCEICAO FERREIRA DA SILVA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225124</v>
      </c>
      <c r="G283" s="13">
        <f>IF('[1]TCE - ANEXO III - Preencher'!H292="","",'[1]TCE - ANEXO III - Preencher'!H292)</f>
        <v>45047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5.77</v>
      </c>
      <c r="O283" s="15">
        <f>'[1]TCE - ANEXO III - Preencher'!P292</f>
        <v>0</v>
      </c>
      <c r="P283" s="16">
        <f t="shared" si="26"/>
        <v>5.77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5.77</v>
      </c>
    </row>
    <row r="284" spans="1:28" x14ac:dyDescent="0.2">
      <c r="A284" s="8">
        <f>IFERROR(VLOOKUP(B284,'[1]DADOS (OCULTAR)'!$Q$3:$S$135,3,0),"")</f>
        <v>10583920000486</v>
      </c>
      <c r="B284" s="9" t="str">
        <f>'[1]TCE - ANEXO III - Preencher'!C293</f>
        <v>HOSPITAL JOÃO MURILO - CG Nº 026/2022</v>
      </c>
      <c r="C284" s="10"/>
      <c r="D284" s="11" t="str">
        <f>'[1]TCE - ANEXO III - Preencher'!E293</f>
        <v>MARIA EDUARDA GIOVANNINI CALADO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225124</v>
      </c>
      <c r="G284" s="13">
        <f>IF('[1]TCE - ANEXO III - Preencher'!H293="","",'[1]TCE - ANEXO III - Preencher'!H293)</f>
        <v>45047</v>
      </c>
      <c r="H284" s="14">
        <f>'[1]TCE - ANEXO III - Preencher'!I293</f>
        <v>0</v>
      </c>
      <c r="I284" s="14">
        <f>'[1]TCE - ANEXO III - Preencher'!J293</f>
        <v>387.49040000000002</v>
      </c>
      <c r="J284" s="14">
        <f>'[1]TCE - ANEXO III - Preencher'!K293</f>
        <v>0</v>
      </c>
      <c r="K284" s="15">
        <f>'[1]TCE - ANEXO III - Preencher'!L293</f>
        <v>73.819999999999993</v>
      </c>
      <c r="L284" s="15">
        <f>'[1]TCE - ANEXO III - Preencher'!M293</f>
        <v>3.96</v>
      </c>
      <c r="M284" s="15">
        <f t="shared" si="25"/>
        <v>69.86</v>
      </c>
      <c r="N284" s="15">
        <f>'[1]TCE - ANEXO III - Preencher'!O293</f>
        <v>5.77</v>
      </c>
      <c r="O284" s="15">
        <f>'[1]TCE - ANEXO III - Preencher'!P293</f>
        <v>1.23</v>
      </c>
      <c r="P284" s="16">
        <f t="shared" si="26"/>
        <v>4.5399999999999991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461.89040000000006</v>
      </c>
    </row>
    <row r="285" spans="1:28" x14ac:dyDescent="0.2">
      <c r="A285" s="8">
        <f>IFERROR(VLOOKUP(B285,'[1]DADOS (OCULTAR)'!$Q$3:$S$135,3,0),"")</f>
        <v>10583920000486</v>
      </c>
      <c r="B285" s="9" t="str">
        <f>'[1]TCE - ANEXO III - Preencher'!C294</f>
        <v>HOSPITAL JOÃO MURILO - CG Nº 026/2022</v>
      </c>
      <c r="C285" s="10"/>
      <c r="D285" s="11" t="str">
        <f>'[1]TCE - ANEXO III - Preencher'!E294</f>
        <v>MARIANA DE BARROS LIMA BARBOSA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225124</v>
      </c>
      <c r="G285" s="13">
        <f>IF('[1]TCE - ANEXO III - Preencher'!H294="","",'[1]TCE - ANEXO III - Preencher'!H294)</f>
        <v>45047</v>
      </c>
      <c r="H285" s="14">
        <f>'[1]TCE - ANEXO III - Preencher'!I294</f>
        <v>0</v>
      </c>
      <c r="I285" s="14">
        <f>'[1]TCE - ANEXO III - Preencher'!J294</f>
        <v>403.3304</v>
      </c>
      <c r="J285" s="14">
        <f>'[1]TCE - ANEXO III - Preencher'!K294</f>
        <v>0</v>
      </c>
      <c r="K285" s="15">
        <f>'[1]TCE - ANEXO III - Preencher'!L294</f>
        <v>73.819999999999993</v>
      </c>
      <c r="L285" s="15">
        <f>'[1]TCE - ANEXO III - Preencher'!M294</f>
        <v>3.96</v>
      </c>
      <c r="M285" s="15">
        <f t="shared" si="25"/>
        <v>69.86</v>
      </c>
      <c r="N285" s="15">
        <f>'[1]TCE - ANEXO III - Preencher'!O294</f>
        <v>5.77</v>
      </c>
      <c r="O285" s="15">
        <f>'[1]TCE - ANEXO III - Preencher'!P294</f>
        <v>1.23</v>
      </c>
      <c r="P285" s="16">
        <f t="shared" si="26"/>
        <v>4.5399999999999991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477.73040000000003</v>
      </c>
    </row>
    <row r="286" spans="1:28" x14ac:dyDescent="0.2">
      <c r="A286" s="8">
        <f>IFERROR(VLOOKUP(B286,'[1]DADOS (OCULTAR)'!$Q$3:$S$135,3,0),"")</f>
        <v>10583920000486</v>
      </c>
      <c r="B286" s="9" t="str">
        <f>'[1]TCE - ANEXO III - Preencher'!C295</f>
        <v>HOSPITAL JOÃO MURILO - CG Nº 026/2022</v>
      </c>
      <c r="C286" s="10"/>
      <c r="D286" s="11" t="str">
        <f>'[1]TCE - ANEXO III - Preencher'!E295</f>
        <v>MIRELLA CARLA DE MELO MENDONCA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225124</v>
      </c>
      <c r="G286" s="13">
        <f>IF('[1]TCE - ANEXO III - Preencher'!H295="","",'[1]TCE - ANEXO III - Preencher'!H295)</f>
        <v>45047</v>
      </c>
      <c r="H286" s="14">
        <f>'[1]TCE - ANEXO III - Preencher'!I295</f>
        <v>0</v>
      </c>
      <c r="I286" s="14">
        <f>'[1]TCE - ANEXO III - Preencher'!J295</f>
        <v>860.72800000000007</v>
      </c>
      <c r="J286" s="14">
        <f>'[1]TCE - ANEXO III - Preencher'!K295</f>
        <v>0</v>
      </c>
      <c r="K286" s="15">
        <f>'[1]TCE - ANEXO III - Preencher'!L295</f>
        <v>73.819999999999993</v>
      </c>
      <c r="L286" s="15">
        <f>'[1]TCE - ANEXO III - Preencher'!M295</f>
        <v>3.96</v>
      </c>
      <c r="M286" s="15">
        <f t="shared" si="25"/>
        <v>69.86</v>
      </c>
      <c r="N286" s="15">
        <f>'[1]TCE - ANEXO III - Preencher'!O295</f>
        <v>5.77</v>
      </c>
      <c r="O286" s="15">
        <f>'[1]TCE - ANEXO III - Preencher'!P295</f>
        <v>1.23</v>
      </c>
      <c r="P286" s="16">
        <f t="shared" si="26"/>
        <v>4.5399999999999991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935.12800000000004</v>
      </c>
    </row>
    <row r="287" spans="1:28" x14ac:dyDescent="0.2">
      <c r="A287" s="8">
        <f>IFERROR(VLOOKUP(B287,'[1]DADOS (OCULTAR)'!$Q$3:$S$135,3,0),"")</f>
        <v>10583920000486</v>
      </c>
      <c r="B287" s="9" t="str">
        <f>'[1]TCE - ANEXO III - Preencher'!C296</f>
        <v>HOSPITAL JOÃO MURILO - CG Nº 026/2022</v>
      </c>
      <c r="C287" s="10"/>
      <c r="D287" s="11" t="str">
        <f>'[1]TCE - ANEXO III - Preencher'!E296</f>
        <v>PAMELLA MINNELLI CHAVES FERNANDES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225124</v>
      </c>
      <c r="G287" s="13">
        <f>IF('[1]TCE - ANEXO III - Preencher'!H296="","",'[1]TCE - ANEXO III - Preencher'!H296)</f>
        <v>45047</v>
      </c>
      <c r="H287" s="14">
        <f>'[1]TCE - ANEXO III - Preencher'!I296</f>
        <v>0</v>
      </c>
      <c r="I287" s="14">
        <f>'[1]TCE - ANEXO III - Preencher'!J296</f>
        <v>0.11359999999999999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5.77</v>
      </c>
      <c r="O287" s="15">
        <f>'[1]TCE - ANEXO III - Preencher'!P296</f>
        <v>1.23</v>
      </c>
      <c r="P287" s="16">
        <f t="shared" si="26"/>
        <v>4.5399999999999991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4.6535999999999991</v>
      </c>
    </row>
    <row r="288" spans="1:28" x14ac:dyDescent="0.2">
      <c r="A288" s="8">
        <f>IFERROR(VLOOKUP(B288,'[1]DADOS (OCULTAR)'!$Q$3:$S$135,3,0),"")</f>
        <v>10583920000486</v>
      </c>
      <c r="B288" s="9" t="str">
        <f>'[1]TCE - ANEXO III - Preencher'!C297</f>
        <v>HOSPITAL JOÃO MURILO - CG Nº 026/2022</v>
      </c>
      <c r="C288" s="10"/>
      <c r="D288" s="11" t="str">
        <f>'[1]TCE - ANEXO III - Preencher'!E297</f>
        <v>ROBERTO JOSE DE SANTA CRUZ OLIVEIRA FILHO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225124</v>
      </c>
      <c r="G288" s="13">
        <f>IF('[1]TCE - ANEXO III - Preencher'!H297="","",'[1]TCE - ANEXO III - Preencher'!H297)</f>
        <v>45047</v>
      </c>
      <c r="H288" s="14">
        <f>'[1]TCE - ANEXO III - Preencher'!I297</f>
        <v>0</v>
      </c>
      <c r="I288" s="14">
        <f>'[1]TCE - ANEXO III - Preencher'!J297</f>
        <v>0.10560000000000001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5.77</v>
      </c>
      <c r="O288" s="15">
        <f>'[1]TCE - ANEXO III - Preencher'!P297</f>
        <v>1.23</v>
      </c>
      <c r="P288" s="16">
        <f t="shared" si="26"/>
        <v>4.5399999999999991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4.6455999999999991</v>
      </c>
    </row>
    <row r="289" spans="1:28" x14ac:dyDescent="0.2">
      <c r="A289" s="8">
        <f>IFERROR(VLOOKUP(B289,'[1]DADOS (OCULTAR)'!$Q$3:$S$135,3,0),"")</f>
        <v>10583920000486</v>
      </c>
      <c r="B289" s="9" t="str">
        <f>'[1]TCE - ANEXO III - Preencher'!C298</f>
        <v>HOSPITAL JOÃO MURILO - CG Nº 026/2022</v>
      </c>
      <c r="C289" s="10"/>
      <c r="D289" s="11" t="str">
        <f>'[1]TCE - ANEXO III - Preencher'!E298</f>
        <v>TALLYTA MIRANDA ALVES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225124</v>
      </c>
      <c r="G289" s="13">
        <f>IF('[1]TCE - ANEXO III - Preencher'!H298="","",'[1]TCE - ANEXO III - Preencher'!H298)</f>
        <v>45047</v>
      </c>
      <c r="H289" s="14">
        <f>'[1]TCE - ANEXO III - Preencher'!I298</f>
        <v>0</v>
      </c>
      <c r="I289" s="14">
        <f>'[1]TCE - ANEXO III - Preencher'!J298</f>
        <v>2123.6864</v>
      </c>
      <c r="J289" s="14">
        <f>'[1]TCE - ANEXO III - Preencher'!K298</f>
        <v>0</v>
      </c>
      <c r="K289" s="15">
        <f>'[1]TCE - ANEXO III - Preencher'!L298</f>
        <v>73.819999999999993</v>
      </c>
      <c r="L289" s="15">
        <f>'[1]TCE - ANEXO III - Preencher'!M298</f>
        <v>3.96</v>
      </c>
      <c r="M289" s="15">
        <f t="shared" si="25"/>
        <v>69.86</v>
      </c>
      <c r="N289" s="15">
        <f>'[1]TCE - ANEXO III - Preencher'!O298</f>
        <v>5.77</v>
      </c>
      <c r="O289" s="15">
        <f>'[1]TCE - ANEXO III - Preencher'!P298</f>
        <v>1.23</v>
      </c>
      <c r="P289" s="16">
        <f t="shared" si="26"/>
        <v>4.5399999999999991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2198.0864000000001</v>
      </c>
    </row>
    <row r="290" spans="1:28" x14ac:dyDescent="0.2">
      <c r="A290" s="8">
        <f>IFERROR(VLOOKUP(B290,'[1]DADOS (OCULTAR)'!$Q$3:$S$135,3,0),"")</f>
        <v>10583920000486</v>
      </c>
      <c r="B290" s="9" t="str">
        <f>'[1]TCE - ANEXO III - Preencher'!C299</f>
        <v>HOSPITAL JOÃO MURILO - CG Nº 026/2022</v>
      </c>
      <c r="C290" s="10"/>
      <c r="D290" s="11" t="str">
        <f>'[1]TCE - ANEXO III - Preencher'!E299</f>
        <v>VALESKA QUIRINO RAMOS GALVAO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225124</v>
      </c>
      <c r="G290" s="13">
        <f>IF('[1]TCE - ANEXO III - Preencher'!H299="","",'[1]TCE - ANEXO III - Preencher'!H299)</f>
        <v>45047</v>
      </c>
      <c r="H290" s="14">
        <f>'[1]TCE - ANEXO III - Preencher'!I299</f>
        <v>0</v>
      </c>
      <c r="I290" s="14">
        <f>'[1]TCE - ANEXO III - Preencher'!J299</f>
        <v>938.40480000000002</v>
      </c>
      <c r="J290" s="14">
        <f>'[1]TCE - ANEXO III - Preencher'!K299</f>
        <v>0</v>
      </c>
      <c r="K290" s="15">
        <f>'[1]TCE - ANEXO III - Preencher'!L299</f>
        <v>73.819999999999993</v>
      </c>
      <c r="L290" s="15">
        <f>'[1]TCE - ANEXO III - Preencher'!M299</f>
        <v>3.96</v>
      </c>
      <c r="M290" s="15">
        <f t="shared" si="25"/>
        <v>69.86</v>
      </c>
      <c r="N290" s="15">
        <f>'[1]TCE - ANEXO III - Preencher'!O299</f>
        <v>5.77</v>
      </c>
      <c r="O290" s="15">
        <f>'[1]TCE - ANEXO III - Preencher'!P299</f>
        <v>1.23</v>
      </c>
      <c r="P290" s="16">
        <f t="shared" si="26"/>
        <v>4.5399999999999991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1012.8048</v>
      </c>
    </row>
    <row r="291" spans="1:28" x14ac:dyDescent="0.2">
      <c r="A291" s="8">
        <f>IFERROR(VLOOKUP(B291,'[1]DADOS (OCULTAR)'!$Q$3:$S$135,3,0),"")</f>
        <v>10583920000486</v>
      </c>
      <c r="B291" s="9" t="str">
        <f>'[1]TCE - ANEXO III - Preencher'!C300</f>
        <v>HOSPITAL JOÃO MURILO - CG Nº 026/2022</v>
      </c>
      <c r="C291" s="10"/>
      <c r="D291" s="11" t="str">
        <f>'[1]TCE - ANEXO III - Preencher'!E300</f>
        <v>VERA LUCIA MORAES BRAGA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225124</v>
      </c>
      <c r="G291" s="13">
        <f>IF('[1]TCE - ANEXO III - Preencher'!H300="","",'[1]TCE - ANEXO III - Preencher'!H300)</f>
        <v>45047</v>
      </c>
      <c r="H291" s="14">
        <f>'[1]TCE - ANEXO III - Preencher'!I300</f>
        <v>0</v>
      </c>
      <c r="I291" s="14">
        <f>'[1]TCE - ANEXO III - Preencher'!J300</f>
        <v>844.88800000000003</v>
      </c>
      <c r="J291" s="14">
        <f>'[1]TCE - ANEXO III - Preencher'!K300</f>
        <v>0</v>
      </c>
      <c r="K291" s="15">
        <f>'[1]TCE - ANEXO III - Preencher'!L300</f>
        <v>73.819999999999993</v>
      </c>
      <c r="L291" s="15">
        <f>'[1]TCE - ANEXO III - Preencher'!M300</f>
        <v>3.96</v>
      </c>
      <c r="M291" s="15">
        <f t="shared" si="25"/>
        <v>69.86</v>
      </c>
      <c r="N291" s="15">
        <f>'[1]TCE - ANEXO III - Preencher'!O300</f>
        <v>5.77</v>
      </c>
      <c r="O291" s="15">
        <f>'[1]TCE - ANEXO III - Preencher'!P300</f>
        <v>1.23</v>
      </c>
      <c r="P291" s="16">
        <f t="shared" si="26"/>
        <v>4.5399999999999991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919.28800000000001</v>
      </c>
    </row>
    <row r="292" spans="1:28" x14ac:dyDescent="0.2">
      <c r="A292" s="8">
        <f>IFERROR(VLOOKUP(B292,'[1]DADOS (OCULTAR)'!$Q$3:$S$135,3,0),"")</f>
        <v>10583920000486</v>
      </c>
      <c r="B292" s="9" t="str">
        <f>'[1]TCE - ANEXO III - Preencher'!C301</f>
        <v>HOSPITAL JOÃO MURILO - CG Nº 026/2022</v>
      </c>
      <c r="C292" s="10"/>
      <c r="D292" s="11" t="str">
        <f>'[1]TCE - ANEXO III - Preencher'!E301</f>
        <v>BIANCA JUGURTA VIEIRA DE LIMA ALVES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225151</v>
      </c>
      <c r="G292" s="13">
        <f>IF('[1]TCE - ANEXO III - Preencher'!H301="","",'[1]TCE - ANEXO III - Preencher'!H301)</f>
        <v>45047</v>
      </c>
      <c r="H292" s="14">
        <f>'[1]TCE - ANEXO III - Preencher'!I301</f>
        <v>0</v>
      </c>
      <c r="I292" s="14">
        <f>'[1]TCE - ANEXO III - Preencher'!J301</f>
        <v>581.66079999999999</v>
      </c>
      <c r="J292" s="14">
        <f>'[1]TCE - ANEXO III - Preencher'!K301</f>
        <v>0</v>
      </c>
      <c r="K292" s="15">
        <f>'[1]TCE - ANEXO III - Preencher'!L301</f>
        <v>73.819999999999993</v>
      </c>
      <c r="L292" s="15">
        <f>'[1]TCE - ANEXO III - Preencher'!M301</f>
        <v>3.96</v>
      </c>
      <c r="M292" s="15">
        <f t="shared" si="25"/>
        <v>69.86</v>
      </c>
      <c r="N292" s="15">
        <f>'[1]TCE - ANEXO III - Preencher'!O301</f>
        <v>5.77</v>
      </c>
      <c r="O292" s="15">
        <f>'[1]TCE - ANEXO III - Preencher'!P301</f>
        <v>1.23</v>
      </c>
      <c r="P292" s="16">
        <f t="shared" si="26"/>
        <v>4.5399999999999991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656.06079999999997</v>
      </c>
    </row>
    <row r="293" spans="1:28" x14ac:dyDescent="0.2">
      <c r="A293" s="8">
        <f>IFERROR(VLOOKUP(B293,'[1]DADOS (OCULTAR)'!$Q$3:$S$135,3,0),"")</f>
        <v>10583920000486</v>
      </c>
      <c r="B293" s="9" t="str">
        <f>'[1]TCE - ANEXO III - Preencher'!C302</f>
        <v>HOSPITAL JOÃO MURILO - CG Nº 026/2022</v>
      </c>
      <c r="C293" s="10"/>
      <c r="D293" s="11" t="str">
        <f>'[1]TCE - ANEXO III - Preencher'!E302</f>
        <v>CIRO RICARDO ALVES RAMOS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225151</v>
      </c>
      <c r="G293" s="13">
        <f>IF('[1]TCE - ANEXO III - Preencher'!H302="","",'[1]TCE - ANEXO III - Preencher'!H302)</f>
        <v>45047</v>
      </c>
      <c r="H293" s="14">
        <f>'[1]TCE - ANEXO III - Preencher'!I302</f>
        <v>0</v>
      </c>
      <c r="I293" s="14">
        <f>'[1]TCE - ANEXO III - Preencher'!J302</f>
        <v>595.17759999999998</v>
      </c>
      <c r="J293" s="14">
        <f>'[1]TCE - ANEXO III - Preencher'!K302</f>
        <v>0</v>
      </c>
      <c r="K293" s="15">
        <f>'[1]TCE - ANEXO III - Preencher'!L302</f>
        <v>73.819999999999993</v>
      </c>
      <c r="L293" s="15">
        <f>'[1]TCE - ANEXO III - Preencher'!M302</f>
        <v>3.96</v>
      </c>
      <c r="M293" s="15">
        <f t="shared" si="25"/>
        <v>69.86</v>
      </c>
      <c r="N293" s="15">
        <f>'[1]TCE - ANEXO III - Preencher'!O302</f>
        <v>5.77</v>
      </c>
      <c r="O293" s="15">
        <f>'[1]TCE - ANEXO III - Preencher'!P302</f>
        <v>1.23</v>
      </c>
      <c r="P293" s="16">
        <f t="shared" si="26"/>
        <v>4.5399999999999991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669.57759999999996</v>
      </c>
    </row>
    <row r="294" spans="1:28" x14ac:dyDescent="0.2">
      <c r="A294" s="8">
        <f>IFERROR(VLOOKUP(B294,'[1]DADOS (OCULTAR)'!$Q$3:$S$135,3,0),"")</f>
        <v>10583920000486</v>
      </c>
      <c r="B294" s="9" t="str">
        <f>'[1]TCE - ANEXO III - Preencher'!C303</f>
        <v>HOSPITAL JOÃO MURILO - CG Nº 026/2022</v>
      </c>
      <c r="C294" s="10"/>
      <c r="D294" s="11" t="str">
        <f>'[1]TCE - ANEXO III - Preencher'!E303</f>
        <v>EVELYN HOLANDA VASCONCELOS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225151</v>
      </c>
      <c r="G294" s="13">
        <f>IF('[1]TCE - ANEXO III - Preencher'!H303="","",'[1]TCE - ANEXO III - Preencher'!H303)</f>
        <v>45047</v>
      </c>
      <c r="H294" s="14">
        <f>'[1]TCE - ANEXO III - Preencher'!I303</f>
        <v>0</v>
      </c>
      <c r="I294" s="14">
        <f>'[1]TCE - ANEXO III - Preencher'!J303</f>
        <v>554.62720000000002</v>
      </c>
      <c r="J294" s="14">
        <f>'[1]TCE - ANEXO III - Preencher'!K303</f>
        <v>0</v>
      </c>
      <c r="K294" s="15">
        <f>'[1]TCE - ANEXO III - Preencher'!L303</f>
        <v>73.819999999999993</v>
      </c>
      <c r="L294" s="15">
        <f>'[1]TCE - ANEXO III - Preencher'!M303</f>
        <v>3.96</v>
      </c>
      <c r="M294" s="15">
        <f t="shared" si="25"/>
        <v>69.86</v>
      </c>
      <c r="N294" s="15">
        <f>'[1]TCE - ANEXO III - Preencher'!O303</f>
        <v>5.77</v>
      </c>
      <c r="O294" s="15">
        <f>'[1]TCE - ANEXO III - Preencher'!P303</f>
        <v>1.23</v>
      </c>
      <c r="P294" s="16">
        <f t="shared" si="26"/>
        <v>4.5399999999999991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629.02719999999999</v>
      </c>
    </row>
    <row r="295" spans="1:28" x14ac:dyDescent="0.2">
      <c r="A295" s="8">
        <f>IFERROR(VLOOKUP(B295,'[1]DADOS (OCULTAR)'!$Q$3:$S$135,3,0),"")</f>
        <v>10583920000486</v>
      </c>
      <c r="B295" s="9" t="str">
        <f>'[1]TCE - ANEXO III - Preencher'!C304</f>
        <v>HOSPITAL JOÃO MURILO - CG Nº 026/2022</v>
      </c>
      <c r="C295" s="10"/>
      <c r="D295" s="11" t="str">
        <f>'[1]TCE - ANEXO III - Preencher'!E304</f>
        <v>JOSE VICTOR MAGALHAES SANTOS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225151</v>
      </c>
      <c r="G295" s="13">
        <f>IF('[1]TCE - ANEXO III - Preencher'!H304="","",'[1]TCE - ANEXO III - Preencher'!H304)</f>
        <v>45047</v>
      </c>
      <c r="H295" s="14">
        <f>'[1]TCE - ANEXO III - Preencher'!I304</f>
        <v>0</v>
      </c>
      <c r="I295" s="14">
        <f>'[1]TCE - ANEXO III - Preencher'!J304</f>
        <v>913.04160000000002</v>
      </c>
      <c r="J295" s="14">
        <f>'[1]TCE - ANEXO III - Preencher'!K304</f>
        <v>0</v>
      </c>
      <c r="K295" s="15">
        <f>'[1]TCE - ANEXO III - Preencher'!L304</f>
        <v>73.819999999999993</v>
      </c>
      <c r="L295" s="15">
        <f>'[1]TCE - ANEXO III - Preencher'!M304</f>
        <v>3.96</v>
      </c>
      <c r="M295" s="15">
        <f t="shared" si="25"/>
        <v>69.86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987.44159999999999</v>
      </c>
    </row>
    <row r="296" spans="1:28" x14ac:dyDescent="0.2">
      <c r="A296" s="8">
        <f>IFERROR(VLOOKUP(B296,'[1]DADOS (OCULTAR)'!$Q$3:$S$135,3,0),"")</f>
        <v>10583920000486</v>
      </c>
      <c r="B296" s="9" t="str">
        <f>'[1]TCE - ANEXO III - Preencher'!C305</f>
        <v>HOSPITAL JOÃO MURILO - CG Nº 026/2022</v>
      </c>
      <c r="C296" s="10"/>
      <c r="D296" s="11" t="str">
        <f>'[1]TCE - ANEXO III - Preencher'!E305</f>
        <v>LUCILDA CARNEIRO DE SOUZA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225151</v>
      </c>
      <c r="G296" s="13">
        <f>IF('[1]TCE - ANEXO III - Preencher'!H305="","",'[1]TCE - ANEXO III - Preencher'!H305)</f>
        <v>45047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5.77</v>
      </c>
      <c r="O296" s="15">
        <f>'[1]TCE - ANEXO III - Preencher'!P305</f>
        <v>0</v>
      </c>
      <c r="P296" s="16">
        <f t="shared" si="26"/>
        <v>5.77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5.77</v>
      </c>
    </row>
    <row r="297" spans="1:28" x14ac:dyDescent="0.2">
      <c r="A297" s="8">
        <f>IFERROR(VLOOKUP(B297,'[1]DADOS (OCULTAR)'!$Q$3:$S$135,3,0),"")</f>
        <v>10583920000486</v>
      </c>
      <c r="B297" s="9" t="str">
        <f>'[1]TCE - ANEXO III - Preencher'!C306</f>
        <v>HOSPITAL JOÃO MURILO - CG Nº 026/2022</v>
      </c>
      <c r="C297" s="10"/>
      <c r="D297" s="11" t="str">
        <f>'[1]TCE - ANEXO III - Preencher'!E306</f>
        <v>LUIS VICTOR FERREIRA DE CARVALHO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225151</v>
      </c>
      <c r="G297" s="13">
        <f>IF('[1]TCE - ANEXO III - Preencher'!H306="","",'[1]TCE - ANEXO III - Preencher'!H306)</f>
        <v>45047</v>
      </c>
      <c r="H297" s="14">
        <f>'[1]TCE - ANEXO III - Preencher'!I306</f>
        <v>0</v>
      </c>
      <c r="I297" s="14">
        <f>'[1]TCE - ANEXO III - Preencher'!J306</f>
        <v>977.88240000000008</v>
      </c>
      <c r="J297" s="14">
        <f>'[1]TCE - ANEXO III - Preencher'!K306</f>
        <v>0</v>
      </c>
      <c r="K297" s="15">
        <f>'[1]TCE - ANEXO III - Preencher'!L306</f>
        <v>73.819999999999993</v>
      </c>
      <c r="L297" s="15">
        <f>'[1]TCE - ANEXO III - Preencher'!M306</f>
        <v>3.3</v>
      </c>
      <c r="M297" s="15">
        <f t="shared" si="25"/>
        <v>70.52</v>
      </c>
      <c r="N297" s="15">
        <f>'[1]TCE - ANEXO III - Preencher'!O306</f>
        <v>5.77</v>
      </c>
      <c r="O297" s="15">
        <f>'[1]TCE - ANEXO III - Preencher'!P306</f>
        <v>1.23</v>
      </c>
      <c r="P297" s="16">
        <f t="shared" si="26"/>
        <v>4.5399999999999991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1052.9424000000001</v>
      </c>
    </row>
    <row r="298" spans="1:28" x14ac:dyDescent="0.2">
      <c r="A298" s="8">
        <f>IFERROR(VLOOKUP(B298,'[1]DADOS (OCULTAR)'!$Q$3:$S$135,3,0),"")</f>
        <v>10583920000486</v>
      </c>
      <c r="B298" s="9" t="str">
        <f>'[1]TCE - ANEXO III - Preencher'!C307</f>
        <v>HOSPITAL JOÃO MURILO - CG Nº 026/2022</v>
      </c>
      <c r="C298" s="10"/>
      <c r="D298" s="11" t="str">
        <f>'[1]TCE - ANEXO III - Preencher'!E307</f>
        <v>PAULA PEREIRA CARVALHO FLORENCIO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225151</v>
      </c>
      <c r="G298" s="13">
        <f>IF('[1]TCE - ANEXO III - Preencher'!H307="","",'[1]TCE - ANEXO III - Preencher'!H307)</f>
        <v>45047</v>
      </c>
      <c r="H298" s="14">
        <f>'[1]TCE - ANEXO III - Preencher'!I307</f>
        <v>0</v>
      </c>
      <c r="I298" s="14">
        <f>'[1]TCE - ANEXO III - Preencher'!J307</f>
        <v>1149.8047999999999</v>
      </c>
      <c r="J298" s="14">
        <f>'[1]TCE - ANEXO III - Preencher'!K307</f>
        <v>0</v>
      </c>
      <c r="K298" s="15">
        <f>'[1]TCE - ANEXO III - Preencher'!L307</f>
        <v>73.819999999999993</v>
      </c>
      <c r="L298" s="15">
        <f>'[1]TCE - ANEXO III - Preencher'!M307</f>
        <v>3.96</v>
      </c>
      <c r="M298" s="15">
        <f t="shared" si="25"/>
        <v>69.86</v>
      </c>
      <c r="N298" s="15">
        <f>'[1]TCE - ANEXO III - Preencher'!O307</f>
        <v>5.77</v>
      </c>
      <c r="O298" s="15">
        <f>'[1]TCE - ANEXO III - Preencher'!P307</f>
        <v>1.23</v>
      </c>
      <c r="P298" s="16">
        <f t="shared" si="26"/>
        <v>4.5399999999999991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1224.2047999999998</v>
      </c>
    </row>
    <row r="299" spans="1:28" x14ac:dyDescent="0.2">
      <c r="A299" s="8">
        <f>IFERROR(VLOOKUP(B299,'[1]DADOS (OCULTAR)'!$Q$3:$S$135,3,0),"")</f>
        <v>10583920000486</v>
      </c>
      <c r="B299" s="9" t="str">
        <f>'[1]TCE - ANEXO III - Preencher'!C308</f>
        <v>HOSPITAL JOÃO MURILO - CG Nº 026/2022</v>
      </c>
      <c r="C299" s="10"/>
      <c r="D299" s="11" t="str">
        <f>'[1]TCE - ANEXO III - Preencher'!E308</f>
        <v>LEONOR VIANA NOBREGA DA ROCHA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131210</v>
      </c>
      <c r="G299" s="13">
        <f>IF('[1]TCE - ANEXO III - Preencher'!H308="","",'[1]TCE - ANEXO III - Preencher'!H308)</f>
        <v>45047</v>
      </c>
      <c r="H299" s="14">
        <f>'[1]TCE - ANEXO III - Preencher'!I308</f>
        <v>0</v>
      </c>
      <c r="I299" s="14">
        <f>'[1]TCE - ANEXO III - Preencher'!J308</f>
        <v>1029.5999999999999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1034.1399999999999</v>
      </c>
    </row>
    <row r="300" spans="1:28" x14ac:dyDescent="0.2">
      <c r="A300" s="8">
        <f>IFERROR(VLOOKUP(B300,'[1]DADOS (OCULTAR)'!$Q$3:$S$135,3,0),"")</f>
        <v>10583920000486</v>
      </c>
      <c r="B300" s="9" t="str">
        <f>'[1]TCE - ANEXO III - Preencher'!C309</f>
        <v>HOSPITAL JOÃO MURILO - CG Nº 026/2022</v>
      </c>
      <c r="C300" s="10"/>
      <c r="D300" s="11" t="str">
        <f>'[1]TCE - ANEXO III - Preencher'!E309</f>
        <v>ANDRE FILIPE SILVESTRE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515110</v>
      </c>
      <c r="G300" s="13">
        <f>IF('[1]TCE - ANEXO III - Preencher'!H309="","",'[1]TCE - ANEXO III - Preencher'!H309)</f>
        <v>45047</v>
      </c>
      <c r="H300" s="14">
        <f>'[1]TCE - ANEXO III - Preencher'!I309</f>
        <v>0</v>
      </c>
      <c r="I300" s="14">
        <f>'[1]TCE - ANEXO III - Preencher'!J309</f>
        <v>144.768</v>
      </c>
      <c r="J300" s="14">
        <f>'[1]TCE - ANEXO III - Preencher'!K309</f>
        <v>0</v>
      </c>
      <c r="K300" s="15">
        <f>'[1]TCE - ANEXO III - Preencher'!L309</f>
        <v>73.819999999999993</v>
      </c>
      <c r="L300" s="15">
        <f>'[1]TCE - ANEXO III - Preencher'!M309</f>
        <v>26.4</v>
      </c>
      <c r="M300" s="15">
        <f t="shared" si="25"/>
        <v>47.419999999999995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194.00799999999998</v>
      </c>
    </row>
    <row r="301" spans="1:28" x14ac:dyDescent="0.2">
      <c r="A301" s="8">
        <f>IFERROR(VLOOKUP(B301,'[1]DADOS (OCULTAR)'!$Q$3:$S$135,3,0),"")</f>
        <v>10583920000486</v>
      </c>
      <c r="B301" s="9" t="str">
        <f>'[1]TCE - ANEXO III - Preencher'!C310</f>
        <v>HOSPITAL JOÃO MURILO - CG Nº 026/2022</v>
      </c>
      <c r="C301" s="10"/>
      <c r="D301" s="11" t="str">
        <f>'[1]TCE - ANEXO III - Preencher'!E310</f>
        <v>CELIA GOMES DE LIMA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45047</v>
      </c>
      <c r="H301" s="14">
        <f>'[1]TCE - ANEXO III - Preencher'!I310</f>
        <v>0</v>
      </c>
      <c r="I301" s="14">
        <f>'[1]TCE - ANEXO III - Preencher'!J310</f>
        <v>153.80799999999999</v>
      </c>
      <c r="J301" s="14">
        <f>'[1]TCE - ANEXO III - Preencher'!K310</f>
        <v>0</v>
      </c>
      <c r="K301" s="15">
        <f>'[1]TCE - ANEXO III - Preencher'!L310</f>
        <v>73.819999999999993</v>
      </c>
      <c r="L301" s="15">
        <f>'[1]TCE - ANEXO III - Preencher'!M310</f>
        <v>24.83</v>
      </c>
      <c r="M301" s="15">
        <f t="shared" si="25"/>
        <v>48.989999999999995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204.61799999999999</v>
      </c>
    </row>
    <row r="302" spans="1:28" x14ac:dyDescent="0.2">
      <c r="A302" s="8">
        <f>IFERROR(VLOOKUP(B302,'[1]DADOS (OCULTAR)'!$Q$3:$S$135,3,0),"")</f>
        <v>10583920000486</v>
      </c>
      <c r="B302" s="9" t="str">
        <f>'[1]TCE - ANEXO III - Preencher'!C311</f>
        <v>HOSPITAL JOÃO MURILO - CG Nº 026/2022</v>
      </c>
      <c r="C302" s="10"/>
      <c r="D302" s="11" t="str">
        <f>'[1]TCE - ANEXO III - Preencher'!E311</f>
        <v>EDUARDO GONCALVES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515110</v>
      </c>
      <c r="G302" s="13">
        <f>IF('[1]TCE - ANEXO III - Preencher'!H311="","",'[1]TCE - ANEXO III - Preencher'!H311)</f>
        <v>45047</v>
      </c>
      <c r="H302" s="14">
        <f>'[1]TCE - ANEXO III - Preencher'!I311</f>
        <v>0</v>
      </c>
      <c r="I302" s="14">
        <f>'[1]TCE - ANEXO III - Preencher'!J311</f>
        <v>265.67520000000002</v>
      </c>
      <c r="J302" s="14">
        <f>'[1]TCE - ANEXO III - Preencher'!K311</f>
        <v>0</v>
      </c>
      <c r="K302" s="15">
        <f>'[1]TCE - ANEXO III - Preencher'!L311</f>
        <v>73.819999999999993</v>
      </c>
      <c r="L302" s="15">
        <f>'[1]TCE - ANEXO III - Preencher'!M311</f>
        <v>26.4</v>
      </c>
      <c r="M302" s="15">
        <f t="shared" si="25"/>
        <v>47.419999999999995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314.91520000000003</v>
      </c>
    </row>
    <row r="303" spans="1:28" x14ac:dyDescent="0.2">
      <c r="A303" s="8">
        <f>IFERROR(VLOOKUP(B303,'[1]DADOS (OCULTAR)'!$Q$3:$S$135,3,0),"")</f>
        <v>10583920000486</v>
      </c>
      <c r="B303" s="9" t="str">
        <f>'[1]TCE - ANEXO III - Preencher'!C312</f>
        <v>HOSPITAL JOÃO MURILO - CG Nº 026/2022</v>
      </c>
      <c r="C303" s="10"/>
      <c r="D303" s="11" t="str">
        <f>'[1]TCE - ANEXO III - Preencher'!E312</f>
        <v>ELIANE ROQUE DA COSTA LIMA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45047</v>
      </c>
      <c r="H303" s="14">
        <f>'[1]TCE - ANEXO III - Preencher'!I312</f>
        <v>0</v>
      </c>
      <c r="I303" s="14">
        <f>'[1]TCE - ANEXO III - Preencher'!J312</f>
        <v>169.768</v>
      </c>
      <c r="J303" s="14">
        <f>'[1]TCE - ANEXO III - Preencher'!K312</f>
        <v>0</v>
      </c>
      <c r="K303" s="15">
        <f>'[1]TCE - ANEXO III - Preencher'!L312</f>
        <v>73.819999999999993</v>
      </c>
      <c r="L303" s="15">
        <f>'[1]TCE - ANEXO III - Preencher'!M312</f>
        <v>26.6</v>
      </c>
      <c r="M303" s="15">
        <f t="shared" si="25"/>
        <v>47.219999999999992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218.80799999999999</v>
      </c>
    </row>
    <row r="304" spans="1:28" x14ac:dyDescent="0.2">
      <c r="A304" s="8">
        <f>IFERROR(VLOOKUP(B304,'[1]DADOS (OCULTAR)'!$Q$3:$S$135,3,0),"")</f>
        <v>10583920000486</v>
      </c>
      <c r="B304" s="9" t="str">
        <f>'[1]TCE - ANEXO III - Preencher'!C313</f>
        <v>HOSPITAL JOÃO MURILO - CG Nº 026/2022</v>
      </c>
      <c r="C304" s="10"/>
      <c r="D304" s="11" t="str">
        <f>'[1]TCE - ANEXO III - Preencher'!E313</f>
        <v>ELIZAMA BRITO DOS SANTOS AMORIM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45047</v>
      </c>
      <c r="H304" s="14">
        <f>'[1]TCE - ANEXO III - Preencher'!I313</f>
        <v>0</v>
      </c>
      <c r="I304" s="14">
        <f>'[1]TCE - ANEXO III - Preencher'!J313</f>
        <v>201.43680000000001</v>
      </c>
      <c r="J304" s="14">
        <f>'[1]TCE - ANEXO III - Preencher'!K313</f>
        <v>0</v>
      </c>
      <c r="K304" s="15">
        <f>'[1]TCE - ANEXO III - Preencher'!L313</f>
        <v>73.819999999999993</v>
      </c>
      <c r="L304" s="15">
        <f>'[1]TCE - ANEXO III - Preencher'!M313</f>
        <v>26.6</v>
      </c>
      <c r="M304" s="15">
        <f t="shared" si="25"/>
        <v>47.219999999999992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250.4768</v>
      </c>
    </row>
    <row r="305" spans="1:28" x14ac:dyDescent="0.2">
      <c r="A305" s="8">
        <f>IFERROR(VLOOKUP(B305,'[1]DADOS (OCULTAR)'!$Q$3:$S$135,3,0),"")</f>
        <v>10583920000486</v>
      </c>
      <c r="B305" s="9" t="str">
        <f>'[1]TCE - ANEXO III - Preencher'!C314</f>
        <v>HOSPITAL JOÃO MURILO - CG Nº 026/2022</v>
      </c>
      <c r="C305" s="10"/>
      <c r="D305" s="11" t="str">
        <f>'[1]TCE - ANEXO III - Preencher'!E314</f>
        <v>IRENI MARIA DOS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45047</v>
      </c>
      <c r="H305" s="14">
        <f>'[1]TCE - ANEXO III - Preencher'!I314</f>
        <v>0</v>
      </c>
      <c r="I305" s="14">
        <f>'[1]TCE - ANEXO III - Preencher'!J314</f>
        <v>358.8032</v>
      </c>
      <c r="J305" s="14">
        <f>'[1]TCE - ANEXO III - Preencher'!K314</f>
        <v>0</v>
      </c>
      <c r="K305" s="15">
        <f>'[1]TCE - ANEXO III - Preencher'!L314</f>
        <v>73.819999999999993</v>
      </c>
      <c r="L305" s="15">
        <f>'[1]TCE - ANEXO III - Preencher'!M314</f>
        <v>4.3600000000000003</v>
      </c>
      <c r="M305" s="15">
        <f t="shared" si="25"/>
        <v>69.459999999999994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429.61320000000001</v>
      </c>
    </row>
    <row r="306" spans="1:28" x14ac:dyDescent="0.2">
      <c r="A306" s="8">
        <f>IFERROR(VLOOKUP(B306,'[1]DADOS (OCULTAR)'!$Q$3:$S$135,3,0),"")</f>
        <v>10583920000486</v>
      </c>
      <c r="B306" s="9" t="str">
        <f>'[1]TCE - ANEXO III - Preencher'!C315</f>
        <v>HOSPITAL JOÃO MURILO - CG Nº 026/2022</v>
      </c>
      <c r="C306" s="10"/>
      <c r="D306" s="11" t="str">
        <f>'[1]TCE - ANEXO III - Preencher'!E315</f>
        <v>JOSE ANTONIO GERMANO FILHO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45047</v>
      </c>
      <c r="H306" s="14">
        <f>'[1]TCE - ANEXO III - Preencher'!I315</f>
        <v>0</v>
      </c>
      <c r="I306" s="14">
        <f>'[1]TCE - ANEXO III - Preencher'!J315</f>
        <v>26.359200000000001</v>
      </c>
      <c r="J306" s="14">
        <f>'[1]TCE - ANEXO III - Preencher'!K315</f>
        <v>0</v>
      </c>
      <c r="K306" s="15">
        <f>'[1]TCE - ANEXO III - Preencher'!L315</f>
        <v>73.819999999999993</v>
      </c>
      <c r="L306" s="15">
        <f>'[1]TCE - ANEXO III - Preencher'!M315</f>
        <v>4.43</v>
      </c>
      <c r="M306" s="15">
        <f t="shared" si="25"/>
        <v>69.389999999999986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97.569199999999981</v>
      </c>
    </row>
    <row r="307" spans="1:28" x14ac:dyDescent="0.2">
      <c r="A307" s="8">
        <f>IFERROR(VLOOKUP(B307,'[1]DADOS (OCULTAR)'!$Q$3:$S$135,3,0),"")</f>
        <v>10583920000486</v>
      </c>
      <c r="B307" s="9" t="str">
        <f>'[1]TCE - ANEXO III - Preencher'!C316</f>
        <v>HOSPITAL JOÃO MURILO - CG Nº 026/2022</v>
      </c>
      <c r="C307" s="10"/>
      <c r="D307" s="11" t="str">
        <f>'[1]TCE - ANEXO III - Preencher'!E316</f>
        <v>KARLA PATRICIA FRAGOSO V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45047</v>
      </c>
      <c r="H307" s="14">
        <f>'[1]TCE - ANEXO III - Preencher'!I316</f>
        <v>0</v>
      </c>
      <c r="I307" s="14">
        <f>'[1]TCE - ANEXO III - Preencher'!J316</f>
        <v>383.78800000000001</v>
      </c>
      <c r="J307" s="14">
        <f>'[1]TCE - ANEXO III - Preencher'!K316</f>
        <v>0</v>
      </c>
      <c r="K307" s="15">
        <f>'[1]TCE - ANEXO III - Preencher'!L316</f>
        <v>73.819999999999993</v>
      </c>
      <c r="L307" s="15">
        <f>'[1]TCE - ANEXO III - Preencher'!M316</f>
        <v>4.3600000000000003</v>
      </c>
      <c r="M307" s="15">
        <f t="shared" si="25"/>
        <v>69.459999999999994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454.59800000000001</v>
      </c>
    </row>
    <row r="308" spans="1:28" x14ac:dyDescent="0.2">
      <c r="A308" s="8">
        <f>IFERROR(VLOOKUP(B308,'[1]DADOS (OCULTAR)'!$Q$3:$S$135,3,0),"")</f>
        <v>10583920000486</v>
      </c>
      <c r="B308" s="9" t="str">
        <f>'[1]TCE - ANEXO III - Preencher'!C317</f>
        <v>HOSPITAL JOÃO MURILO - CG Nº 026/2022</v>
      </c>
      <c r="C308" s="10"/>
      <c r="D308" s="11" t="str">
        <f>'[1]TCE - ANEXO III - Preencher'!E317</f>
        <v>MARIA LUCIA CAMPOS TAVARES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251520</v>
      </c>
      <c r="G308" s="13">
        <f>IF('[1]TCE - ANEXO III - Preencher'!H317="","",'[1]TCE - ANEXO III - Preencher'!H317)</f>
        <v>45047</v>
      </c>
      <c r="H308" s="14">
        <f>'[1]TCE - ANEXO III - Preencher'!I317</f>
        <v>0</v>
      </c>
      <c r="I308" s="14">
        <f>'[1]TCE - ANEXO III - Preencher'!J317</f>
        <v>228.52880000000002</v>
      </c>
      <c r="J308" s="14">
        <f>'[1]TCE - ANEXO III - Preencher'!K317</f>
        <v>0</v>
      </c>
      <c r="K308" s="15">
        <f>'[1]TCE - ANEXO III - Preencher'!L317</f>
        <v>73.819999999999993</v>
      </c>
      <c r="L308" s="15">
        <f>'[1]TCE - ANEXO III - Preencher'!M317</f>
        <v>45.87</v>
      </c>
      <c r="M308" s="15">
        <f t="shared" si="25"/>
        <v>27.949999999999996</v>
      </c>
      <c r="N308" s="15">
        <f>'[1]TCE - ANEXO III - Preencher'!O317</f>
        <v>1.82</v>
      </c>
      <c r="O308" s="15">
        <f>'[1]TCE - ANEXO III - Preencher'!P317</f>
        <v>0</v>
      </c>
      <c r="P308" s="16">
        <f t="shared" si="26"/>
        <v>1.82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258.29880000000003</v>
      </c>
    </row>
    <row r="309" spans="1:28" x14ac:dyDescent="0.2">
      <c r="A309" s="8">
        <f>IFERROR(VLOOKUP(B309,'[1]DADOS (OCULTAR)'!$Q$3:$S$135,3,0),"")</f>
        <v>10583920000486</v>
      </c>
      <c r="B309" s="9" t="str">
        <f>'[1]TCE - ANEXO III - Preencher'!C318</f>
        <v>HOSPITAL JOÃO MURILO - CG Nº 026/2022</v>
      </c>
      <c r="C309" s="10"/>
      <c r="D309" s="11" t="str">
        <f>'[1]TCE - ANEXO III - Preencher'!E318</f>
        <v>MARIA LUCIA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223505</v>
      </c>
      <c r="G309" s="13">
        <f>IF('[1]TCE - ANEXO III - Preencher'!H318="","",'[1]TCE - ANEXO III - Preencher'!H318)</f>
        <v>45047</v>
      </c>
      <c r="H309" s="14">
        <f>'[1]TCE - ANEXO III - Preencher'!I318</f>
        <v>0</v>
      </c>
      <c r="I309" s="14">
        <f>'[1]TCE - ANEXO III - Preencher'!J318</f>
        <v>326.93279999999999</v>
      </c>
      <c r="J309" s="14">
        <f>'[1]TCE - ANEXO III - Preencher'!K318</f>
        <v>0</v>
      </c>
      <c r="K309" s="15">
        <f>'[1]TCE - ANEXO III - Preencher'!L318</f>
        <v>73.819999999999993</v>
      </c>
      <c r="L309" s="15">
        <f>'[1]TCE - ANEXO III - Preencher'!M318</f>
        <v>3.85</v>
      </c>
      <c r="M309" s="15">
        <f t="shared" si="25"/>
        <v>69.97</v>
      </c>
      <c r="N309" s="15">
        <f>'[1]TCE - ANEXO III - Preencher'!O318</f>
        <v>1.35</v>
      </c>
      <c r="O309" s="15">
        <f>'[1]TCE - ANEXO III - Preencher'!P318</f>
        <v>0</v>
      </c>
      <c r="P309" s="16">
        <f t="shared" si="26"/>
        <v>1.35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398.25279999999998</v>
      </c>
    </row>
    <row r="310" spans="1:28" x14ac:dyDescent="0.2">
      <c r="A310" s="8">
        <f>IFERROR(VLOOKUP(B310,'[1]DADOS (OCULTAR)'!$Q$3:$S$135,3,0),"")</f>
        <v>10583920000486</v>
      </c>
      <c r="B310" s="9" t="str">
        <f>'[1]TCE - ANEXO III - Preencher'!C319</f>
        <v>HOSPITAL JOÃO MURILO - CG Nº 026/2022</v>
      </c>
      <c r="C310" s="10"/>
      <c r="D310" s="11" t="str">
        <f>'[1]TCE - ANEXO III - Preencher'!E319</f>
        <v>PAULA DE SOUZA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45047</v>
      </c>
      <c r="H310" s="14">
        <f>'[1]TCE - ANEXO III - Preencher'!I319</f>
        <v>0</v>
      </c>
      <c r="I310" s="14">
        <f>'[1]TCE - ANEXO III - Preencher'!J319</f>
        <v>196.9896</v>
      </c>
      <c r="J310" s="14">
        <f>'[1]TCE - ANEXO III - Preencher'!K319</f>
        <v>0</v>
      </c>
      <c r="K310" s="15">
        <f>'[1]TCE - ANEXO III - Preencher'!L319</f>
        <v>73.819999999999993</v>
      </c>
      <c r="L310" s="15">
        <f>'[1]TCE - ANEXO III - Preencher'!M319</f>
        <v>26.6</v>
      </c>
      <c r="M310" s="15">
        <f t="shared" si="25"/>
        <v>47.219999999999992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246.02959999999999</v>
      </c>
    </row>
    <row r="311" spans="1:28" x14ac:dyDescent="0.2">
      <c r="A311" s="8">
        <f>IFERROR(VLOOKUP(B311,'[1]DADOS (OCULTAR)'!$Q$3:$S$135,3,0),"")</f>
        <v>10583920000486</v>
      </c>
      <c r="B311" s="9" t="str">
        <f>'[1]TCE - ANEXO III - Preencher'!C320</f>
        <v>HOSPITAL JOÃO MURILO - CG Nº 026/2022</v>
      </c>
      <c r="C311" s="10"/>
      <c r="D311" s="11" t="str">
        <f>'[1]TCE - ANEXO III - Preencher'!E320</f>
        <v>ROSIMERI MARIANO DE SOUZA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45047</v>
      </c>
      <c r="H311" s="14">
        <f>'[1]TCE - ANEXO III - Preencher'!I320</f>
        <v>0</v>
      </c>
      <c r="I311" s="14">
        <f>'[1]TCE - ANEXO III - Preencher'!J320</f>
        <v>178.79759999999999</v>
      </c>
      <c r="J311" s="14">
        <f>'[1]TCE - ANEXO III - Preencher'!K320</f>
        <v>0</v>
      </c>
      <c r="K311" s="15">
        <f>'[1]TCE - ANEXO III - Preencher'!L320</f>
        <v>73.819999999999993</v>
      </c>
      <c r="L311" s="15">
        <f>'[1]TCE - ANEXO III - Preencher'!M320</f>
        <v>24.83</v>
      </c>
      <c r="M311" s="15">
        <f t="shared" si="25"/>
        <v>48.989999999999995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77.55</v>
      </c>
      <c r="U311" s="15">
        <f>'[1]TCE - ANEXO III - Preencher'!V320</f>
        <v>0</v>
      </c>
      <c r="V311" s="16">
        <f t="shared" si="28"/>
        <v>77.55</v>
      </c>
      <c r="W311" s="17" t="str">
        <f>IF('[1]TCE - ANEXO III - Preencher'!X320="","",'[1]TCE - ANEXO III - Preencher'!X320)</f>
        <v>AUXILIO CRECHE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307.1576</v>
      </c>
    </row>
    <row r="312" spans="1:28" x14ac:dyDescent="0.2">
      <c r="A312" s="8">
        <f>IFERROR(VLOOKUP(B312,'[1]DADOS (OCULTAR)'!$Q$3:$S$135,3,0),"")</f>
        <v>10583920000486</v>
      </c>
      <c r="B312" s="9" t="str">
        <f>'[1]TCE - ANEXO III - Preencher'!C321</f>
        <v>HOSPITAL JOÃO MURILO - CG Nº 026/2022</v>
      </c>
      <c r="C312" s="10"/>
      <c r="D312" s="11" t="str">
        <f>'[1]TCE - ANEXO III - Preencher'!E321</f>
        <v>SEVERINO RAMOS DOMINGOS DE ARAUJO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223505</v>
      </c>
      <c r="G312" s="13">
        <f>IF('[1]TCE - ANEXO III - Preencher'!H321="","",'[1]TCE - ANEXO III - Preencher'!H321)</f>
        <v>45047</v>
      </c>
      <c r="H312" s="14">
        <f>'[1]TCE - ANEXO III - Preencher'!I321</f>
        <v>0</v>
      </c>
      <c r="I312" s="14">
        <f>'[1]TCE - ANEXO III - Preencher'!J321</f>
        <v>419.60879999999997</v>
      </c>
      <c r="J312" s="14">
        <f>'[1]TCE - ANEXO III - Preencher'!K321</f>
        <v>0</v>
      </c>
      <c r="K312" s="15">
        <f>'[1]TCE - ANEXO III - Preencher'!L321</f>
        <v>73.819999999999993</v>
      </c>
      <c r="L312" s="15">
        <f>'[1]TCE - ANEXO III - Preencher'!M321</f>
        <v>4.3600000000000003</v>
      </c>
      <c r="M312" s="15">
        <f t="shared" si="25"/>
        <v>69.459999999999994</v>
      </c>
      <c r="N312" s="15">
        <f>'[1]TCE - ANEXO III - Preencher'!O321</f>
        <v>1.35</v>
      </c>
      <c r="O312" s="15">
        <f>'[1]TCE - ANEXO III - Preencher'!P321</f>
        <v>0</v>
      </c>
      <c r="P312" s="16">
        <f t="shared" si="26"/>
        <v>1.35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490.41879999999998</v>
      </c>
    </row>
    <row r="313" spans="1:28" x14ac:dyDescent="0.2">
      <c r="A313" s="8">
        <f>IFERROR(VLOOKUP(B313,'[1]DADOS (OCULTAR)'!$Q$3:$S$135,3,0),"")</f>
        <v>10583920000486</v>
      </c>
      <c r="B313" s="9" t="str">
        <f>'[1]TCE - ANEXO III - Preencher'!C322</f>
        <v>HOSPITAL JOÃO MURILO - CG Nº 026/2022</v>
      </c>
      <c r="C313" s="10"/>
      <c r="D313" s="11" t="str">
        <f>'[1]TCE - ANEXO III - Preencher'!E322</f>
        <v>DANIELA MARIA SANTOS DE OLIVEIRA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45047</v>
      </c>
      <c r="H313" s="14">
        <f>'[1]TCE - ANEXO III - Preencher'!I322</f>
        <v>0</v>
      </c>
      <c r="I313" s="14">
        <f>'[1]TCE - ANEXO III - Preencher'!J322</f>
        <v>230.35040000000001</v>
      </c>
      <c r="J313" s="14">
        <f>'[1]TCE - ANEXO III - Preencher'!K322</f>
        <v>0</v>
      </c>
      <c r="K313" s="15">
        <f>'[1]TCE - ANEXO III - Preencher'!L322</f>
        <v>73.819999999999993</v>
      </c>
      <c r="L313" s="15">
        <f>'[1]TCE - ANEXO III - Preencher'!M322</f>
        <v>41.26</v>
      </c>
      <c r="M313" s="15">
        <f t="shared" si="25"/>
        <v>32.559999999999995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264.73039999999997</v>
      </c>
    </row>
    <row r="314" spans="1:28" x14ac:dyDescent="0.2">
      <c r="A314" s="8">
        <f>IFERROR(VLOOKUP(B314,'[1]DADOS (OCULTAR)'!$Q$3:$S$135,3,0),"")</f>
        <v>10583920000486</v>
      </c>
      <c r="B314" s="9" t="str">
        <f>'[1]TCE - ANEXO III - Preencher'!C323</f>
        <v>HOSPITAL JOÃO MURILO - CG Nº 026/2022</v>
      </c>
      <c r="C314" s="10"/>
      <c r="D314" s="11" t="str">
        <f>'[1]TCE - ANEXO III - Preencher'!E323</f>
        <v>FABIOLA DO NASCIMENTO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45047</v>
      </c>
      <c r="H314" s="14">
        <f>'[1]TCE - ANEXO III - Preencher'!I323</f>
        <v>0</v>
      </c>
      <c r="I314" s="14">
        <f>'[1]TCE - ANEXO III - Preencher'!J323</f>
        <v>259.78560000000004</v>
      </c>
      <c r="J314" s="14">
        <f>'[1]TCE - ANEXO III - Preencher'!K323</f>
        <v>0</v>
      </c>
      <c r="K314" s="15">
        <f>'[1]TCE - ANEXO III - Preencher'!L323</f>
        <v>73.819999999999993</v>
      </c>
      <c r="L314" s="15">
        <f>'[1]TCE - ANEXO III - Preencher'!M323</f>
        <v>41.26</v>
      </c>
      <c r="M314" s="15">
        <f t="shared" si="25"/>
        <v>32.559999999999995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294.16560000000004</v>
      </c>
    </row>
    <row r="315" spans="1:28" x14ac:dyDescent="0.2">
      <c r="A315" s="8">
        <f>IFERROR(VLOOKUP(B315,'[1]DADOS (OCULTAR)'!$Q$3:$S$135,3,0),"")</f>
        <v>10583920000486</v>
      </c>
      <c r="B315" s="9" t="str">
        <f>'[1]TCE - ANEXO III - Preencher'!C324</f>
        <v>HOSPITAL JOÃO MURILO - CG Nº 026/2022</v>
      </c>
      <c r="C315" s="10"/>
      <c r="D315" s="11" t="str">
        <f>'[1]TCE - ANEXO III - Preencher'!E324</f>
        <v>GABRIELLA BERNARDO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45047</v>
      </c>
      <c r="H315" s="14">
        <f>'[1]TCE - ANEXO III - Preencher'!I324</f>
        <v>0</v>
      </c>
      <c r="I315" s="14">
        <f>'[1]TCE - ANEXO III - Preencher'!J324</f>
        <v>24.585599999999999</v>
      </c>
      <c r="J315" s="14">
        <f>'[1]TCE - ANEXO III - Preencher'!K324</f>
        <v>0</v>
      </c>
      <c r="K315" s="15">
        <f>'[1]TCE - ANEXO III - Preencher'!L324</f>
        <v>73.819999999999993</v>
      </c>
      <c r="L315" s="15">
        <f>'[1]TCE - ANEXO III - Preencher'!M324</f>
        <v>4.43</v>
      </c>
      <c r="M315" s="15">
        <f t="shared" si="25"/>
        <v>69.389999999999986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95.795599999999979</v>
      </c>
    </row>
    <row r="316" spans="1:28" x14ac:dyDescent="0.2">
      <c r="A316" s="8">
        <f>IFERROR(VLOOKUP(B316,'[1]DADOS (OCULTAR)'!$Q$3:$S$135,3,0),"")</f>
        <v>10583920000486</v>
      </c>
      <c r="B316" s="9" t="str">
        <f>'[1]TCE - ANEXO III - Preencher'!C325</f>
        <v>HOSPITAL JOÃO MURILO - CG Nº 026/2022</v>
      </c>
      <c r="C316" s="10"/>
      <c r="D316" s="11" t="str">
        <f>'[1]TCE - ANEXO III - Preencher'!E325</f>
        <v>MARIA CRISTIANE DE MORAES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45047</v>
      </c>
      <c r="H316" s="14">
        <f>'[1]TCE - ANEXO III - Preencher'!I325</f>
        <v>0</v>
      </c>
      <c r="I316" s="14">
        <f>'[1]TCE - ANEXO III - Preencher'!J325</f>
        <v>17.748800000000003</v>
      </c>
      <c r="J316" s="14">
        <f>'[1]TCE - ANEXO III - Preencher'!K325</f>
        <v>0</v>
      </c>
      <c r="K316" s="15">
        <f>'[1]TCE - ANEXO III - Preencher'!L325</f>
        <v>73.819999999999993</v>
      </c>
      <c r="L316" s="15">
        <f>'[1]TCE - ANEXO III - Preencher'!M325</f>
        <v>3.55</v>
      </c>
      <c r="M316" s="15">
        <f t="shared" si="25"/>
        <v>70.27</v>
      </c>
      <c r="N316" s="15">
        <f>'[1]TCE - ANEXO III - Preencher'!O325</f>
        <v>1.82</v>
      </c>
      <c r="O316" s="15">
        <f>'[1]TCE - ANEXO III - Preencher'!P325</f>
        <v>0</v>
      </c>
      <c r="P316" s="16">
        <f t="shared" si="26"/>
        <v>1.82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89.838799999999992</v>
      </c>
    </row>
    <row r="317" spans="1:28" x14ac:dyDescent="0.2">
      <c r="A317" s="8">
        <f>IFERROR(VLOOKUP(B317,'[1]DADOS (OCULTAR)'!$Q$3:$S$135,3,0),"")</f>
        <v>10583920000486</v>
      </c>
      <c r="B317" s="9" t="str">
        <f>'[1]TCE - ANEXO III - Preencher'!C326</f>
        <v>HOSPITAL JOÃO MURILO - CG Nº 026/2022</v>
      </c>
      <c r="C317" s="10"/>
      <c r="D317" s="11" t="str">
        <f>'[1]TCE - ANEXO III - Preencher'!E326</f>
        <v>NIRVANIA DA SILVA COSTA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45047</v>
      </c>
      <c r="H317" s="14">
        <f>'[1]TCE - ANEXO III - Preencher'!I326</f>
        <v>0</v>
      </c>
      <c r="I317" s="14">
        <f>'[1]TCE - ANEXO III - Preencher'!J326</f>
        <v>22.187199999999997</v>
      </c>
      <c r="J317" s="14">
        <f>'[1]TCE - ANEXO III - Preencher'!K326</f>
        <v>0</v>
      </c>
      <c r="K317" s="15">
        <f>'[1]TCE - ANEXO III - Preencher'!L326</f>
        <v>73.819999999999993</v>
      </c>
      <c r="L317" s="15">
        <f>'[1]TCE - ANEXO III - Preencher'!M326</f>
        <v>4.43</v>
      </c>
      <c r="M317" s="15">
        <f t="shared" si="25"/>
        <v>69.389999999999986</v>
      </c>
      <c r="N317" s="15">
        <f>'[1]TCE - ANEXO III - Preencher'!O326</f>
        <v>1.82</v>
      </c>
      <c r="O317" s="15">
        <f>'[1]TCE - ANEXO III - Preencher'!P326</f>
        <v>0</v>
      </c>
      <c r="P317" s="16">
        <f t="shared" si="26"/>
        <v>1.82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93.39719999999997</v>
      </c>
    </row>
    <row r="318" spans="1:28" x14ac:dyDescent="0.2">
      <c r="A318" s="8">
        <f>IFERROR(VLOOKUP(B318,'[1]DADOS (OCULTAR)'!$Q$3:$S$135,3,0),"")</f>
        <v>10583920000486</v>
      </c>
      <c r="B318" s="9" t="str">
        <f>'[1]TCE - ANEXO III - Preencher'!C327</f>
        <v>HOSPITAL JOÃO MURILO - CG Nº 026/2022</v>
      </c>
      <c r="C318" s="10"/>
      <c r="D318" s="11" t="str">
        <f>'[1]TCE - ANEXO III - Preencher'!E327</f>
        <v>ROSINERE NOGUEIRA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45047</v>
      </c>
      <c r="H318" s="14">
        <f>'[1]TCE - ANEXO III - Preencher'!I327</f>
        <v>0</v>
      </c>
      <c r="I318" s="14">
        <f>'[1]TCE - ANEXO III - Preencher'!J327</f>
        <v>20.132000000000001</v>
      </c>
      <c r="J318" s="14">
        <f>'[1]TCE - ANEXO III - Preencher'!K327</f>
        <v>0</v>
      </c>
      <c r="K318" s="15">
        <f>'[1]TCE - ANEXO III - Preencher'!L327</f>
        <v>73.819999999999993</v>
      </c>
      <c r="L318" s="15">
        <f>'[1]TCE - ANEXO III - Preencher'!M327</f>
        <v>3.55</v>
      </c>
      <c r="M318" s="15">
        <f t="shared" si="25"/>
        <v>70.27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92.221999999999994</v>
      </c>
    </row>
    <row r="319" spans="1:28" x14ac:dyDescent="0.2">
      <c r="A319" s="8">
        <f>IFERROR(VLOOKUP(B319,'[1]DADOS (OCULTAR)'!$Q$3:$S$135,3,0),"")</f>
        <v>10583920000486</v>
      </c>
      <c r="B319" s="9" t="str">
        <f>'[1]TCE - ANEXO III - Preencher'!C328</f>
        <v>HOSPITAL JOÃO MURILO - CG Nº 026/2022</v>
      </c>
      <c r="C319" s="10"/>
      <c r="D319" s="11" t="str">
        <f>'[1]TCE - ANEXO III - Preencher'!E328</f>
        <v>VERONICA PEREIRA DE SANTANA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223505</v>
      </c>
      <c r="G319" s="13">
        <f>IF('[1]TCE - ANEXO III - Preencher'!H328="","",'[1]TCE - ANEXO III - Preencher'!H328)</f>
        <v>45047</v>
      </c>
      <c r="H319" s="14">
        <f>'[1]TCE - ANEXO III - Preencher'!I328</f>
        <v>0</v>
      </c>
      <c r="I319" s="14">
        <f>'[1]TCE - ANEXO III - Preencher'!J328</f>
        <v>239.47200000000001</v>
      </c>
      <c r="J319" s="14">
        <f>'[1]TCE - ANEXO III - Preencher'!K328</f>
        <v>0</v>
      </c>
      <c r="K319" s="15">
        <f>'[1]TCE - ANEXO III - Preencher'!L328</f>
        <v>73.819999999999993</v>
      </c>
      <c r="L319" s="15">
        <f>'[1]TCE - ANEXO III - Preencher'!M328</f>
        <v>41.26</v>
      </c>
      <c r="M319" s="15">
        <f t="shared" si="25"/>
        <v>32.559999999999995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416</v>
      </c>
      <c r="R319" s="15">
        <f>'[1]TCE - ANEXO III - Preencher'!S328</f>
        <v>123.79</v>
      </c>
      <c r="S319" s="16">
        <f t="shared" si="27"/>
        <v>292.20999999999998</v>
      </c>
      <c r="T319" s="15">
        <f>'[1]TCE - ANEXO III - Preencher'!U328</f>
        <v>120.26</v>
      </c>
      <c r="U319" s="15">
        <f>'[1]TCE - ANEXO III - Preencher'!V328</f>
        <v>0</v>
      </c>
      <c r="V319" s="16">
        <f t="shared" si="28"/>
        <v>120.26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686.32199999999989</v>
      </c>
    </row>
    <row r="320" spans="1:28" x14ac:dyDescent="0.2">
      <c r="A320" s="8">
        <f>IFERROR(VLOOKUP(B320,'[1]DADOS (OCULTAR)'!$Q$3:$S$135,3,0),"")</f>
        <v>10583920000486</v>
      </c>
      <c r="B320" s="9" t="str">
        <f>'[1]TCE - ANEXO III - Preencher'!C329</f>
        <v>HOSPITAL JOÃO MURILO - CG Nº 026/2022</v>
      </c>
      <c r="C320" s="10"/>
      <c r="D320" s="11" t="str">
        <f>'[1]TCE - ANEXO III - Preencher'!E329</f>
        <v>ALAN MANOEL GONÇALVES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45047</v>
      </c>
      <c r="H320" s="14">
        <f>'[1]TCE - ANEXO III - Preencher'!I329</f>
        <v>0</v>
      </c>
      <c r="I320" s="14">
        <f>'[1]TCE - ANEXO III - Preencher'!J329</f>
        <v>186.93200000000002</v>
      </c>
      <c r="J320" s="14">
        <f>'[1]TCE - ANEXO III - Preencher'!K329</f>
        <v>0</v>
      </c>
      <c r="K320" s="15">
        <f>'[1]TCE - ANEXO III - Preencher'!L329</f>
        <v>73.819999999999993</v>
      </c>
      <c r="L320" s="15">
        <f>'[1]TCE - ANEXO III - Preencher'!M329</f>
        <v>26.6</v>
      </c>
      <c r="M320" s="15">
        <f t="shared" si="25"/>
        <v>47.219999999999992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235.97200000000001</v>
      </c>
    </row>
    <row r="321" spans="1:28" x14ac:dyDescent="0.2">
      <c r="A321" s="8">
        <f>IFERROR(VLOOKUP(B321,'[1]DADOS (OCULTAR)'!$Q$3:$S$135,3,0),"")</f>
        <v>10583920000486</v>
      </c>
      <c r="B321" s="9" t="str">
        <f>'[1]TCE - ANEXO III - Preencher'!C330</f>
        <v>HOSPITAL JOÃO MURILO - CG Nº 026/2022</v>
      </c>
      <c r="C321" s="10"/>
      <c r="D321" s="11" t="str">
        <f>'[1]TCE - ANEXO III - Preencher'!E330</f>
        <v>ANA MARIA PEREIRA DE ARAUJO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45047</v>
      </c>
      <c r="H321" s="14">
        <f>'[1]TCE - ANEXO III - Preencher'!I330</f>
        <v>0</v>
      </c>
      <c r="I321" s="14">
        <f>'[1]TCE - ANEXO III - Preencher'!J330</f>
        <v>198.78400000000002</v>
      </c>
      <c r="J321" s="14">
        <f>'[1]TCE - ANEXO III - Preencher'!K330</f>
        <v>0</v>
      </c>
      <c r="K321" s="15">
        <f>'[1]TCE - ANEXO III - Preencher'!L330</f>
        <v>73.819999999999993</v>
      </c>
      <c r="L321" s="15">
        <f>'[1]TCE - ANEXO III - Preencher'!M330</f>
        <v>26.6</v>
      </c>
      <c r="M321" s="15">
        <f t="shared" si="25"/>
        <v>47.219999999999992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77.55</v>
      </c>
      <c r="U321" s="15">
        <f>'[1]TCE - ANEXO III - Preencher'!V330</f>
        <v>0</v>
      </c>
      <c r="V321" s="16">
        <f t="shared" si="28"/>
        <v>77.55</v>
      </c>
      <c r="W321" s="17" t="str">
        <f>IF('[1]TCE - ANEXO III - Preencher'!X330="","",'[1]TCE - ANEXO III - Preencher'!X330)</f>
        <v>AUXILIO CRECHE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325.37400000000002</v>
      </c>
    </row>
    <row r="322" spans="1:28" x14ac:dyDescent="0.2">
      <c r="A322" s="8">
        <f>IFERROR(VLOOKUP(B322,'[1]DADOS (OCULTAR)'!$Q$3:$S$135,3,0),"")</f>
        <v>10583920000486</v>
      </c>
      <c r="B322" s="9" t="str">
        <f>'[1]TCE - ANEXO III - Preencher'!C331</f>
        <v>HOSPITAL JOÃO MURILO - CG Nº 026/2022</v>
      </c>
      <c r="C322" s="10"/>
      <c r="D322" s="11" t="str">
        <f>'[1]TCE - ANEXO III - Preencher'!E331</f>
        <v>ANNY CRISTINA DE ARAUJO B MEDEIROS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45047</v>
      </c>
      <c r="H322" s="14">
        <f>'[1]TCE - ANEXO III - Preencher'!I331</f>
        <v>0</v>
      </c>
      <c r="I322" s="14">
        <f>'[1]TCE - ANEXO III - Preencher'!J331</f>
        <v>215.84639999999999</v>
      </c>
      <c r="J322" s="14">
        <f>'[1]TCE - ANEXO III - Preencher'!K331</f>
        <v>0</v>
      </c>
      <c r="K322" s="15">
        <f>'[1]TCE - ANEXO III - Preencher'!L331</f>
        <v>73.819999999999993</v>
      </c>
      <c r="L322" s="15">
        <f>'[1]TCE - ANEXO III - Preencher'!M331</f>
        <v>26.6</v>
      </c>
      <c r="M322" s="15">
        <f t="shared" si="25"/>
        <v>47.219999999999992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264.88639999999998</v>
      </c>
    </row>
    <row r="323" spans="1:28" x14ac:dyDescent="0.2">
      <c r="A323" s="8">
        <f>IFERROR(VLOOKUP(B323,'[1]DADOS (OCULTAR)'!$Q$3:$S$135,3,0),"")</f>
        <v>10583920000486</v>
      </c>
      <c r="B323" s="9" t="str">
        <f>'[1]TCE - ANEXO III - Preencher'!C332</f>
        <v>HOSPITAL JOÃO MURILO - CG Nº 026/2022</v>
      </c>
      <c r="C323" s="10"/>
      <c r="D323" s="11" t="str">
        <f>'[1]TCE - ANEXO III - Preencher'!E332</f>
        <v>CARLA DEBORA DE BARROS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45047</v>
      </c>
      <c r="H323" s="14">
        <f>'[1]TCE - ANEXO III - Preencher'!I332</f>
        <v>0</v>
      </c>
      <c r="I323" s="14">
        <f>'[1]TCE - ANEXO III - Preencher'!J332</f>
        <v>170.36</v>
      </c>
      <c r="J323" s="14">
        <f>'[1]TCE - ANEXO III - Preencher'!K332</f>
        <v>0</v>
      </c>
      <c r="K323" s="15">
        <f>'[1]TCE - ANEXO III - Preencher'!L332</f>
        <v>73.819999999999993</v>
      </c>
      <c r="L323" s="15">
        <f>'[1]TCE - ANEXO III - Preencher'!M332</f>
        <v>26.6</v>
      </c>
      <c r="M323" s="15">
        <f t="shared" si="25"/>
        <v>47.219999999999992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155.1</v>
      </c>
      <c r="U323" s="15">
        <f>'[1]TCE - ANEXO III - Preencher'!V332</f>
        <v>0</v>
      </c>
      <c r="V323" s="16">
        <f t="shared" si="28"/>
        <v>155.1</v>
      </c>
      <c r="W323" s="17" t="str">
        <f>IF('[1]TCE - ANEXO III - Preencher'!X332="","",'[1]TCE - ANEXO III - Preencher'!X332)</f>
        <v>AUXILIO CRECHE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374.5</v>
      </c>
    </row>
    <row r="324" spans="1:28" x14ac:dyDescent="0.2">
      <c r="A324" s="8">
        <f>IFERROR(VLOOKUP(B324,'[1]DADOS (OCULTAR)'!$Q$3:$S$135,3,0),"")</f>
        <v>10583920000486</v>
      </c>
      <c r="B324" s="9" t="str">
        <f>'[1]TCE - ANEXO III - Preencher'!C333</f>
        <v>HOSPITAL JOÃO MURILO - CG Nº 026/2022</v>
      </c>
      <c r="C324" s="10"/>
      <c r="D324" s="11" t="str">
        <f>'[1]TCE - ANEXO III - Preencher'!E333</f>
        <v>CYDHARTA ALICYANNY PESSOA FERNANDES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45047</v>
      </c>
      <c r="H324" s="14">
        <f>'[1]TCE - ANEXO III - Preencher'!I333</f>
        <v>0</v>
      </c>
      <c r="I324" s="14">
        <f>'[1]TCE - ANEXO III - Preencher'!J333</f>
        <v>281.33199999999999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283.15199999999999</v>
      </c>
    </row>
    <row r="325" spans="1:28" x14ac:dyDescent="0.2">
      <c r="A325" s="8">
        <f>IFERROR(VLOOKUP(B325,'[1]DADOS (OCULTAR)'!$Q$3:$S$135,3,0),"")</f>
        <v>10583920000486</v>
      </c>
      <c r="B325" s="9" t="str">
        <f>'[1]TCE - ANEXO III - Preencher'!C334</f>
        <v>HOSPITAL JOÃO MURILO - CG Nº 026/2022</v>
      </c>
      <c r="C325" s="10"/>
      <c r="D325" s="11" t="str">
        <f>'[1]TCE - ANEXO III - Preencher'!E334</f>
        <v>DEBORAH ALINE COSTA E SILVA LIMA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223710</v>
      </c>
      <c r="G325" s="13">
        <f>IF('[1]TCE - ANEXO III - Preencher'!H334="","",'[1]TCE - ANEXO III - Preencher'!H334)</f>
        <v>45047</v>
      </c>
      <c r="H325" s="14">
        <f>'[1]TCE - ANEXO III - Preencher'!I334</f>
        <v>0</v>
      </c>
      <c r="I325" s="14">
        <f>'[1]TCE - ANEXO III - Preencher'!J334</f>
        <v>369.64640000000003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371.46640000000002</v>
      </c>
    </row>
    <row r="326" spans="1:28" x14ac:dyDescent="0.2">
      <c r="A326" s="8">
        <f>IFERROR(VLOOKUP(B326,'[1]DADOS (OCULTAR)'!$Q$3:$S$135,3,0),"")</f>
        <v>10583920000486</v>
      </c>
      <c r="B326" s="9" t="str">
        <f>'[1]TCE - ANEXO III - Preencher'!C335</f>
        <v>HOSPITAL JOÃO MURILO - CG Nº 026/2022</v>
      </c>
      <c r="C326" s="10"/>
      <c r="D326" s="11" t="str">
        <f>'[1]TCE - ANEXO III - Preencher'!E335</f>
        <v>FERNANDA DE ARAUJO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223605</v>
      </c>
      <c r="G326" s="13">
        <f>IF('[1]TCE - ANEXO III - Preencher'!H335="","",'[1]TCE - ANEXO III - Preencher'!H335)</f>
        <v>45047</v>
      </c>
      <c r="H326" s="14">
        <f>'[1]TCE - ANEXO III - Preencher'!I335</f>
        <v>0</v>
      </c>
      <c r="I326" s="14">
        <f>'[1]TCE - ANEXO III - Preencher'!J335</f>
        <v>189.4616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190.8116</v>
      </c>
    </row>
    <row r="327" spans="1:28" x14ac:dyDescent="0.2">
      <c r="A327" s="8">
        <f>IFERROR(VLOOKUP(B327,'[1]DADOS (OCULTAR)'!$Q$3:$S$135,3,0),"")</f>
        <v>10583920000486</v>
      </c>
      <c r="B327" s="9" t="str">
        <f>'[1]TCE - ANEXO III - Preencher'!C336</f>
        <v>HOSPITAL JOÃO MURILO - CG Nº 026/2022</v>
      </c>
      <c r="C327" s="10"/>
      <c r="D327" s="11" t="str">
        <f>'[1]TCE - ANEXO III - Preencher'!E336</f>
        <v>FERNANDA ISABELLE NUNES TAVARES SANTANA FRANCA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45047</v>
      </c>
      <c r="H327" s="14">
        <f>'[1]TCE - ANEXO III - Preencher'!I336</f>
        <v>0</v>
      </c>
      <c r="I327" s="14">
        <f>'[1]TCE - ANEXO III - Preencher'!J336</f>
        <v>509.14320000000004</v>
      </c>
      <c r="J327" s="14">
        <f>'[1]TCE - ANEXO III - Preencher'!K336</f>
        <v>0</v>
      </c>
      <c r="K327" s="15">
        <f>'[1]TCE - ANEXO III - Preencher'!L336</f>
        <v>73.819999999999993</v>
      </c>
      <c r="L327" s="15">
        <f>'[1]TCE - ANEXO III - Preencher'!M336</f>
        <v>4.3600000000000003</v>
      </c>
      <c r="M327" s="15">
        <f t="shared" si="31"/>
        <v>69.459999999999994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120.26</v>
      </c>
      <c r="U327" s="15">
        <f>'[1]TCE - ANEXO III - Preencher'!V336</f>
        <v>0</v>
      </c>
      <c r="V327" s="16">
        <f t="shared" si="34"/>
        <v>120.26</v>
      </c>
      <c r="W327" s="17" t="str">
        <f>IF('[1]TCE - ANEXO III - Preencher'!X336="","",'[1]TCE - ANEXO III - Preencher'!X336)</f>
        <v>AUXILIO CRECHE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700.21320000000003</v>
      </c>
    </row>
    <row r="328" spans="1:28" x14ac:dyDescent="0.2">
      <c r="A328" s="8">
        <f>IFERROR(VLOOKUP(B328,'[1]DADOS (OCULTAR)'!$Q$3:$S$135,3,0),"")</f>
        <v>10583920000486</v>
      </c>
      <c r="B328" s="9" t="str">
        <f>'[1]TCE - ANEXO III - Preencher'!C337</f>
        <v>HOSPITAL JOÃO MURILO - CG Nº 026/2022</v>
      </c>
      <c r="C328" s="10"/>
      <c r="D328" s="11" t="str">
        <f>'[1]TCE - ANEXO III - Preencher'!E337</f>
        <v>FLAVIA RIBEIRO DE OLIVEIRA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45047</v>
      </c>
      <c r="H328" s="14">
        <f>'[1]TCE - ANEXO III - Preencher'!I337</f>
        <v>0</v>
      </c>
      <c r="I328" s="14">
        <f>'[1]TCE - ANEXO III - Preencher'!J337</f>
        <v>207.38240000000002</v>
      </c>
      <c r="J328" s="14">
        <f>'[1]TCE - ANEXO III - Preencher'!K337</f>
        <v>0</v>
      </c>
      <c r="K328" s="15">
        <f>'[1]TCE - ANEXO III - Preencher'!L337</f>
        <v>73.819999999999993</v>
      </c>
      <c r="L328" s="15">
        <f>'[1]TCE - ANEXO III - Preencher'!M337</f>
        <v>26.6</v>
      </c>
      <c r="M328" s="15">
        <f t="shared" si="31"/>
        <v>47.219999999999992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256.42240000000004</v>
      </c>
    </row>
    <row r="329" spans="1:28" x14ac:dyDescent="0.2">
      <c r="A329" s="8">
        <f>IFERROR(VLOOKUP(B329,'[1]DADOS (OCULTAR)'!$Q$3:$S$135,3,0),"")</f>
        <v>10583920000486</v>
      </c>
      <c r="B329" s="9" t="str">
        <f>'[1]TCE - ANEXO III - Preencher'!C338</f>
        <v>HOSPITAL JOÃO MURILO - CG Nº 026/2022</v>
      </c>
      <c r="C329" s="10"/>
      <c r="D329" s="11" t="str">
        <f>'[1]TCE - ANEXO III - Preencher'!E338</f>
        <v>GESSICA QUEIROZ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45047</v>
      </c>
      <c r="H329" s="14">
        <f>'[1]TCE - ANEXO III - Preencher'!I338</f>
        <v>0</v>
      </c>
      <c r="I329" s="14">
        <f>'[1]TCE - ANEXO III - Preencher'!J338</f>
        <v>352.75919999999996</v>
      </c>
      <c r="J329" s="14">
        <f>'[1]TCE - ANEXO III - Preencher'!K338</f>
        <v>0</v>
      </c>
      <c r="K329" s="15">
        <f>'[1]TCE - ANEXO III - Preencher'!L338</f>
        <v>73.819999999999993</v>
      </c>
      <c r="L329" s="15">
        <f>'[1]TCE - ANEXO III - Preencher'!M338</f>
        <v>4.1100000000000003</v>
      </c>
      <c r="M329" s="15">
        <f t="shared" si="31"/>
        <v>69.709999999999994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423.81919999999997</v>
      </c>
    </row>
    <row r="330" spans="1:28" x14ac:dyDescent="0.2">
      <c r="A330" s="8">
        <f>IFERROR(VLOOKUP(B330,'[1]DADOS (OCULTAR)'!$Q$3:$S$135,3,0),"")</f>
        <v>10583920000486</v>
      </c>
      <c r="B330" s="9" t="str">
        <f>'[1]TCE - ANEXO III - Preencher'!C339</f>
        <v>HOSPITAL JOÃO MURILO - CG Nº 026/2022</v>
      </c>
      <c r="C330" s="10"/>
      <c r="D330" s="11" t="str">
        <f>'[1]TCE - ANEXO III - Preencher'!E339</f>
        <v>GIVALDO JOSE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251520</v>
      </c>
      <c r="G330" s="13">
        <f>IF('[1]TCE - ANEXO III - Preencher'!H339="","",'[1]TCE - ANEXO III - Preencher'!H339)</f>
        <v>45047</v>
      </c>
      <c r="H330" s="14">
        <f>'[1]TCE - ANEXO III - Preencher'!I339</f>
        <v>0</v>
      </c>
      <c r="I330" s="14">
        <f>'[1]TCE - ANEXO III - Preencher'!J339</f>
        <v>228.52880000000002</v>
      </c>
      <c r="J330" s="14">
        <f>'[1]TCE - ANEXO III - Preencher'!K339</f>
        <v>0</v>
      </c>
      <c r="K330" s="15">
        <f>'[1]TCE - ANEXO III - Preencher'!L339</f>
        <v>73.819999999999993</v>
      </c>
      <c r="L330" s="15">
        <f>'[1]TCE - ANEXO III - Preencher'!M339</f>
        <v>45.87</v>
      </c>
      <c r="M330" s="15">
        <f t="shared" si="31"/>
        <v>27.949999999999996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258.29880000000003</v>
      </c>
    </row>
    <row r="331" spans="1:28" x14ac:dyDescent="0.2">
      <c r="A331" s="8">
        <f>IFERROR(VLOOKUP(B331,'[1]DADOS (OCULTAR)'!$Q$3:$S$135,3,0),"")</f>
        <v>10583920000486</v>
      </c>
      <c r="B331" s="9" t="str">
        <f>'[1]TCE - ANEXO III - Preencher'!C340</f>
        <v>HOSPITAL JOÃO MURILO - CG Nº 026/2022</v>
      </c>
      <c r="C331" s="10"/>
      <c r="D331" s="11" t="str">
        <f>'[1]TCE - ANEXO III - Preencher'!E340</f>
        <v>GLEICIANE JUSSARA DE LIMA ARAUJO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45047</v>
      </c>
      <c r="H331" s="14">
        <f>'[1]TCE - ANEXO III - Preencher'!I340</f>
        <v>0</v>
      </c>
      <c r="I331" s="14">
        <f>'[1]TCE - ANEXO III - Preencher'!J340</f>
        <v>469.83920000000001</v>
      </c>
      <c r="J331" s="14">
        <f>'[1]TCE - ANEXO III - Preencher'!K340</f>
        <v>0</v>
      </c>
      <c r="K331" s="15">
        <f>'[1]TCE - ANEXO III - Preencher'!L340</f>
        <v>73.819999999999993</v>
      </c>
      <c r="L331" s="15">
        <f>'[1]TCE - ANEXO III - Preencher'!M340</f>
        <v>3.54</v>
      </c>
      <c r="M331" s="15">
        <f t="shared" si="31"/>
        <v>70.279999999999987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112.22</v>
      </c>
      <c r="U331" s="15">
        <f>'[1]TCE - ANEXO III - Preencher'!V340</f>
        <v>0</v>
      </c>
      <c r="V331" s="16">
        <f t="shared" si="34"/>
        <v>112.22</v>
      </c>
      <c r="W331" s="17" t="str">
        <f>IF('[1]TCE - ANEXO III - Preencher'!X340="","",'[1]TCE - ANEXO III - Preencher'!X340)</f>
        <v>AUXILIO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653.68920000000003</v>
      </c>
    </row>
    <row r="332" spans="1:28" x14ac:dyDescent="0.2">
      <c r="A332" s="8">
        <f>IFERROR(VLOOKUP(B332,'[1]DADOS (OCULTAR)'!$Q$3:$S$135,3,0),"")</f>
        <v>10583920000486</v>
      </c>
      <c r="B332" s="9" t="str">
        <f>'[1]TCE - ANEXO III - Preencher'!C341</f>
        <v>HOSPITAL JOÃO MURILO - CG Nº 026/2022</v>
      </c>
      <c r="C332" s="10"/>
      <c r="D332" s="11" t="str">
        <f>'[1]TCE - ANEXO III - Preencher'!E341</f>
        <v>IMAXSUEL MOISES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45047</v>
      </c>
      <c r="H332" s="14">
        <f>'[1]TCE - ANEXO III - Preencher'!I341</f>
        <v>0</v>
      </c>
      <c r="I332" s="14">
        <f>'[1]TCE - ANEXO III - Preencher'!J341</f>
        <v>164.44800000000001</v>
      </c>
      <c r="J332" s="14">
        <f>'[1]TCE - ANEXO III - Preencher'!K341</f>
        <v>0</v>
      </c>
      <c r="K332" s="15">
        <f>'[1]TCE - ANEXO III - Preencher'!L341</f>
        <v>73.819999999999993</v>
      </c>
      <c r="L332" s="15">
        <f>'[1]TCE - ANEXO III - Preencher'!M341</f>
        <v>26.6</v>
      </c>
      <c r="M332" s="15">
        <f t="shared" si="31"/>
        <v>47.219999999999992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213.488</v>
      </c>
    </row>
    <row r="333" spans="1:28" x14ac:dyDescent="0.2">
      <c r="A333" s="8">
        <f>IFERROR(VLOOKUP(B333,'[1]DADOS (OCULTAR)'!$Q$3:$S$135,3,0),"")</f>
        <v>10583920000486</v>
      </c>
      <c r="B333" s="9" t="str">
        <f>'[1]TCE - ANEXO III - Preencher'!C342</f>
        <v>HOSPITAL JOÃO MURILO - CG Nº 026/2022</v>
      </c>
      <c r="C333" s="10"/>
      <c r="D333" s="11" t="str">
        <f>'[1]TCE - ANEXO III - Preencher'!E342</f>
        <v>ISA IRIS DE ANDRADE QUEIROZ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223505</v>
      </c>
      <c r="G333" s="13">
        <f>IF('[1]TCE - ANEXO III - Preencher'!H342="","",'[1]TCE - ANEXO III - Preencher'!H342)</f>
        <v>45047</v>
      </c>
      <c r="H333" s="14">
        <f>'[1]TCE - ANEXO III - Preencher'!I342</f>
        <v>0</v>
      </c>
      <c r="I333" s="14">
        <f>'[1]TCE - ANEXO III - Preencher'!J342</f>
        <v>458.36959999999999</v>
      </c>
      <c r="J333" s="14">
        <f>'[1]TCE - ANEXO III - Preencher'!K342</f>
        <v>0</v>
      </c>
      <c r="K333" s="15">
        <f>'[1]TCE - ANEXO III - Preencher'!L342</f>
        <v>73.819999999999993</v>
      </c>
      <c r="L333" s="15">
        <f>'[1]TCE - ANEXO III - Preencher'!M342</f>
        <v>4.3600000000000003</v>
      </c>
      <c r="M333" s="15">
        <f t="shared" si="31"/>
        <v>69.459999999999994</v>
      </c>
      <c r="N333" s="15">
        <f>'[1]TCE - ANEXO III - Preencher'!O342</f>
        <v>1.35</v>
      </c>
      <c r="O333" s="15">
        <f>'[1]TCE - ANEXO III - Preencher'!P342</f>
        <v>0</v>
      </c>
      <c r="P333" s="16">
        <f t="shared" si="32"/>
        <v>1.35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529.17960000000005</v>
      </c>
    </row>
    <row r="334" spans="1:28" x14ac:dyDescent="0.2">
      <c r="A334" s="8">
        <f>IFERROR(VLOOKUP(B334,'[1]DADOS (OCULTAR)'!$Q$3:$S$135,3,0),"")</f>
        <v>10583920000486</v>
      </c>
      <c r="B334" s="9" t="str">
        <f>'[1]TCE - ANEXO III - Preencher'!C343</f>
        <v>HOSPITAL JOÃO MURILO - CG Nº 026/2022</v>
      </c>
      <c r="C334" s="10"/>
      <c r="D334" s="11" t="str">
        <f>'[1]TCE - ANEXO III - Preencher'!E343</f>
        <v>IVANILDO HENRIQUE DOS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45047</v>
      </c>
      <c r="H334" s="14">
        <f>'[1]TCE - ANEXO III - Preencher'!I343</f>
        <v>0</v>
      </c>
      <c r="I334" s="14">
        <f>'[1]TCE - ANEXO III - Preencher'!J343</f>
        <v>181.2304</v>
      </c>
      <c r="J334" s="14">
        <f>'[1]TCE - ANEXO III - Preencher'!K343</f>
        <v>0</v>
      </c>
      <c r="K334" s="15">
        <f>'[1]TCE - ANEXO III - Preencher'!L343</f>
        <v>73.819999999999993</v>
      </c>
      <c r="L334" s="15">
        <f>'[1]TCE - ANEXO III - Preencher'!M343</f>
        <v>25.71</v>
      </c>
      <c r="M334" s="15">
        <f t="shared" si="31"/>
        <v>48.109999999999992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231.16039999999998</v>
      </c>
    </row>
    <row r="335" spans="1:28" x14ac:dyDescent="0.2">
      <c r="A335" s="8">
        <f>IFERROR(VLOOKUP(B335,'[1]DADOS (OCULTAR)'!$Q$3:$S$135,3,0),"")</f>
        <v>10583920000486</v>
      </c>
      <c r="B335" s="9" t="str">
        <f>'[1]TCE - ANEXO III - Preencher'!C344</f>
        <v>HOSPITAL JOÃO MURILO - CG Nº 026/2022</v>
      </c>
      <c r="C335" s="10"/>
      <c r="D335" s="11" t="str">
        <f>'[1]TCE - ANEXO III - Preencher'!E344</f>
        <v>JAINA BARBOSA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45047</v>
      </c>
      <c r="H335" s="14">
        <f>'[1]TCE - ANEXO III - Preencher'!I344</f>
        <v>0</v>
      </c>
      <c r="I335" s="14">
        <f>'[1]TCE - ANEXO III - Preencher'!J344</f>
        <v>307.46960000000001</v>
      </c>
      <c r="J335" s="14">
        <f>'[1]TCE - ANEXO III - Preencher'!K344</f>
        <v>0</v>
      </c>
      <c r="K335" s="15">
        <f>'[1]TCE - ANEXO III - Preencher'!L344</f>
        <v>73.819999999999993</v>
      </c>
      <c r="L335" s="15">
        <f>'[1]TCE - ANEXO III - Preencher'!M344</f>
        <v>2.99</v>
      </c>
      <c r="M335" s="15">
        <f t="shared" si="31"/>
        <v>70.83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379.64960000000002</v>
      </c>
    </row>
    <row r="336" spans="1:28" x14ac:dyDescent="0.2">
      <c r="A336" s="8">
        <f>IFERROR(VLOOKUP(B336,'[1]DADOS (OCULTAR)'!$Q$3:$S$135,3,0),"")</f>
        <v>10583920000486</v>
      </c>
      <c r="B336" s="9" t="str">
        <f>'[1]TCE - ANEXO III - Preencher'!C345</f>
        <v>HOSPITAL JOÃO MURILO - CG Nº 026/2022</v>
      </c>
      <c r="C336" s="10"/>
      <c r="D336" s="11" t="str">
        <f>'[1]TCE - ANEXO III - Preencher'!E345</f>
        <v>JESSICA OLIVEIRA VIANA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45047</v>
      </c>
      <c r="H336" s="14">
        <f>'[1]TCE - ANEXO III - Preencher'!I345</f>
        <v>0</v>
      </c>
      <c r="I336" s="14">
        <f>'[1]TCE - ANEXO III - Preencher'!J345</f>
        <v>287.09120000000001</v>
      </c>
      <c r="J336" s="14">
        <f>'[1]TCE - ANEXO III - Preencher'!K345</f>
        <v>0</v>
      </c>
      <c r="K336" s="15">
        <f>'[1]TCE - ANEXO III - Preencher'!L345</f>
        <v>73.819999999999993</v>
      </c>
      <c r="L336" s="15">
        <f>'[1]TCE - ANEXO III - Preencher'!M345</f>
        <v>2.95</v>
      </c>
      <c r="M336" s="15">
        <f t="shared" si="31"/>
        <v>70.86999999999999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359.31120000000004</v>
      </c>
    </row>
    <row r="337" spans="1:28" x14ac:dyDescent="0.2">
      <c r="A337" s="8">
        <f>IFERROR(VLOOKUP(B337,'[1]DADOS (OCULTAR)'!$Q$3:$S$135,3,0),"")</f>
        <v>10583920000486</v>
      </c>
      <c r="B337" s="9" t="str">
        <f>'[1]TCE - ANEXO III - Preencher'!C346</f>
        <v>HOSPITAL JOÃO MURILO - CG Nº 026/2022</v>
      </c>
      <c r="C337" s="10"/>
      <c r="D337" s="11" t="str">
        <f>'[1]TCE - ANEXO III - Preencher'!E346</f>
        <v>JOSE ROMILDO RIBEIRO DE SENA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223605</v>
      </c>
      <c r="G337" s="13">
        <f>IF('[1]TCE - ANEXO III - Preencher'!H346="","",'[1]TCE - ANEXO III - Preencher'!H346)</f>
        <v>45047</v>
      </c>
      <c r="H337" s="14">
        <f>'[1]TCE - ANEXO III - Preencher'!I346</f>
        <v>0</v>
      </c>
      <c r="I337" s="14">
        <f>'[1]TCE - ANEXO III - Preencher'!J346</f>
        <v>235.35759999999999</v>
      </c>
      <c r="J337" s="14">
        <f>'[1]TCE - ANEXO III - Preencher'!K346</f>
        <v>0</v>
      </c>
      <c r="K337" s="15">
        <f>'[1]TCE - ANEXO III - Preencher'!L346</f>
        <v>73.819999999999993</v>
      </c>
      <c r="L337" s="15">
        <f>'[1]TCE - ANEXO III - Preencher'!M346</f>
        <v>3.24</v>
      </c>
      <c r="M337" s="15">
        <f t="shared" si="31"/>
        <v>70.58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307.2876</v>
      </c>
    </row>
    <row r="338" spans="1:28" x14ac:dyDescent="0.2">
      <c r="A338" s="8">
        <f>IFERROR(VLOOKUP(B338,'[1]DADOS (OCULTAR)'!$Q$3:$S$135,3,0),"")</f>
        <v>10583920000486</v>
      </c>
      <c r="B338" s="9" t="str">
        <f>'[1]TCE - ANEXO III - Preencher'!C347</f>
        <v>HOSPITAL JOÃO MURILO - CG Nº 026/2022</v>
      </c>
      <c r="C338" s="10"/>
      <c r="D338" s="11" t="str">
        <f>'[1]TCE - ANEXO III - Preencher'!E347</f>
        <v>LUAN SILVA COSTA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45047</v>
      </c>
      <c r="H338" s="14">
        <f>'[1]TCE - ANEXO III - Preencher'!I347</f>
        <v>0</v>
      </c>
      <c r="I338" s="14">
        <f>'[1]TCE - ANEXO III - Preencher'!J347</f>
        <v>301.54720000000003</v>
      </c>
      <c r="J338" s="14">
        <f>'[1]TCE - ANEXO III - Preencher'!K347</f>
        <v>0</v>
      </c>
      <c r="K338" s="15">
        <f>'[1]TCE - ANEXO III - Preencher'!L347</f>
        <v>73.819999999999993</v>
      </c>
      <c r="L338" s="15">
        <f>'[1]TCE - ANEXO III - Preencher'!M347</f>
        <v>2.99</v>
      </c>
      <c r="M338" s="15">
        <f t="shared" si="31"/>
        <v>70.83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373.72720000000004</v>
      </c>
    </row>
    <row r="339" spans="1:28" x14ac:dyDescent="0.2">
      <c r="A339" s="8">
        <f>IFERROR(VLOOKUP(B339,'[1]DADOS (OCULTAR)'!$Q$3:$S$135,3,0),"")</f>
        <v>10583920000486</v>
      </c>
      <c r="B339" s="9" t="str">
        <f>'[1]TCE - ANEXO III - Preencher'!C348</f>
        <v>HOSPITAL JOÃO MURILO - CG Nº 026/2022</v>
      </c>
      <c r="C339" s="10"/>
      <c r="D339" s="11" t="str">
        <f>'[1]TCE - ANEXO III - Preencher'!E348</f>
        <v>LUANNA BRUNA DOS SANTOS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45047</v>
      </c>
      <c r="H339" s="14">
        <f>'[1]TCE - ANEXO III - Preencher'!I348</f>
        <v>0</v>
      </c>
      <c r="I339" s="14">
        <f>'[1]TCE - ANEXO III - Preencher'!J348</f>
        <v>170.8432</v>
      </c>
      <c r="J339" s="14">
        <f>'[1]TCE - ANEXO III - Preencher'!K348</f>
        <v>0</v>
      </c>
      <c r="K339" s="15">
        <f>'[1]TCE - ANEXO III - Preencher'!L348</f>
        <v>73.819999999999993</v>
      </c>
      <c r="L339" s="15">
        <f>'[1]TCE - ANEXO III - Preencher'!M348</f>
        <v>26.6</v>
      </c>
      <c r="M339" s="15">
        <f t="shared" si="31"/>
        <v>47.219999999999992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219.88319999999999</v>
      </c>
    </row>
    <row r="340" spans="1:28" x14ac:dyDescent="0.2">
      <c r="A340" s="8">
        <f>IFERROR(VLOOKUP(B340,'[1]DADOS (OCULTAR)'!$Q$3:$S$135,3,0),"")</f>
        <v>10583920000486</v>
      </c>
      <c r="B340" s="9" t="str">
        <f>'[1]TCE - ANEXO III - Preencher'!C349</f>
        <v>HOSPITAL JOÃO MURILO - CG Nº 026/2022</v>
      </c>
      <c r="C340" s="10"/>
      <c r="D340" s="11" t="str">
        <f>'[1]TCE - ANEXO III - Preencher'!E349</f>
        <v>LUCAS ANDRE MELO FERREIRA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45047</v>
      </c>
      <c r="H340" s="14">
        <f>'[1]TCE - ANEXO III - Preencher'!I349</f>
        <v>0</v>
      </c>
      <c r="I340" s="14">
        <f>'[1]TCE - ANEXO III - Preencher'!J349</f>
        <v>222.63200000000001</v>
      </c>
      <c r="J340" s="14">
        <f>'[1]TCE - ANEXO III - Preencher'!K349</f>
        <v>0</v>
      </c>
      <c r="K340" s="15">
        <f>'[1]TCE - ANEXO III - Preencher'!L349</f>
        <v>73.819999999999993</v>
      </c>
      <c r="L340" s="15">
        <f>'[1]TCE - ANEXO III - Preencher'!M349</f>
        <v>26.6</v>
      </c>
      <c r="M340" s="15">
        <f t="shared" si="31"/>
        <v>47.219999999999992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271.67199999999997</v>
      </c>
    </row>
    <row r="341" spans="1:28" x14ac:dyDescent="0.2">
      <c r="A341" s="8">
        <f>IFERROR(VLOOKUP(B341,'[1]DADOS (OCULTAR)'!$Q$3:$S$135,3,0),"")</f>
        <v>10583920000486</v>
      </c>
      <c r="B341" s="9" t="str">
        <f>'[1]TCE - ANEXO III - Preencher'!C350</f>
        <v>HOSPITAL JOÃO MURILO - CG Nº 026/2022</v>
      </c>
      <c r="C341" s="10"/>
      <c r="D341" s="11" t="str">
        <f>'[1]TCE - ANEXO III - Preencher'!E350</f>
        <v>MARIA ISABELA XAVIER CAMPOS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223710</v>
      </c>
      <c r="G341" s="13">
        <f>IF('[1]TCE - ANEXO III - Preencher'!H350="","",'[1]TCE - ANEXO III - Preencher'!H350)</f>
        <v>45047</v>
      </c>
      <c r="H341" s="14">
        <f>'[1]TCE - ANEXO III - Preencher'!I350</f>
        <v>0</v>
      </c>
      <c r="I341" s="14">
        <f>'[1]TCE - ANEXO III - Preencher'!J350</f>
        <v>356.91919999999999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358.73919999999998</v>
      </c>
    </row>
    <row r="342" spans="1:28" x14ac:dyDescent="0.2">
      <c r="A342" s="8">
        <f>IFERROR(VLOOKUP(B342,'[1]DADOS (OCULTAR)'!$Q$3:$S$135,3,0),"")</f>
        <v>10583920000486</v>
      </c>
      <c r="B342" s="9" t="str">
        <f>'[1]TCE - ANEXO III - Preencher'!C351</f>
        <v>HOSPITAL JOÃO MURILO - CG Nº 026/2022</v>
      </c>
      <c r="C342" s="10"/>
      <c r="D342" s="11" t="str">
        <f>'[1]TCE - ANEXO III - Preencher'!E351</f>
        <v>MARIA JOSE DE LACERDA SANTOS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45047</v>
      </c>
      <c r="H342" s="14">
        <f>'[1]TCE - ANEXO III - Preencher'!I351</f>
        <v>0</v>
      </c>
      <c r="I342" s="14">
        <f>'[1]TCE - ANEXO III - Preencher'!J351</f>
        <v>167.57840000000002</v>
      </c>
      <c r="J342" s="14">
        <f>'[1]TCE - ANEXO III - Preencher'!K351</f>
        <v>0</v>
      </c>
      <c r="K342" s="15">
        <f>'[1]TCE - ANEXO III - Preencher'!L351</f>
        <v>73.819999999999993</v>
      </c>
      <c r="L342" s="15">
        <f>'[1]TCE - ANEXO III - Preencher'!M351</f>
        <v>26.6</v>
      </c>
      <c r="M342" s="15">
        <f t="shared" si="31"/>
        <v>47.219999999999992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216.61840000000001</v>
      </c>
    </row>
    <row r="343" spans="1:28" x14ac:dyDescent="0.2">
      <c r="A343" s="8">
        <f>IFERROR(VLOOKUP(B343,'[1]DADOS (OCULTAR)'!$Q$3:$S$135,3,0),"")</f>
        <v>10583920000486</v>
      </c>
      <c r="B343" s="9" t="str">
        <f>'[1]TCE - ANEXO III - Preencher'!C352</f>
        <v>HOSPITAL JOÃO MURILO - CG Nº 026/2022</v>
      </c>
      <c r="C343" s="10"/>
      <c r="D343" s="11" t="str">
        <f>'[1]TCE - ANEXO III - Preencher'!E352</f>
        <v>MARIA LUCIANA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45047</v>
      </c>
      <c r="H343" s="14">
        <f>'[1]TCE - ANEXO III - Preencher'!I352</f>
        <v>0</v>
      </c>
      <c r="I343" s="14">
        <f>'[1]TCE - ANEXO III - Preencher'!J352</f>
        <v>176.61200000000002</v>
      </c>
      <c r="J343" s="14">
        <f>'[1]TCE - ANEXO III - Preencher'!K352</f>
        <v>0</v>
      </c>
      <c r="K343" s="15">
        <f>'[1]TCE - ANEXO III - Preencher'!L352</f>
        <v>73.819999999999993</v>
      </c>
      <c r="L343" s="15">
        <f>'[1]TCE - ANEXO III - Preencher'!M352</f>
        <v>25.71</v>
      </c>
      <c r="M343" s="15">
        <f t="shared" si="31"/>
        <v>48.109999999999992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226.542</v>
      </c>
    </row>
    <row r="344" spans="1:28" x14ac:dyDescent="0.2">
      <c r="A344" s="8">
        <f>IFERROR(VLOOKUP(B344,'[1]DADOS (OCULTAR)'!$Q$3:$S$135,3,0),"")</f>
        <v>10583920000486</v>
      </c>
      <c r="B344" s="9" t="str">
        <f>'[1]TCE - ANEXO III - Preencher'!C353</f>
        <v>HOSPITAL JOÃO MURILO - CG Nº 026/2022</v>
      </c>
      <c r="C344" s="10"/>
      <c r="D344" s="11" t="str">
        <f>'[1]TCE - ANEXO III - Preencher'!E353</f>
        <v>MARIA MICHERLANE DA SILVA NASCIMENTO FALCAO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45047</v>
      </c>
      <c r="H344" s="14">
        <f>'[1]TCE - ANEXO III - Preencher'!I353</f>
        <v>0</v>
      </c>
      <c r="I344" s="14">
        <f>'[1]TCE - ANEXO III - Preencher'!J353</f>
        <v>167.2304</v>
      </c>
      <c r="J344" s="14">
        <f>'[1]TCE - ANEXO III - Preencher'!K353</f>
        <v>0</v>
      </c>
      <c r="K344" s="15">
        <f>'[1]TCE - ANEXO III - Preencher'!L353</f>
        <v>73.819999999999993</v>
      </c>
      <c r="L344" s="15">
        <f>'[1]TCE - ANEXO III - Preencher'!M353</f>
        <v>26.6</v>
      </c>
      <c r="M344" s="15">
        <f t="shared" si="31"/>
        <v>47.219999999999992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160</v>
      </c>
      <c r="R344" s="15">
        <f>'[1]TCE - ANEXO III - Preencher'!S353</f>
        <v>79.8</v>
      </c>
      <c r="S344" s="16">
        <f t="shared" si="33"/>
        <v>80.2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374.0204</v>
      </c>
    </row>
    <row r="345" spans="1:28" x14ac:dyDescent="0.2">
      <c r="A345" s="8">
        <f>IFERROR(VLOOKUP(B345,'[1]DADOS (OCULTAR)'!$Q$3:$S$135,3,0),"")</f>
        <v>10583920000486</v>
      </c>
      <c r="B345" s="9" t="str">
        <f>'[1]TCE - ANEXO III - Preencher'!C354</f>
        <v>HOSPITAL JOÃO MURILO - CG Nº 026/2022</v>
      </c>
      <c r="C345" s="10"/>
      <c r="D345" s="11" t="str">
        <f>'[1]TCE - ANEXO III - Preencher'!E354</f>
        <v>MARIANA FERREIRA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223505</v>
      </c>
      <c r="G345" s="13">
        <f>IF('[1]TCE - ANEXO III - Preencher'!H354="","",'[1]TCE - ANEXO III - Preencher'!H354)</f>
        <v>45047</v>
      </c>
      <c r="H345" s="14">
        <f>'[1]TCE - ANEXO III - Preencher'!I354</f>
        <v>0</v>
      </c>
      <c r="I345" s="14">
        <f>'[1]TCE - ANEXO III - Preencher'!J354</f>
        <v>330.08080000000001</v>
      </c>
      <c r="J345" s="14">
        <f>'[1]TCE - ANEXO III - Preencher'!K354</f>
        <v>0</v>
      </c>
      <c r="K345" s="15">
        <f>'[1]TCE - ANEXO III - Preencher'!L354</f>
        <v>73.819999999999993</v>
      </c>
      <c r="L345" s="15">
        <f>'[1]TCE - ANEXO III - Preencher'!M354</f>
        <v>4.1100000000000003</v>
      </c>
      <c r="M345" s="15">
        <f t="shared" si="31"/>
        <v>69.709999999999994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401.14080000000001</v>
      </c>
    </row>
    <row r="346" spans="1:28" x14ac:dyDescent="0.2">
      <c r="A346" s="8">
        <f>IFERROR(VLOOKUP(B346,'[1]DADOS (OCULTAR)'!$Q$3:$S$135,3,0),"")</f>
        <v>10583920000486</v>
      </c>
      <c r="B346" s="9" t="str">
        <f>'[1]TCE - ANEXO III - Preencher'!C355</f>
        <v>HOSPITAL JOÃO MURILO - CG Nº 026/2022</v>
      </c>
      <c r="C346" s="10"/>
      <c r="D346" s="11" t="str">
        <f>'[1]TCE - ANEXO III - Preencher'!E355</f>
        <v>MARINILDA PEREIRA GOMES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45047</v>
      </c>
      <c r="H346" s="14">
        <f>'[1]TCE - ANEXO III - Preencher'!I355</f>
        <v>0</v>
      </c>
      <c r="I346" s="14">
        <f>'[1]TCE - ANEXO III - Preencher'!J355</f>
        <v>163.3424</v>
      </c>
      <c r="J346" s="14">
        <f>'[1]TCE - ANEXO III - Preencher'!K355</f>
        <v>0</v>
      </c>
      <c r="K346" s="15">
        <f>'[1]TCE - ANEXO III - Preencher'!L355</f>
        <v>73.819999999999993</v>
      </c>
      <c r="L346" s="15">
        <f>'[1]TCE - ANEXO III - Preencher'!M355</f>
        <v>26.6</v>
      </c>
      <c r="M346" s="15">
        <f t="shared" si="31"/>
        <v>47.219999999999992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195</v>
      </c>
      <c r="R346" s="15">
        <f>'[1]TCE - ANEXO III - Preencher'!S355</f>
        <v>79.8</v>
      </c>
      <c r="S346" s="16">
        <f t="shared" si="33"/>
        <v>115.2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327.58240000000001</v>
      </c>
    </row>
    <row r="347" spans="1:28" x14ac:dyDescent="0.2">
      <c r="A347" s="8">
        <f>IFERROR(VLOOKUP(B347,'[1]DADOS (OCULTAR)'!$Q$3:$S$135,3,0),"")</f>
        <v>10583920000486</v>
      </c>
      <c r="B347" s="9" t="str">
        <f>'[1]TCE - ANEXO III - Preencher'!C356</f>
        <v>HOSPITAL JOÃO MURILO - CG Nº 026/2022</v>
      </c>
      <c r="C347" s="10"/>
      <c r="D347" s="11" t="str">
        <f>'[1]TCE - ANEXO III - Preencher'!E356</f>
        <v>MONICA SEVERINA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45047</v>
      </c>
      <c r="H347" s="14">
        <f>'[1]TCE - ANEXO III - Preencher'!I356</f>
        <v>0</v>
      </c>
      <c r="I347" s="14">
        <f>'[1]TCE - ANEXO III - Preencher'!J356</f>
        <v>152.21280000000002</v>
      </c>
      <c r="J347" s="14">
        <f>'[1]TCE - ANEXO III - Preencher'!K356</f>
        <v>0</v>
      </c>
      <c r="K347" s="15">
        <f>'[1]TCE - ANEXO III - Preencher'!L356</f>
        <v>73.819999999999993</v>
      </c>
      <c r="L347" s="15">
        <f>'[1]TCE - ANEXO III - Preencher'!M356</f>
        <v>26.6</v>
      </c>
      <c r="M347" s="15">
        <f t="shared" si="31"/>
        <v>47.219999999999992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320</v>
      </c>
      <c r="R347" s="15">
        <f>'[1]TCE - ANEXO III - Preencher'!S356</f>
        <v>79.8</v>
      </c>
      <c r="S347" s="16">
        <f t="shared" si="33"/>
        <v>240.2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441.45280000000002</v>
      </c>
    </row>
    <row r="348" spans="1:28" x14ac:dyDescent="0.2">
      <c r="A348" s="8">
        <f>IFERROR(VLOOKUP(B348,'[1]DADOS (OCULTAR)'!$Q$3:$S$135,3,0),"")</f>
        <v>10583920000486</v>
      </c>
      <c r="B348" s="9" t="str">
        <f>'[1]TCE - ANEXO III - Preencher'!C357</f>
        <v>HOSPITAL JOÃO MURILO - CG Nº 026/2022</v>
      </c>
      <c r="C348" s="10"/>
      <c r="D348" s="11" t="str">
        <f>'[1]TCE - ANEXO III - Preencher'!E357</f>
        <v>PRISCILLA CORREIA DE ARAUJO MOURA MONTEIRO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223605</v>
      </c>
      <c r="G348" s="13">
        <f>IF('[1]TCE - ANEXO III - Preencher'!H357="","",'[1]TCE - ANEXO III - Preencher'!H357)</f>
        <v>45047</v>
      </c>
      <c r="H348" s="14">
        <f>'[1]TCE - ANEXO III - Preencher'!I357</f>
        <v>0</v>
      </c>
      <c r="I348" s="14">
        <f>'[1]TCE - ANEXO III - Preencher'!J357</f>
        <v>242.33840000000001</v>
      </c>
      <c r="J348" s="14">
        <f>'[1]TCE - ANEXO III - Preencher'!K357</f>
        <v>0</v>
      </c>
      <c r="K348" s="15">
        <f>'[1]TCE - ANEXO III - Preencher'!L357</f>
        <v>73.819999999999993</v>
      </c>
      <c r="L348" s="15">
        <f>'[1]TCE - ANEXO III - Preencher'!M357</f>
        <v>3.24</v>
      </c>
      <c r="M348" s="15">
        <f t="shared" si="31"/>
        <v>70.58</v>
      </c>
      <c r="N348" s="15">
        <f>'[1]TCE - ANEXO III - Preencher'!O357</f>
        <v>1.35</v>
      </c>
      <c r="O348" s="15">
        <f>'[1]TCE - ANEXO III - Preencher'!P357</f>
        <v>0</v>
      </c>
      <c r="P348" s="16">
        <f t="shared" si="32"/>
        <v>1.35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314.26840000000004</v>
      </c>
    </row>
    <row r="349" spans="1:28" x14ac:dyDescent="0.2">
      <c r="A349" s="8">
        <f>IFERROR(VLOOKUP(B349,'[1]DADOS (OCULTAR)'!$Q$3:$S$135,3,0),"")</f>
        <v>10583920000486</v>
      </c>
      <c r="B349" s="9" t="str">
        <f>'[1]TCE - ANEXO III - Preencher'!C358</f>
        <v>HOSPITAL JOÃO MURILO - CG Nº 026/2022</v>
      </c>
      <c r="C349" s="10"/>
      <c r="D349" s="11" t="str">
        <f>'[1]TCE - ANEXO III - Preencher'!E358</f>
        <v>RAFAELA TAMIRES DA SILVA SANTOS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223810</v>
      </c>
      <c r="G349" s="13">
        <f>IF('[1]TCE - ANEXO III - Preencher'!H358="","",'[1]TCE - ANEXO III - Preencher'!H358)</f>
        <v>45047</v>
      </c>
      <c r="H349" s="14">
        <f>'[1]TCE - ANEXO III - Preencher'!I358</f>
        <v>0</v>
      </c>
      <c r="I349" s="14">
        <f>'[1]TCE - ANEXO III - Preencher'!J358</f>
        <v>481.96480000000003</v>
      </c>
      <c r="J349" s="14">
        <f>'[1]TCE - ANEXO III - Preencher'!K358</f>
        <v>0</v>
      </c>
      <c r="K349" s="15">
        <f>'[1]TCE - ANEXO III - Preencher'!L358</f>
        <v>73.819999999999993</v>
      </c>
      <c r="L349" s="15">
        <f>'[1]TCE - ANEXO III - Preencher'!M358</f>
        <v>35.450000000000003</v>
      </c>
      <c r="M349" s="15">
        <f t="shared" si="31"/>
        <v>38.36999999999999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522.15480000000002</v>
      </c>
    </row>
    <row r="350" spans="1:28" x14ac:dyDescent="0.2">
      <c r="A350" s="8">
        <f>IFERROR(VLOOKUP(B350,'[1]DADOS (OCULTAR)'!$Q$3:$S$135,3,0),"")</f>
        <v>10583920000486</v>
      </c>
      <c r="B350" s="9" t="str">
        <f>'[1]TCE - ANEXO III - Preencher'!C359</f>
        <v>HOSPITAL JOÃO MURILO - CG Nº 026/2022</v>
      </c>
      <c r="C350" s="10"/>
      <c r="D350" s="11" t="str">
        <f>'[1]TCE - ANEXO III - Preencher'!E359</f>
        <v>RAYSSA NATASHA DE LIMA E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45047</v>
      </c>
      <c r="H350" s="14">
        <f>'[1]TCE - ANEXO III - Preencher'!I359</f>
        <v>0</v>
      </c>
      <c r="I350" s="14">
        <f>'[1]TCE - ANEXO III - Preencher'!J359</f>
        <v>161.3288</v>
      </c>
      <c r="J350" s="14">
        <f>'[1]TCE - ANEXO III - Preencher'!K359</f>
        <v>0</v>
      </c>
      <c r="K350" s="15">
        <f>'[1]TCE - ANEXO III - Preencher'!L359</f>
        <v>73.819999999999993</v>
      </c>
      <c r="L350" s="15">
        <f>'[1]TCE - ANEXO III - Preencher'!M359</f>
        <v>26.6</v>
      </c>
      <c r="M350" s="15">
        <f t="shared" si="31"/>
        <v>47.219999999999992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210.36879999999999</v>
      </c>
    </row>
    <row r="351" spans="1:28" x14ac:dyDescent="0.2">
      <c r="A351" s="8">
        <f>IFERROR(VLOOKUP(B351,'[1]DADOS (OCULTAR)'!$Q$3:$S$135,3,0),"")</f>
        <v>10583920000486</v>
      </c>
      <c r="B351" s="9" t="str">
        <f>'[1]TCE - ANEXO III - Preencher'!C360</f>
        <v>HOSPITAL JOÃO MURILO - CG Nº 026/2022</v>
      </c>
      <c r="C351" s="10"/>
      <c r="D351" s="11" t="str">
        <f>'[1]TCE - ANEXO III - Preencher'!E360</f>
        <v>RENATA DO NASCIMENTO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45047</v>
      </c>
      <c r="H351" s="14">
        <f>'[1]TCE - ANEXO III - Preencher'!I360</f>
        <v>0</v>
      </c>
      <c r="I351" s="14">
        <f>'[1]TCE - ANEXO III - Preencher'!J360</f>
        <v>154.06799999999998</v>
      </c>
      <c r="J351" s="14">
        <f>'[1]TCE - ANEXO III - Preencher'!K360</f>
        <v>0</v>
      </c>
      <c r="K351" s="15">
        <f>'[1]TCE - ANEXO III - Preencher'!L360</f>
        <v>73.819999999999993</v>
      </c>
      <c r="L351" s="15">
        <f>'[1]TCE - ANEXO III - Preencher'!M360</f>
        <v>26.6</v>
      </c>
      <c r="M351" s="15">
        <f t="shared" si="31"/>
        <v>47.219999999999992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203.10799999999998</v>
      </c>
    </row>
    <row r="352" spans="1:28" x14ac:dyDescent="0.2">
      <c r="A352" s="8">
        <f>IFERROR(VLOOKUP(B352,'[1]DADOS (OCULTAR)'!$Q$3:$S$135,3,0),"")</f>
        <v>10583920000486</v>
      </c>
      <c r="B352" s="9" t="str">
        <f>'[1]TCE - ANEXO III - Preencher'!C361</f>
        <v>HOSPITAL JOÃO MURILO - CG Nº 026/2022</v>
      </c>
      <c r="C352" s="10"/>
      <c r="D352" s="11" t="str">
        <f>'[1]TCE - ANEXO III - Preencher'!E361</f>
        <v>RODRIGO SOARES BRAGA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45047</v>
      </c>
      <c r="H352" s="14">
        <f>'[1]TCE - ANEXO III - Preencher'!I361</f>
        <v>0</v>
      </c>
      <c r="I352" s="14">
        <f>'[1]TCE - ANEXO III - Preencher'!J361</f>
        <v>202.09279999999998</v>
      </c>
      <c r="J352" s="14">
        <f>'[1]TCE - ANEXO III - Preencher'!K361</f>
        <v>0</v>
      </c>
      <c r="K352" s="15">
        <f>'[1]TCE - ANEXO III - Preencher'!L361</f>
        <v>73.819999999999993</v>
      </c>
      <c r="L352" s="15">
        <f>'[1]TCE - ANEXO III - Preencher'!M361</f>
        <v>26.6</v>
      </c>
      <c r="M352" s="15">
        <f t="shared" si="31"/>
        <v>47.219999999999992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251.13279999999997</v>
      </c>
    </row>
    <row r="353" spans="1:28" x14ac:dyDescent="0.2">
      <c r="A353" s="8">
        <f>IFERROR(VLOOKUP(B353,'[1]DADOS (OCULTAR)'!$Q$3:$S$135,3,0),"")</f>
        <v>10583920000486</v>
      </c>
      <c r="B353" s="9" t="str">
        <f>'[1]TCE - ANEXO III - Preencher'!C362</f>
        <v>HOSPITAL JOÃO MURILO - CG Nº 026/2022</v>
      </c>
      <c r="C353" s="10"/>
      <c r="D353" s="11" t="str">
        <f>'[1]TCE - ANEXO III - Preencher'!E362</f>
        <v>ROMULO ERIKO LIMA RIBEIRO DE BARROS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223605</v>
      </c>
      <c r="G353" s="13">
        <f>IF('[1]TCE - ANEXO III - Preencher'!H362="","",'[1]TCE - ANEXO III - Preencher'!H362)</f>
        <v>45047</v>
      </c>
      <c r="H353" s="14">
        <f>'[1]TCE - ANEXO III - Preencher'!I362</f>
        <v>0</v>
      </c>
      <c r="I353" s="14">
        <f>'[1]TCE - ANEXO III - Preencher'!J362</f>
        <v>207.976</v>
      </c>
      <c r="J353" s="14">
        <f>'[1]TCE - ANEXO III - Preencher'!K362</f>
        <v>0</v>
      </c>
      <c r="K353" s="15">
        <f>'[1]TCE - ANEXO III - Preencher'!L362</f>
        <v>73.819999999999993</v>
      </c>
      <c r="L353" s="15">
        <f>'[1]TCE - ANEXO III - Preencher'!M362</f>
        <v>2.99</v>
      </c>
      <c r="M353" s="15">
        <f t="shared" si="31"/>
        <v>70.83</v>
      </c>
      <c r="N353" s="15">
        <f>'[1]TCE - ANEXO III - Preencher'!O362</f>
        <v>1.35</v>
      </c>
      <c r="O353" s="15">
        <f>'[1]TCE - ANEXO III - Preencher'!P362</f>
        <v>0</v>
      </c>
      <c r="P353" s="16">
        <f t="shared" si="32"/>
        <v>1.35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280.15600000000001</v>
      </c>
    </row>
    <row r="354" spans="1:28" x14ac:dyDescent="0.2">
      <c r="A354" s="8">
        <f>IFERROR(VLOOKUP(B354,'[1]DADOS (OCULTAR)'!$Q$3:$S$135,3,0),"")</f>
        <v>10583920000486</v>
      </c>
      <c r="B354" s="9" t="str">
        <f>'[1]TCE - ANEXO III - Preencher'!C363</f>
        <v>HOSPITAL JOÃO MURILO - CG Nº 026/2022</v>
      </c>
      <c r="C354" s="10"/>
      <c r="D354" s="11" t="str">
        <f>'[1]TCE - ANEXO III - Preencher'!E363</f>
        <v>SABRINA DA CONCEICAO PEREIRA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223605</v>
      </c>
      <c r="G354" s="13">
        <f>IF('[1]TCE - ANEXO III - Preencher'!H363="","",'[1]TCE - ANEXO III - Preencher'!H363)</f>
        <v>45047</v>
      </c>
      <c r="H354" s="14">
        <f>'[1]TCE - ANEXO III - Preencher'!I363</f>
        <v>0</v>
      </c>
      <c r="I354" s="14">
        <f>'[1]TCE - ANEXO III - Preencher'!J363</f>
        <v>364.33280000000002</v>
      </c>
      <c r="J354" s="14">
        <f>'[1]TCE - ANEXO III - Preencher'!K363</f>
        <v>0</v>
      </c>
      <c r="K354" s="15">
        <f>'[1]TCE - ANEXO III - Preencher'!L363</f>
        <v>73.819999999999993</v>
      </c>
      <c r="L354" s="15">
        <f>'[1]TCE - ANEXO III - Preencher'!M363</f>
        <v>2.7</v>
      </c>
      <c r="M354" s="15">
        <f t="shared" si="31"/>
        <v>71.11999999999999</v>
      </c>
      <c r="N354" s="15">
        <f>'[1]TCE - ANEXO III - Preencher'!O363</f>
        <v>1.35</v>
      </c>
      <c r="O354" s="15">
        <f>'[1]TCE - ANEXO III - Preencher'!P363</f>
        <v>0</v>
      </c>
      <c r="P354" s="16">
        <f t="shared" si="32"/>
        <v>1.35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436.80280000000005</v>
      </c>
    </row>
    <row r="355" spans="1:28" x14ac:dyDescent="0.2">
      <c r="A355" s="8">
        <f>IFERROR(VLOOKUP(B355,'[1]DADOS (OCULTAR)'!$Q$3:$S$135,3,0),"")</f>
        <v>10583920000486</v>
      </c>
      <c r="B355" s="9" t="str">
        <f>'[1]TCE - ANEXO III - Preencher'!C364</f>
        <v>HOSPITAL JOÃO MURILO - CG Nº 026/2022</v>
      </c>
      <c r="C355" s="10"/>
      <c r="D355" s="11" t="str">
        <f>'[1]TCE - ANEXO III - Preencher'!E364</f>
        <v>TARCIANA CRISTINA A DA MOTA CARVALHO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223505</v>
      </c>
      <c r="G355" s="13">
        <f>IF('[1]TCE - ANEXO III - Preencher'!H364="","",'[1]TCE - ANEXO III - Preencher'!H364)</f>
        <v>45047</v>
      </c>
      <c r="H355" s="14">
        <f>'[1]TCE - ANEXO III - Preencher'!I364</f>
        <v>0</v>
      </c>
      <c r="I355" s="14">
        <f>'[1]TCE - ANEXO III - Preencher'!J364</f>
        <v>400.90160000000003</v>
      </c>
      <c r="J355" s="14">
        <f>'[1]TCE - ANEXO III - Preencher'!K364</f>
        <v>0</v>
      </c>
      <c r="K355" s="15">
        <f>'[1]TCE - ANEXO III - Preencher'!L364</f>
        <v>73.819999999999993</v>
      </c>
      <c r="L355" s="15">
        <f>'[1]TCE - ANEXO III - Preencher'!M364</f>
        <v>4.3600000000000003</v>
      </c>
      <c r="M355" s="15">
        <f t="shared" si="31"/>
        <v>69.459999999999994</v>
      </c>
      <c r="N355" s="15">
        <f>'[1]TCE - ANEXO III - Preencher'!O364</f>
        <v>1.35</v>
      </c>
      <c r="O355" s="15">
        <f>'[1]TCE - ANEXO III - Preencher'!P364</f>
        <v>0</v>
      </c>
      <c r="P355" s="16">
        <f t="shared" si="32"/>
        <v>1.35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471.71160000000003</v>
      </c>
    </row>
    <row r="356" spans="1:28" x14ac:dyDescent="0.2">
      <c r="A356" s="8">
        <f>IFERROR(VLOOKUP(B356,'[1]DADOS (OCULTAR)'!$Q$3:$S$135,3,0),"")</f>
        <v>10583920000486</v>
      </c>
      <c r="B356" s="9" t="str">
        <f>'[1]TCE - ANEXO III - Preencher'!C365</f>
        <v>HOSPITAL JOÃO MURILO - CG Nº 026/2022</v>
      </c>
      <c r="C356" s="10"/>
      <c r="D356" s="11" t="str">
        <f>'[1]TCE - ANEXO III - Preencher'!E365</f>
        <v>TARCILA MARIA DE ANDRADE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45047</v>
      </c>
      <c r="H356" s="14">
        <f>'[1]TCE - ANEXO III - Preencher'!I365</f>
        <v>0</v>
      </c>
      <c r="I356" s="14">
        <f>'[1]TCE - ANEXO III - Preencher'!J365</f>
        <v>168.50560000000002</v>
      </c>
      <c r="J356" s="14">
        <f>'[1]TCE - ANEXO III - Preencher'!K365</f>
        <v>0</v>
      </c>
      <c r="K356" s="15">
        <f>'[1]TCE - ANEXO III - Preencher'!L365</f>
        <v>73.819999999999993</v>
      </c>
      <c r="L356" s="15">
        <f>'[1]TCE - ANEXO III - Preencher'!M365</f>
        <v>26.6</v>
      </c>
      <c r="M356" s="15">
        <f t="shared" si="31"/>
        <v>47.219999999999992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200</v>
      </c>
      <c r="R356" s="15">
        <f>'[1]TCE - ANEXO III - Preencher'!S365</f>
        <v>79.8</v>
      </c>
      <c r="S356" s="16">
        <f t="shared" si="33"/>
        <v>120.2</v>
      </c>
      <c r="T356" s="15">
        <f>'[1]TCE - ANEXO III - Preencher'!U365</f>
        <v>155.1</v>
      </c>
      <c r="U356" s="15">
        <f>'[1]TCE - ANEXO III - Preencher'!V365</f>
        <v>0</v>
      </c>
      <c r="V356" s="16">
        <f t="shared" si="34"/>
        <v>155.1</v>
      </c>
      <c r="W356" s="17" t="str">
        <f>IF('[1]TCE - ANEXO III - Preencher'!X365="","",'[1]TCE - ANEXO III - Preencher'!X365)</f>
        <v>AUXILIO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492.84559999999999</v>
      </c>
    </row>
    <row r="357" spans="1:28" x14ac:dyDescent="0.2">
      <c r="A357" s="8">
        <f>IFERROR(VLOOKUP(B357,'[1]DADOS (OCULTAR)'!$Q$3:$S$135,3,0),"")</f>
        <v>10583920000486</v>
      </c>
      <c r="B357" s="9" t="str">
        <f>'[1]TCE - ANEXO III - Preencher'!C366</f>
        <v>HOSPITAL JOÃO MURILO - CG Nº 026/2022</v>
      </c>
      <c r="C357" s="10"/>
      <c r="D357" s="11" t="str">
        <f>'[1]TCE - ANEXO III - Preencher'!E366</f>
        <v>TARCISIO PEREIRA SILVA GOMES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223605</v>
      </c>
      <c r="G357" s="13">
        <f>IF('[1]TCE - ANEXO III - Preencher'!H366="","",'[1]TCE - ANEXO III - Preencher'!H366)</f>
        <v>45047</v>
      </c>
      <c r="H357" s="14">
        <f>'[1]TCE - ANEXO III - Preencher'!I366</f>
        <v>0</v>
      </c>
      <c r="I357" s="14">
        <f>'[1]TCE - ANEXO III - Preencher'!J366</f>
        <v>297.74</v>
      </c>
      <c r="J357" s="14">
        <f>'[1]TCE - ANEXO III - Preencher'!K366</f>
        <v>0</v>
      </c>
      <c r="K357" s="15">
        <f>'[1]TCE - ANEXO III - Preencher'!L366</f>
        <v>73.819999999999993</v>
      </c>
      <c r="L357" s="15">
        <f>'[1]TCE - ANEXO III - Preencher'!M366</f>
        <v>3.24</v>
      </c>
      <c r="M357" s="15">
        <f t="shared" si="31"/>
        <v>70.58</v>
      </c>
      <c r="N357" s="15">
        <f>'[1]TCE - ANEXO III - Preencher'!O366</f>
        <v>1.35</v>
      </c>
      <c r="O357" s="15">
        <f>'[1]TCE - ANEXO III - Preencher'!P366</f>
        <v>0</v>
      </c>
      <c r="P357" s="16">
        <f t="shared" si="32"/>
        <v>1.35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369.67</v>
      </c>
    </row>
    <row r="358" spans="1:28" x14ac:dyDescent="0.2">
      <c r="A358" s="8">
        <f>IFERROR(VLOOKUP(B358,'[1]DADOS (OCULTAR)'!$Q$3:$S$135,3,0),"")</f>
        <v>10583920000486</v>
      </c>
      <c r="B358" s="9" t="str">
        <f>'[1]TCE - ANEXO III - Preencher'!C367</f>
        <v>HOSPITAL JOÃO MURILO - CG Nº 026/2022</v>
      </c>
      <c r="C358" s="10"/>
      <c r="D358" s="11" t="str">
        <f>'[1]TCE - ANEXO III - Preencher'!E367</f>
        <v>VALDIR LUCAS MARQUES DE SOUZA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223605</v>
      </c>
      <c r="G358" s="13">
        <f>IF('[1]TCE - ANEXO III - Preencher'!H367="","",'[1]TCE - ANEXO III - Preencher'!H367)</f>
        <v>45047</v>
      </c>
      <c r="H358" s="14">
        <f>'[1]TCE - ANEXO III - Preencher'!I367</f>
        <v>0</v>
      </c>
      <c r="I358" s="14">
        <f>'[1]TCE - ANEXO III - Preencher'!J367</f>
        <v>288.01519999999999</v>
      </c>
      <c r="J358" s="14">
        <f>'[1]TCE - ANEXO III - Preencher'!K367</f>
        <v>0</v>
      </c>
      <c r="K358" s="15">
        <f>'[1]TCE - ANEXO III - Preencher'!L367</f>
        <v>73.819999999999993</v>
      </c>
      <c r="L358" s="15">
        <f>'[1]TCE - ANEXO III - Preencher'!M367</f>
        <v>2.92</v>
      </c>
      <c r="M358" s="15">
        <f t="shared" si="31"/>
        <v>70.899999999999991</v>
      </c>
      <c r="N358" s="15">
        <f>'[1]TCE - ANEXO III - Preencher'!O367</f>
        <v>1.35</v>
      </c>
      <c r="O358" s="15">
        <f>'[1]TCE - ANEXO III - Preencher'!P367</f>
        <v>0</v>
      </c>
      <c r="P358" s="16">
        <f t="shared" si="32"/>
        <v>1.35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360.26519999999999</v>
      </c>
    </row>
    <row r="359" spans="1:28" x14ac:dyDescent="0.2">
      <c r="A359" s="8">
        <f>IFERROR(VLOOKUP(B359,'[1]DADOS (OCULTAR)'!$Q$3:$S$135,3,0),"")</f>
        <v>10583920000486</v>
      </c>
      <c r="B359" s="9" t="str">
        <f>'[1]TCE - ANEXO III - Preencher'!C368</f>
        <v>HOSPITAL JOÃO MURILO - CG Nº 026/2022</v>
      </c>
      <c r="C359" s="10"/>
      <c r="D359" s="11" t="str">
        <f>'[1]TCE - ANEXO III - Preencher'!E368</f>
        <v>VANDEILSON DE FARIAS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223505</v>
      </c>
      <c r="G359" s="13">
        <f>IF('[1]TCE - ANEXO III - Preencher'!H368="","",'[1]TCE - ANEXO III - Preencher'!H368)</f>
        <v>45047</v>
      </c>
      <c r="H359" s="14">
        <f>'[1]TCE - ANEXO III - Preencher'!I368</f>
        <v>0</v>
      </c>
      <c r="I359" s="14">
        <f>'[1]TCE - ANEXO III - Preencher'!J368</f>
        <v>399.01839999999999</v>
      </c>
      <c r="J359" s="14">
        <f>'[1]TCE - ANEXO III - Preencher'!K368</f>
        <v>0</v>
      </c>
      <c r="K359" s="15">
        <f>'[1]TCE - ANEXO III - Preencher'!L368</f>
        <v>73.819999999999993</v>
      </c>
      <c r="L359" s="15">
        <f>'[1]TCE - ANEXO III - Preencher'!M368</f>
        <v>4.3600000000000003</v>
      </c>
      <c r="M359" s="15">
        <f t="shared" si="31"/>
        <v>69.459999999999994</v>
      </c>
      <c r="N359" s="15">
        <f>'[1]TCE - ANEXO III - Preencher'!O368</f>
        <v>1.35</v>
      </c>
      <c r="O359" s="15">
        <f>'[1]TCE - ANEXO III - Preencher'!P368</f>
        <v>0</v>
      </c>
      <c r="P359" s="16">
        <f t="shared" si="32"/>
        <v>1.35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469.82839999999999</v>
      </c>
    </row>
    <row r="360" spans="1:28" x14ac:dyDescent="0.2">
      <c r="A360" s="8">
        <f>IFERROR(VLOOKUP(B360,'[1]DADOS (OCULTAR)'!$Q$3:$S$135,3,0),"")</f>
        <v>10583920000486</v>
      </c>
      <c r="B360" s="9" t="str">
        <f>'[1]TCE - ANEXO III - Preencher'!C369</f>
        <v>HOSPITAL JOÃO MURILO - CG Nº 026/2022</v>
      </c>
      <c r="C360" s="10"/>
      <c r="D360" s="11" t="str">
        <f>'[1]TCE - ANEXO III - Preencher'!E369</f>
        <v>VERIDIANA LIRA DE SOUZA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45047</v>
      </c>
      <c r="H360" s="14">
        <f>'[1]TCE - ANEXO III - Preencher'!I369</f>
        <v>0</v>
      </c>
      <c r="I360" s="14">
        <f>'[1]TCE - ANEXO III - Preencher'!J369</f>
        <v>46.691200000000002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48.511200000000002</v>
      </c>
    </row>
    <row r="361" spans="1:28" x14ac:dyDescent="0.2">
      <c r="A361" s="8">
        <f>IFERROR(VLOOKUP(B361,'[1]DADOS (OCULTAR)'!$Q$3:$S$135,3,0),"")</f>
        <v>10583920000486</v>
      </c>
      <c r="B361" s="9" t="str">
        <f>'[1]TCE - ANEXO III - Preencher'!C370</f>
        <v>HOSPITAL JOÃO MURILO - CG Nº 026/2022</v>
      </c>
      <c r="C361" s="10"/>
      <c r="D361" s="11" t="str">
        <f>'[1]TCE - ANEXO III - Preencher'!E370</f>
        <v>VILMA BORBA DE ARAUJO FERNANDO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45047</v>
      </c>
      <c r="H361" s="14">
        <f>'[1]TCE - ANEXO III - Preencher'!I370</f>
        <v>0</v>
      </c>
      <c r="I361" s="14">
        <f>'[1]TCE - ANEXO III - Preencher'!J370</f>
        <v>172.45759999999999</v>
      </c>
      <c r="J361" s="14">
        <f>'[1]TCE - ANEXO III - Preencher'!K370</f>
        <v>0</v>
      </c>
      <c r="K361" s="15">
        <f>'[1]TCE - ANEXO III - Preencher'!L370</f>
        <v>73.819999999999993</v>
      </c>
      <c r="L361" s="15">
        <f>'[1]TCE - ANEXO III - Preencher'!M370</f>
        <v>26.6</v>
      </c>
      <c r="M361" s="15">
        <f t="shared" si="31"/>
        <v>47.219999999999992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221.49759999999998</v>
      </c>
    </row>
    <row r="362" spans="1:28" x14ac:dyDescent="0.2">
      <c r="A362" s="8">
        <f>IFERROR(VLOOKUP(B362,'[1]DADOS (OCULTAR)'!$Q$3:$S$135,3,0),"")</f>
        <v>10583920000486</v>
      </c>
      <c r="B362" s="9" t="str">
        <f>'[1]TCE - ANEXO III - Preencher'!C371</f>
        <v>HOSPITAL JOÃO MURILO - CG Nº 026/2022</v>
      </c>
      <c r="C362" s="10"/>
      <c r="D362" s="11" t="str">
        <f>'[1]TCE - ANEXO III - Preencher'!E371</f>
        <v>JABES DOS SANTOS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223505</v>
      </c>
      <c r="G362" s="13">
        <f>IF('[1]TCE - ANEXO III - Preencher'!H371="","",'[1]TCE - ANEXO III - Preencher'!H371)</f>
        <v>45047</v>
      </c>
      <c r="H362" s="14">
        <f>'[1]TCE - ANEXO III - Preencher'!I371</f>
        <v>0</v>
      </c>
      <c r="I362" s="14">
        <f>'[1]TCE - ANEXO III - Preencher'!J371</f>
        <v>233.4648</v>
      </c>
      <c r="J362" s="14">
        <f>'[1]TCE - ANEXO III - Preencher'!K371</f>
        <v>0</v>
      </c>
      <c r="K362" s="15">
        <f>'[1]TCE - ANEXO III - Preencher'!L371</f>
        <v>73.819999999999993</v>
      </c>
      <c r="L362" s="15">
        <f>'[1]TCE - ANEXO III - Preencher'!M371</f>
        <v>41.26</v>
      </c>
      <c r="M362" s="15">
        <f t="shared" si="31"/>
        <v>32.559999999999995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267.84479999999996</v>
      </c>
    </row>
    <row r="363" spans="1:28" x14ac:dyDescent="0.2">
      <c r="A363" s="8">
        <f>IFERROR(VLOOKUP(B363,'[1]DADOS (OCULTAR)'!$Q$3:$S$135,3,0),"")</f>
        <v>10583920000486</v>
      </c>
      <c r="B363" s="9" t="str">
        <f>'[1]TCE - ANEXO III - Preencher'!C372</f>
        <v>HOSPITAL JOÃO MURILO - CG Nº 026/2022</v>
      </c>
      <c r="C363" s="10"/>
      <c r="D363" s="11" t="str">
        <f>'[1]TCE - ANEXO III - Preencher'!E372</f>
        <v>MILENA DE SOUSA BELARMINO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45047</v>
      </c>
      <c r="H363" s="14">
        <f>'[1]TCE - ANEXO III - Preencher'!I372</f>
        <v>0</v>
      </c>
      <c r="I363" s="14">
        <f>'[1]TCE - ANEXO III - Preencher'!J372</f>
        <v>35.498400000000004</v>
      </c>
      <c r="J363" s="14">
        <f>'[1]TCE - ANEXO III - Preencher'!K372</f>
        <v>0</v>
      </c>
      <c r="K363" s="15">
        <f>'[1]TCE - ANEXO III - Preencher'!L372</f>
        <v>73.819999999999993</v>
      </c>
      <c r="L363" s="15">
        <f>'[1]TCE - ANEXO III - Preencher'!M372</f>
        <v>6.21</v>
      </c>
      <c r="M363" s="15">
        <f t="shared" si="31"/>
        <v>67.61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104.9284</v>
      </c>
    </row>
    <row r="364" spans="1:28" x14ac:dyDescent="0.2">
      <c r="A364" s="8">
        <f>IFERROR(VLOOKUP(B364,'[1]DADOS (OCULTAR)'!$Q$3:$S$135,3,0),"")</f>
        <v>10583920000486</v>
      </c>
      <c r="B364" s="9" t="str">
        <f>'[1]TCE - ANEXO III - Preencher'!C373</f>
        <v>HOSPITAL JOÃO MURILO - CG Nº 026/2022</v>
      </c>
      <c r="C364" s="10"/>
      <c r="D364" s="11" t="str">
        <f>'[1]TCE - ANEXO III - Preencher'!E373</f>
        <v>ADRIANA MARIA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45047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>
        <f>IFERROR(VLOOKUP(B365,'[1]DADOS (OCULTAR)'!$Q$3:$S$135,3,0),"")</f>
        <v>10583920000486</v>
      </c>
      <c r="B365" s="9" t="str">
        <f>'[1]TCE - ANEXO III - Preencher'!C374</f>
        <v>HOSPITAL JOÃO MURILO - CG Nº 026/2022</v>
      </c>
      <c r="C365" s="10"/>
      <c r="D365" s="11" t="str">
        <f>'[1]TCE - ANEXO III - Preencher'!E374</f>
        <v>ALDA GABRIELA DE SOUZA CORDEIRO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45047</v>
      </c>
      <c r="H365" s="14">
        <f>'[1]TCE - ANEXO III - Preencher'!I374</f>
        <v>0</v>
      </c>
      <c r="I365" s="14">
        <f>'[1]TCE - ANEXO III - Preencher'!J374</f>
        <v>244.88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77.55</v>
      </c>
      <c r="U365" s="15">
        <f>'[1]TCE - ANEXO III - Preencher'!V374</f>
        <v>0</v>
      </c>
      <c r="V365" s="16">
        <f t="shared" si="34"/>
        <v>77.55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324.25</v>
      </c>
    </row>
    <row r="366" spans="1:28" x14ac:dyDescent="0.2">
      <c r="A366" s="8">
        <f>IFERROR(VLOOKUP(B366,'[1]DADOS (OCULTAR)'!$Q$3:$S$135,3,0),"")</f>
        <v>10583920000486</v>
      </c>
      <c r="B366" s="9" t="str">
        <f>'[1]TCE - ANEXO III - Preencher'!C375</f>
        <v>HOSPITAL JOÃO MURILO - CG Nº 026/2022</v>
      </c>
      <c r="C366" s="10"/>
      <c r="D366" s="11" t="str">
        <f>'[1]TCE - ANEXO III - Preencher'!E375</f>
        <v>AMANDA MANUELY BARBOSA RODRIGUES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45047</v>
      </c>
      <c r="H366" s="14">
        <f>'[1]TCE - ANEXO III - Preencher'!I375</f>
        <v>0</v>
      </c>
      <c r="I366" s="14">
        <f>'[1]TCE - ANEXO III - Preencher'!J375</f>
        <v>396.12879999999996</v>
      </c>
      <c r="J366" s="14">
        <f>'[1]TCE - ANEXO III - Preencher'!K375</f>
        <v>0</v>
      </c>
      <c r="K366" s="15">
        <f>'[1]TCE - ANEXO III - Preencher'!L375</f>
        <v>73.819999999999993</v>
      </c>
      <c r="L366" s="15">
        <f>'[1]TCE - ANEXO III - Preencher'!M375</f>
        <v>4.3600000000000003</v>
      </c>
      <c r="M366" s="15">
        <f t="shared" si="31"/>
        <v>69.459999999999994</v>
      </c>
      <c r="N366" s="15">
        <f>'[1]TCE - ANEXO III - Preencher'!O375</f>
        <v>1.35</v>
      </c>
      <c r="O366" s="15">
        <f>'[1]TCE - ANEXO III - Preencher'!P375</f>
        <v>0</v>
      </c>
      <c r="P366" s="16">
        <f t="shared" si="32"/>
        <v>1.35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120.26</v>
      </c>
      <c r="U366" s="15">
        <f>'[1]TCE - ANEXO III - Preencher'!V375</f>
        <v>0</v>
      </c>
      <c r="V366" s="16">
        <f t="shared" si="34"/>
        <v>120.26</v>
      </c>
      <c r="W366" s="17" t="str">
        <f>IF('[1]TCE - ANEXO III - Preencher'!X375="","",'[1]TCE - ANEXO III - Preencher'!X375)</f>
        <v>AUXILIO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587.19880000000001</v>
      </c>
    </row>
    <row r="367" spans="1:28" x14ac:dyDescent="0.2">
      <c r="A367" s="8">
        <f>IFERROR(VLOOKUP(B367,'[1]DADOS (OCULTAR)'!$Q$3:$S$135,3,0),"")</f>
        <v>10583920000486</v>
      </c>
      <c r="B367" s="9" t="str">
        <f>'[1]TCE - ANEXO III - Preencher'!C376</f>
        <v>HOSPITAL JOÃO MURILO - CG Nº 026/2022</v>
      </c>
      <c r="C367" s="10"/>
      <c r="D367" s="11" t="str">
        <f>'[1]TCE - ANEXO III - Preencher'!E376</f>
        <v>CASSIA KELLY DE LIMA MEDEIROS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223505</v>
      </c>
      <c r="G367" s="13">
        <f>IF('[1]TCE - ANEXO III - Preencher'!H376="","",'[1]TCE - ANEXO III - Preencher'!H376)</f>
        <v>45047</v>
      </c>
      <c r="H367" s="14">
        <f>'[1]TCE - ANEXO III - Preencher'!I376</f>
        <v>0</v>
      </c>
      <c r="I367" s="14">
        <f>'[1]TCE - ANEXO III - Preencher'!J376</f>
        <v>404.17919999999998</v>
      </c>
      <c r="J367" s="14">
        <f>'[1]TCE - ANEXO III - Preencher'!K376</f>
        <v>0</v>
      </c>
      <c r="K367" s="15">
        <f>'[1]TCE - ANEXO III - Preencher'!L376</f>
        <v>73.819999999999993</v>
      </c>
      <c r="L367" s="15">
        <f>'[1]TCE - ANEXO III - Preencher'!M376</f>
        <v>4.3600000000000003</v>
      </c>
      <c r="M367" s="15">
        <f t="shared" si="31"/>
        <v>69.459999999999994</v>
      </c>
      <c r="N367" s="15">
        <f>'[1]TCE - ANEXO III - Preencher'!O376</f>
        <v>1.35</v>
      </c>
      <c r="O367" s="15">
        <f>'[1]TCE - ANEXO III - Preencher'!P376</f>
        <v>0</v>
      </c>
      <c r="P367" s="16">
        <f t="shared" si="32"/>
        <v>1.35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120.26</v>
      </c>
      <c r="U367" s="15">
        <f>'[1]TCE - ANEXO III - Preencher'!V376</f>
        <v>0</v>
      </c>
      <c r="V367" s="16">
        <f t="shared" si="34"/>
        <v>120.26</v>
      </c>
      <c r="W367" s="17" t="str">
        <f>IF('[1]TCE - ANEXO III - Preencher'!X376="","",'[1]TCE - ANEXO III - Preencher'!X376)</f>
        <v>AUXILIO CRECHE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595.24919999999997</v>
      </c>
    </row>
    <row r="368" spans="1:28" x14ac:dyDescent="0.2">
      <c r="A368" s="8">
        <f>IFERROR(VLOOKUP(B368,'[1]DADOS (OCULTAR)'!$Q$3:$S$135,3,0),"")</f>
        <v>10583920000486</v>
      </c>
      <c r="B368" s="9" t="str">
        <f>'[1]TCE - ANEXO III - Preencher'!C377</f>
        <v>HOSPITAL JOÃO MURILO - CG Nº 026/2022</v>
      </c>
      <c r="C368" s="10"/>
      <c r="D368" s="11" t="str">
        <f>'[1]TCE - ANEXO III - Preencher'!E377</f>
        <v>CELIA DA CONCEICAO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45047</v>
      </c>
      <c r="H368" s="14">
        <f>'[1]TCE - ANEXO III - Preencher'!I377</f>
        <v>0</v>
      </c>
      <c r="I368" s="14">
        <f>'[1]TCE - ANEXO III - Preencher'!J377</f>
        <v>184.05759999999998</v>
      </c>
      <c r="J368" s="14">
        <f>'[1]TCE - ANEXO III - Preencher'!K377</f>
        <v>0</v>
      </c>
      <c r="K368" s="15">
        <f>'[1]TCE - ANEXO III - Preencher'!L377</f>
        <v>73.819999999999993</v>
      </c>
      <c r="L368" s="15">
        <f>'[1]TCE - ANEXO III - Preencher'!M377</f>
        <v>26.6</v>
      </c>
      <c r="M368" s="15">
        <f t="shared" si="31"/>
        <v>47.219999999999992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233.09759999999997</v>
      </c>
    </row>
    <row r="369" spans="1:28" x14ac:dyDescent="0.2">
      <c r="A369" s="8">
        <f>IFERROR(VLOOKUP(B369,'[1]DADOS (OCULTAR)'!$Q$3:$S$135,3,0),"")</f>
        <v>10583920000486</v>
      </c>
      <c r="B369" s="9" t="str">
        <f>'[1]TCE - ANEXO III - Preencher'!C378</f>
        <v>HOSPITAL JOÃO MURILO - CG Nº 026/2022</v>
      </c>
      <c r="C369" s="10"/>
      <c r="D369" s="11" t="str">
        <f>'[1]TCE - ANEXO III - Preencher'!E378</f>
        <v>CINTHIA NELY DE LIMA LOPES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223505</v>
      </c>
      <c r="G369" s="13">
        <f>IF('[1]TCE - ANEXO III - Preencher'!H378="","",'[1]TCE - ANEXO III - Preencher'!H378)</f>
        <v>45047</v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>
        <f>IFERROR(VLOOKUP(B370,'[1]DADOS (OCULTAR)'!$Q$3:$S$135,3,0),"")</f>
        <v>10583920000486</v>
      </c>
      <c r="B370" s="9" t="str">
        <f>'[1]TCE - ANEXO III - Preencher'!C379</f>
        <v>HOSPITAL JOÃO MURILO - CG Nº 026/2022</v>
      </c>
      <c r="C370" s="10"/>
      <c r="D370" s="11" t="str">
        <f>'[1]TCE - ANEXO III - Preencher'!E379</f>
        <v>CRISTIANA DO NASCIMENTO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45047</v>
      </c>
      <c r="H370" s="14">
        <f>'[1]TCE - ANEXO III - Preencher'!I379</f>
        <v>0</v>
      </c>
      <c r="I370" s="14">
        <f>'[1]TCE - ANEXO III - Preencher'!J379</f>
        <v>195.23680000000002</v>
      </c>
      <c r="J370" s="14">
        <f>'[1]TCE - ANEXO III - Preencher'!K379</f>
        <v>0</v>
      </c>
      <c r="K370" s="15">
        <f>'[1]TCE - ANEXO III - Preencher'!L379</f>
        <v>73.819999999999993</v>
      </c>
      <c r="L370" s="15">
        <f>'[1]TCE - ANEXO III - Preencher'!M379</f>
        <v>26.6</v>
      </c>
      <c r="M370" s="15">
        <f t="shared" si="31"/>
        <v>47.219999999999992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546</v>
      </c>
      <c r="R370" s="15">
        <f>'[1]TCE - ANEXO III - Preencher'!S379</f>
        <v>79.8</v>
      </c>
      <c r="S370" s="16">
        <f t="shared" si="33"/>
        <v>466.2</v>
      </c>
      <c r="T370" s="15">
        <f>'[1]TCE - ANEXO III - Preencher'!U379</f>
        <v>77.55</v>
      </c>
      <c r="U370" s="15">
        <f>'[1]TCE - ANEXO III - Preencher'!V379</f>
        <v>0</v>
      </c>
      <c r="V370" s="16">
        <f t="shared" si="34"/>
        <v>77.55</v>
      </c>
      <c r="W370" s="17" t="str">
        <f>IF('[1]TCE - ANEXO III - Preencher'!X379="","",'[1]TCE - ANEXO III - Preencher'!X379)</f>
        <v>AUXILIO CRECHE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788.02679999999998</v>
      </c>
    </row>
    <row r="371" spans="1:28" x14ac:dyDescent="0.2">
      <c r="A371" s="8">
        <f>IFERROR(VLOOKUP(B371,'[1]DADOS (OCULTAR)'!$Q$3:$S$135,3,0),"")</f>
        <v>10583920000486</v>
      </c>
      <c r="B371" s="9" t="str">
        <f>'[1]TCE - ANEXO III - Preencher'!C380</f>
        <v>HOSPITAL JOÃO MURILO - CG Nº 026/2022</v>
      </c>
      <c r="C371" s="10"/>
      <c r="D371" s="11" t="str">
        <f>'[1]TCE - ANEXO III - Preencher'!E380</f>
        <v>DAYANE SOUZA DE OLIVEIRA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45047</v>
      </c>
      <c r="H371" s="14">
        <f>'[1]TCE - ANEXO III - Preencher'!I380</f>
        <v>0</v>
      </c>
      <c r="I371" s="14">
        <f>'[1]TCE - ANEXO III - Preencher'!J380</f>
        <v>185.27200000000002</v>
      </c>
      <c r="J371" s="14">
        <f>'[1]TCE - ANEXO III - Preencher'!K380</f>
        <v>0</v>
      </c>
      <c r="K371" s="15">
        <f>'[1]TCE - ANEXO III - Preencher'!L380</f>
        <v>73.819999999999993</v>
      </c>
      <c r="L371" s="15">
        <f>'[1]TCE - ANEXO III - Preencher'!M380</f>
        <v>26.6</v>
      </c>
      <c r="M371" s="15">
        <f t="shared" si="31"/>
        <v>47.219999999999992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77.55</v>
      </c>
      <c r="U371" s="15">
        <f>'[1]TCE - ANEXO III - Preencher'!V380</f>
        <v>0</v>
      </c>
      <c r="V371" s="16">
        <f t="shared" si="34"/>
        <v>77.55</v>
      </c>
      <c r="W371" s="17" t="str">
        <f>IF('[1]TCE - ANEXO III - Preencher'!X380="","",'[1]TCE - ANEXO III - Preencher'!X380)</f>
        <v>AUXILIO CRECHE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311.86200000000002</v>
      </c>
    </row>
    <row r="372" spans="1:28" x14ac:dyDescent="0.2">
      <c r="A372" s="8">
        <f>IFERROR(VLOOKUP(B372,'[1]DADOS (OCULTAR)'!$Q$3:$S$135,3,0),"")</f>
        <v>10583920000486</v>
      </c>
      <c r="B372" s="9" t="str">
        <f>'[1]TCE - ANEXO III - Preencher'!C381</f>
        <v>HOSPITAL JOÃO MURILO - CG Nº 026/2022</v>
      </c>
      <c r="C372" s="10"/>
      <c r="D372" s="11" t="str">
        <f>'[1]TCE - ANEXO III - Preencher'!E381</f>
        <v>ELIANE MARIA DA SILVA DUDA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45047</v>
      </c>
      <c r="H372" s="14">
        <f>'[1]TCE - ANEXO III - Preencher'!I381</f>
        <v>0</v>
      </c>
      <c r="I372" s="14">
        <f>'[1]TCE - ANEXO III - Preencher'!J381</f>
        <v>168.12639999999999</v>
      </c>
      <c r="J372" s="14">
        <f>'[1]TCE - ANEXO III - Preencher'!K381</f>
        <v>0</v>
      </c>
      <c r="K372" s="15">
        <f>'[1]TCE - ANEXO III - Preencher'!L381</f>
        <v>73.819999999999993</v>
      </c>
      <c r="L372" s="15">
        <f>'[1]TCE - ANEXO III - Preencher'!M381</f>
        <v>26.6</v>
      </c>
      <c r="M372" s="15">
        <f t="shared" si="31"/>
        <v>47.219999999999992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217.16639999999998</v>
      </c>
    </row>
    <row r="373" spans="1:28" x14ac:dyDescent="0.2">
      <c r="A373" s="8">
        <f>IFERROR(VLOOKUP(B373,'[1]DADOS (OCULTAR)'!$Q$3:$S$135,3,0),"")</f>
        <v>10583920000486</v>
      </c>
      <c r="B373" s="9" t="str">
        <f>'[1]TCE - ANEXO III - Preencher'!C382</f>
        <v>HOSPITAL JOÃO MURILO - CG Nº 026/2022</v>
      </c>
      <c r="C373" s="10"/>
      <c r="D373" s="11" t="str">
        <f>'[1]TCE - ANEXO III - Preencher'!E382</f>
        <v>ELIENE MARIA SOUZA DE OLIVEIRA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45047</v>
      </c>
      <c r="H373" s="14">
        <f>'[1]TCE - ANEXO III - Preencher'!I382</f>
        <v>0</v>
      </c>
      <c r="I373" s="14">
        <f>'[1]TCE - ANEXO III - Preencher'!J382</f>
        <v>174.52560000000003</v>
      </c>
      <c r="J373" s="14">
        <f>'[1]TCE - ANEXO III - Preencher'!K382</f>
        <v>0</v>
      </c>
      <c r="K373" s="15">
        <f>'[1]TCE - ANEXO III - Preencher'!L382</f>
        <v>73.819999999999993</v>
      </c>
      <c r="L373" s="15">
        <f>'[1]TCE - ANEXO III - Preencher'!M382</f>
        <v>26.6</v>
      </c>
      <c r="M373" s="15">
        <f t="shared" si="31"/>
        <v>47.219999999999992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223.56560000000002</v>
      </c>
    </row>
    <row r="374" spans="1:28" x14ac:dyDescent="0.2">
      <c r="A374" s="8">
        <f>IFERROR(VLOOKUP(B374,'[1]DADOS (OCULTAR)'!$Q$3:$S$135,3,0),"")</f>
        <v>10583920000486</v>
      </c>
      <c r="B374" s="9" t="str">
        <f>'[1]TCE - ANEXO III - Preencher'!C383</f>
        <v>HOSPITAL JOÃO MURILO - CG Nº 026/2022</v>
      </c>
      <c r="C374" s="10"/>
      <c r="D374" s="11" t="str">
        <f>'[1]TCE - ANEXO III - Preencher'!E383</f>
        <v>ERICA GOMES PEREIRA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45047</v>
      </c>
      <c r="H374" s="14">
        <f>'[1]TCE - ANEXO III - Preencher'!I383</f>
        <v>0</v>
      </c>
      <c r="I374" s="14">
        <f>'[1]TCE - ANEXO III - Preencher'!J383</f>
        <v>186.2312</v>
      </c>
      <c r="J374" s="14">
        <f>'[1]TCE - ANEXO III - Preencher'!K383</f>
        <v>0</v>
      </c>
      <c r="K374" s="15">
        <f>'[1]TCE - ANEXO III - Preencher'!L383</f>
        <v>73.819999999999993</v>
      </c>
      <c r="L374" s="15">
        <f>'[1]TCE - ANEXO III - Preencher'!M383</f>
        <v>26.6</v>
      </c>
      <c r="M374" s="15">
        <f t="shared" si="31"/>
        <v>47.219999999999992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235.27119999999999</v>
      </c>
    </row>
    <row r="375" spans="1:28" x14ac:dyDescent="0.2">
      <c r="A375" s="8">
        <f>IFERROR(VLOOKUP(B375,'[1]DADOS (OCULTAR)'!$Q$3:$S$135,3,0),"")</f>
        <v>10583920000486</v>
      </c>
      <c r="B375" s="9" t="str">
        <f>'[1]TCE - ANEXO III - Preencher'!C384</f>
        <v>HOSPITAL JOÃO MURILO - CG Nº 026/2022</v>
      </c>
      <c r="C375" s="10"/>
      <c r="D375" s="11" t="str">
        <f>'[1]TCE - ANEXO III - Preencher'!E384</f>
        <v>FABIANA RODRIGUES DE SANTANA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45047</v>
      </c>
      <c r="H375" s="14">
        <f>'[1]TCE - ANEXO III - Preencher'!I384</f>
        <v>0</v>
      </c>
      <c r="I375" s="14">
        <f>'[1]TCE - ANEXO III - Preencher'!J384</f>
        <v>193.35040000000001</v>
      </c>
      <c r="J375" s="14">
        <f>'[1]TCE - ANEXO III - Preencher'!K384</f>
        <v>0</v>
      </c>
      <c r="K375" s="15">
        <f>'[1]TCE - ANEXO III - Preencher'!L384</f>
        <v>73.819999999999993</v>
      </c>
      <c r="L375" s="15">
        <f>'[1]TCE - ANEXO III - Preencher'!M384</f>
        <v>26.6</v>
      </c>
      <c r="M375" s="15">
        <f t="shared" si="31"/>
        <v>47.219999999999992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242.3904</v>
      </c>
    </row>
    <row r="376" spans="1:28" x14ac:dyDescent="0.2">
      <c r="A376" s="8">
        <f>IFERROR(VLOOKUP(B376,'[1]DADOS (OCULTAR)'!$Q$3:$S$135,3,0),"")</f>
        <v>10583920000486</v>
      </c>
      <c r="B376" s="9" t="str">
        <f>'[1]TCE - ANEXO III - Preencher'!C385</f>
        <v>HOSPITAL JOÃO MURILO - CG Nº 026/2022</v>
      </c>
      <c r="C376" s="10"/>
      <c r="D376" s="11" t="str">
        <f>'[1]TCE - ANEXO III - Preencher'!E385</f>
        <v>FLAVIA BEZERRA DE ARAUJO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45047</v>
      </c>
      <c r="H376" s="14">
        <f>'[1]TCE - ANEXO III - Preencher'!I385</f>
        <v>0</v>
      </c>
      <c r="I376" s="14">
        <f>'[1]TCE - ANEXO III - Preencher'!J385</f>
        <v>182.79599999999999</v>
      </c>
      <c r="J376" s="14">
        <f>'[1]TCE - ANEXO III - Preencher'!K385</f>
        <v>0</v>
      </c>
      <c r="K376" s="15">
        <f>'[1]TCE - ANEXO III - Preencher'!L385</f>
        <v>73.819999999999993</v>
      </c>
      <c r="L376" s="15">
        <f>'[1]TCE - ANEXO III - Preencher'!M385</f>
        <v>24.83</v>
      </c>
      <c r="M376" s="15">
        <f t="shared" si="31"/>
        <v>48.989999999999995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233.60599999999999</v>
      </c>
    </row>
    <row r="377" spans="1:28" x14ac:dyDescent="0.2">
      <c r="A377" s="8">
        <f>IFERROR(VLOOKUP(B377,'[1]DADOS (OCULTAR)'!$Q$3:$S$135,3,0),"")</f>
        <v>10583920000486</v>
      </c>
      <c r="B377" s="9" t="str">
        <f>'[1]TCE - ANEXO III - Preencher'!C386</f>
        <v>HOSPITAL JOÃO MURILO - CG Nº 026/2022</v>
      </c>
      <c r="C377" s="10"/>
      <c r="D377" s="11" t="str">
        <f>'[1]TCE - ANEXO III - Preencher'!E386</f>
        <v>FRANCIELLY NAYARA DE LIMA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45047</v>
      </c>
      <c r="H377" s="14">
        <f>'[1]TCE - ANEXO III - Preencher'!I386</f>
        <v>0</v>
      </c>
      <c r="I377" s="14">
        <f>'[1]TCE - ANEXO III - Preencher'!J386</f>
        <v>185.6816</v>
      </c>
      <c r="J377" s="14">
        <f>'[1]TCE - ANEXO III - Preencher'!K386</f>
        <v>0</v>
      </c>
      <c r="K377" s="15">
        <f>'[1]TCE - ANEXO III - Preencher'!L386</f>
        <v>73.819999999999993</v>
      </c>
      <c r="L377" s="15">
        <f>'[1]TCE - ANEXO III - Preencher'!M386</f>
        <v>26.6</v>
      </c>
      <c r="M377" s="15">
        <f t="shared" si="31"/>
        <v>47.219999999999992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234.7216</v>
      </c>
    </row>
    <row r="378" spans="1:28" x14ac:dyDescent="0.2">
      <c r="A378" s="8">
        <f>IFERROR(VLOOKUP(B378,'[1]DADOS (OCULTAR)'!$Q$3:$S$135,3,0),"")</f>
        <v>10583920000486</v>
      </c>
      <c r="B378" s="9" t="str">
        <f>'[1]TCE - ANEXO III - Preencher'!C387</f>
        <v>HOSPITAL JOÃO MURILO - CG Nº 026/2022</v>
      </c>
      <c r="C378" s="10"/>
      <c r="D378" s="11" t="str">
        <f>'[1]TCE - ANEXO III - Preencher'!E387</f>
        <v>GILEANE FRANCISCA DOS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45047</v>
      </c>
      <c r="H378" s="14">
        <f>'[1]TCE - ANEXO III - Preencher'!I387</f>
        <v>0</v>
      </c>
      <c r="I378" s="14">
        <f>'[1]TCE - ANEXO III - Preencher'!J387</f>
        <v>184.17439999999999</v>
      </c>
      <c r="J378" s="14">
        <f>'[1]TCE - ANEXO III - Preencher'!K387</f>
        <v>0</v>
      </c>
      <c r="K378" s="15">
        <f>'[1]TCE - ANEXO III - Preencher'!L387</f>
        <v>73.819999999999993</v>
      </c>
      <c r="L378" s="15">
        <f>'[1]TCE - ANEXO III - Preencher'!M387</f>
        <v>26.6</v>
      </c>
      <c r="M378" s="15">
        <f t="shared" si="31"/>
        <v>47.219999999999992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100</v>
      </c>
      <c r="R378" s="15">
        <f>'[1]TCE - ANEXO III - Preencher'!S387</f>
        <v>79.8</v>
      </c>
      <c r="S378" s="16">
        <f t="shared" si="33"/>
        <v>20.200000000000003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253.4144</v>
      </c>
    </row>
    <row r="379" spans="1:28" x14ac:dyDescent="0.2">
      <c r="A379" s="8">
        <f>IFERROR(VLOOKUP(B379,'[1]DADOS (OCULTAR)'!$Q$3:$S$135,3,0),"")</f>
        <v>10583920000486</v>
      </c>
      <c r="B379" s="9" t="str">
        <f>'[1]TCE - ANEXO III - Preencher'!C388</f>
        <v>HOSPITAL JOÃO MURILO - CG Nº 026/2022</v>
      </c>
      <c r="C379" s="10"/>
      <c r="D379" s="11" t="str">
        <f>'[1]TCE - ANEXO III - Preencher'!E388</f>
        <v>GUIOMAR PONTES DA SILVA PEREIRA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223505</v>
      </c>
      <c r="G379" s="13">
        <f>IF('[1]TCE - ANEXO III - Preencher'!H388="","",'[1]TCE - ANEXO III - Preencher'!H388)</f>
        <v>45047</v>
      </c>
      <c r="H379" s="14">
        <f>'[1]TCE - ANEXO III - Preencher'!I388</f>
        <v>0</v>
      </c>
      <c r="I379" s="14">
        <f>'[1]TCE - ANEXO III - Preencher'!J388</f>
        <v>396.79839999999996</v>
      </c>
      <c r="J379" s="14">
        <f>'[1]TCE - ANEXO III - Preencher'!K388</f>
        <v>0</v>
      </c>
      <c r="K379" s="15">
        <f>'[1]TCE - ANEXO III - Preencher'!L388</f>
        <v>73.819999999999993</v>
      </c>
      <c r="L379" s="15">
        <f>'[1]TCE - ANEXO III - Preencher'!M388</f>
        <v>4.3600000000000003</v>
      </c>
      <c r="M379" s="15">
        <f t="shared" si="31"/>
        <v>69.459999999999994</v>
      </c>
      <c r="N379" s="15">
        <f>'[1]TCE - ANEXO III - Preencher'!O388</f>
        <v>1.35</v>
      </c>
      <c r="O379" s="15">
        <f>'[1]TCE - ANEXO III - Preencher'!P388</f>
        <v>0</v>
      </c>
      <c r="P379" s="16">
        <f t="shared" si="32"/>
        <v>1.35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467.60839999999996</v>
      </c>
    </row>
    <row r="380" spans="1:28" x14ac:dyDescent="0.2">
      <c r="A380" s="8">
        <f>IFERROR(VLOOKUP(B380,'[1]DADOS (OCULTAR)'!$Q$3:$S$135,3,0),"")</f>
        <v>10583920000486</v>
      </c>
      <c r="B380" s="9" t="str">
        <f>'[1]TCE - ANEXO III - Preencher'!C389</f>
        <v>HOSPITAL JOÃO MURILO - CG Nº 026/2022</v>
      </c>
      <c r="C380" s="10"/>
      <c r="D380" s="11" t="str">
        <f>'[1]TCE - ANEXO III - Preencher'!E389</f>
        <v>HANDYARA AYLLA DE FREITAS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45047</v>
      </c>
      <c r="H380" s="14">
        <f>'[1]TCE - ANEXO III - Preencher'!I389</f>
        <v>0</v>
      </c>
      <c r="I380" s="14">
        <f>'[1]TCE - ANEXO III - Preencher'!J389</f>
        <v>168.22800000000001</v>
      </c>
      <c r="J380" s="14">
        <f>'[1]TCE - ANEXO III - Preencher'!K389</f>
        <v>0</v>
      </c>
      <c r="K380" s="15">
        <f>'[1]TCE - ANEXO III - Preencher'!L389</f>
        <v>73.819999999999993</v>
      </c>
      <c r="L380" s="15">
        <f>'[1]TCE - ANEXO III - Preencher'!M389</f>
        <v>26.6</v>
      </c>
      <c r="M380" s="15">
        <f t="shared" si="31"/>
        <v>47.219999999999992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77.55</v>
      </c>
      <c r="U380" s="15">
        <f>'[1]TCE - ANEXO III - Preencher'!V389</f>
        <v>0</v>
      </c>
      <c r="V380" s="16">
        <f t="shared" si="34"/>
        <v>77.55</v>
      </c>
      <c r="W380" s="17" t="str">
        <f>IF('[1]TCE - ANEXO III - Preencher'!X389="","",'[1]TCE - ANEXO III - Preencher'!X389)</f>
        <v>AUXILIO CRECHE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294.81799999999998</v>
      </c>
    </row>
    <row r="381" spans="1:28" x14ac:dyDescent="0.2">
      <c r="A381" s="8">
        <f>IFERROR(VLOOKUP(B381,'[1]DADOS (OCULTAR)'!$Q$3:$S$135,3,0),"")</f>
        <v>10583920000486</v>
      </c>
      <c r="B381" s="9" t="str">
        <f>'[1]TCE - ANEXO III - Preencher'!C390</f>
        <v>HOSPITAL JOÃO MURILO - CG Nº 026/2022</v>
      </c>
      <c r="C381" s="10"/>
      <c r="D381" s="11" t="str">
        <f>'[1]TCE - ANEXO III - Preencher'!E390</f>
        <v>HEIDE DINIZ DO ESPIRITO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45047</v>
      </c>
      <c r="H381" s="14">
        <f>'[1]TCE - ANEXO III - Preencher'!I390</f>
        <v>0</v>
      </c>
      <c r="I381" s="14">
        <f>'[1]TCE - ANEXO III - Preencher'!J390</f>
        <v>427.11199999999997</v>
      </c>
      <c r="J381" s="14">
        <f>'[1]TCE - ANEXO III - Preencher'!K390</f>
        <v>0</v>
      </c>
      <c r="K381" s="15">
        <f>'[1]TCE - ANEXO III - Preencher'!L390</f>
        <v>73.819999999999993</v>
      </c>
      <c r="L381" s="15">
        <f>'[1]TCE - ANEXO III - Preencher'!M390</f>
        <v>4.3600000000000003</v>
      </c>
      <c r="M381" s="15">
        <f t="shared" si="31"/>
        <v>69.459999999999994</v>
      </c>
      <c r="N381" s="15">
        <f>'[1]TCE - ANEXO III - Preencher'!O390</f>
        <v>1.35</v>
      </c>
      <c r="O381" s="15">
        <f>'[1]TCE - ANEXO III - Preencher'!P390</f>
        <v>0</v>
      </c>
      <c r="P381" s="16">
        <f t="shared" si="32"/>
        <v>1.35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497.92199999999997</v>
      </c>
    </row>
    <row r="382" spans="1:28" x14ac:dyDescent="0.2">
      <c r="A382" s="8">
        <f>IFERROR(VLOOKUP(B382,'[1]DADOS (OCULTAR)'!$Q$3:$S$135,3,0),"")</f>
        <v>10583920000486</v>
      </c>
      <c r="B382" s="9" t="str">
        <f>'[1]TCE - ANEXO III - Preencher'!C391</f>
        <v>HOSPITAL JOÃO MURILO - CG Nº 026/2022</v>
      </c>
      <c r="C382" s="10"/>
      <c r="D382" s="11" t="str">
        <f>'[1]TCE - ANEXO III - Preencher'!E391</f>
        <v>HERWELLYN CAMILO DE MELO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223505</v>
      </c>
      <c r="G382" s="13">
        <f>IF('[1]TCE - ANEXO III - Preencher'!H391="","",'[1]TCE - ANEXO III - Preencher'!H391)</f>
        <v>45047</v>
      </c>
      <c r="H382" s="14">
        <f>'[1]TCE - ANEXO III - Preencher'!I391</f>
        <v>0</v>
      </c>
      <c r="I382" s="14">
        <f>'[1]TCE - ANEXO III - Preencher'!J391</f>
        <v>378.85680000000002</v>
      </c>
      <c r="J382" s="14">
        <f>'[1]TCE - ANEXO III - Preencher'!K391</f>
        <v>0</v>
      </c>
      <c r="K382" s="15">
        <f>'[1]TCE - ANEXO III - Preencher'!L391</f>
        <v>73.819999999999993</v>
      </c>
      <c r="L382" s="15">
        <f>'[1]TCE - ANEXO III - Preencher'!M391</f>
        <v>3.2</v>
      </c>
      <c r="M382" s="15">
        <f t="shared" si="31"/>
        <v>70.61999999999999</v>
      </c>
      <c r="N382" s="15">
        <f>'[1]TCE - ANEXO III - Preencher'!O391</f>
        <v>1.35</v>
      </c>
      <c r="O382" s="15">
        <f>'[1]TCE - ANEXO III - Preencher'!P391</f>
        <v>0</v>
      </c>
      <c r="P382" s="16">
        <f t="shared" si="32"/>
        <v>1.35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450.82680000000005</v>
      </c>
    </row>
    <row r="383" spans="1:28" x14ac:dyDescent="0.2">
      <c r="A383" s="8">
        <f>IFERROR(VLOOKUP(B383,'[1]DADOS (OCULTAR)'!$Q$3:$S$135,3,0),"")</f>
        <v>10583920000486</v>
      </c>
      <c r="B383" s="9" t="str">
        <f>'[1]TCE - ANEXO III - Preencher'!C392</f>
        <v>HOSPITAL JOÃO MURILO - CG Nº 026/2022</v>
      </c>
      <c r="C383" s="10"/>
      <c r="D383" s="11" t="str">
        <f>'[1]TCE - ANEXO III - Preencher'!E392</f>
        <v>INGRID LAIANE NUNES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45047</v>
      </c>
      <c r="H383" s="14">
        <f>'[1]TCE - ANEXO III - Preencher'!I392</f>
        <v>0</v>
      </c>
      <c r="I383" s="14">
        <f>'[1]TCE - ANEXO III - Preencher'!J392</f>
        <v>229.4752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231.29519999999999</v>
      </c>
    </row>
    <row r="384" spans="1:28" x14ac:dyDescent="0.2">
      <c r="A384" s="8">
        <f>IFERROR(VLOOKUP(B384,'[1]DADOS (OCULTAR)'!$Q$3:$S$135,3,0),"")</f>
        <v>10583920000486</v>
      </c>
      <c r="B384" s="9" t="str">
        <f>'[1]TCE - ANEXO III - Preencher'!C393</f>
        <v>HOSPITAL JOÃO MURILO - CG Nº 026/2022</v>
      </c>
      <c r="C384" s="10"/>
      <c r="D384" s="11" t="str">
        <f>'[1]TCE - ANEXO III - Preencher'!E393</f>
        <v>IVANETE MARIA DE SOUSA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45047</v>
      </c>
      <c r="H384" s="14">
        <f>'[1]TCE - ANEXO III - Preencher'!I393</f>
        <v>0</v>
      </c>
      <c r="I384" s="14">
        <f>'[1]TCE - ANEXO III - Preencher'!J393</f>
        <v>541.85599999999999</v>
      </c>
      <c r="J384" s="14">
        <f>'[1]TCE - ANEXO III - Preencher'!K393</f>
        <v>0</v>
      </c>
      <c r="K384" s="15">
        <f>'[1]TCE - ANEXO III - Preencher'!L393</f>
        <v>73.819999999999993</v>
      </c>
      <c r="L384" s="15">
        <f>'[1]TCE - ANEXO III - Preencher'!M393</f>
        <v>4.3600000000000003</v>
      </c>
      <c r="M384" s="15">
        <f t="shared" si="31"/>
        <v>69.459999999999994</v>
      </c>
      <c r="N384" s="15">
        <f>'[1]TCE - ANEXO III - Preencher'!O393</f>
        <v>1.35</v>
      </c>
      <c r="O384" s="15">
        <f>'[1]TCE - ANEXO III - Preencher'!P393</f>
        <v>0</v>
      </c>
      <c r="P384" s="16">
        <f t="shared" si="32"/>
        <v>1.35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612.66600000000005</v>
      </c>
    </row>
    <row r="385" spans="1:28" x14ac:dyDescent="0.2">
      <c r="A385" s="8">
        <f>IFERROR(VLOOKUP(B385,'[1]DADOS (OCULTAR)'!$Q$3:$S$135,3,0),"")</f>
        <v>10583920000486</v>
      </c>
      <c r="B385" s="9" t="str">
        <f>'[1]TCE - ANEXO III - Preencher'!C394</f>
        <v>HOSPITAL JOÃO MURILO - CG Nº 026/2022</v>
      </c>
      <c r="C385" s="10"/>
      <c r="D385" s="11" t="str">
        <f>'[1]TCE - ANEXO III - Preencher'!E394</f>
        <v>JIRLAINY DOS SANTOS LEITE SILVERIO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45047</v>
      </c>
      <c r="H385" s="14">
        <f>'[1]TCE - ANEXO III - Preencher'!I394</f>
        <v>0</v>
      </c>
      <c r="I385" s="14">
        <f>'[1]TCE - ANEXO III - Preencher'!J394</f>
        <v>174.148</v>
      </c>
      <c r="J385" s="14">
        <f>'[1]TCE - ANEXO III - Preencher'!K394</f>
        <v>0</v>
      </c>
      <c r="K385" s="15">
        <f>'[1]TCE - ANEXO III - Preencher'!L394</f>
        <v>73.819999999999993</v>
      </c>
      <c r="L385" s="15">
        <f>'[1]TCE - ANEXO III - Preencher'!M394</f>
        <v>26.6</v>
      </c>
      <c r="M385" s="15">
        <f t="shared" si="31"/>
        <v>47.219999999999992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77.55</v>
      </c>
      <c r="U385" s="15">
        <f>'[1]TCE - ANEXO III - Preencher'!V394</f>
        <v>0</v>
      </c>
      <c r="V385" s="16">
        <f t="shared" si="34"/>
        <v>77.55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300.738</v>
      </c>
    </row>
    <row r="386" spans="1:28" x14ac:dyDescent="0.2">
      <c r="A386" s="8">
        <f>IFERROR(VLOOKUP(B386,'[1]DADOS (OCULTAR)'!$Q$3:$S$135,3,0),"")</f>
        <v>10583920000486</v>
      </c>
      <c r="B386" s="9" t="str">
        <f>'[1]TCE - ANEXO III - Preencher'!C395</f>
        <v>HOSPITAL JOÃO MURILO - CG Nº 026/2022</v>
      </c>
      <c r="C386" s="10"/>
      <c r="D386" s="11" t="str">
        <f>'[1]TCE - ANEXO III - Preencher'!E395</f>
        <v>JOSEFA MARIA GOMES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45047</v>
      </c>
      <c r="H386" s="14">
        <f>'[1]TCE - ANEXO III - Preencher'!I395</f>
        <v>0</v>
      </c>
      <c r="I386" s="14">
        <f>'[1]TCE - ANEXO III - Preencher'!J395</f>
        <v>187.59040000000002</v>
      </c>
      <c r="J386" s="14">
        <f>'[1]TCE - ANEXO III - Preencher'!K395</f>
        <v>0</v>
      </c>
      <c r="K386" s="15">
        <f>'[1]TCE - ANEXO III - Preencher'!L395</f>
        <v>73.819999999999993</v>
      </c>
      <c r="L386" s="15">
        <f>'[1]TCE - ANEXO III - Preencher'!M395</f>
        <v>26.6</v>
      </c>
      <c r="M386" s="15">
        <f t="shared" si="31"/>
        <v>47.219999999999992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236.63040000000001</v>
      </c>
    </row>
    <row r="387" spans="1:28" x14ac:dyDescent="0.2">
      <c r="A387" s="8">
        <f>IFERROR(VLOOKUP(B387,'[1]DADOS (OCULTAR)'!$Q$3:$S$135,3,0),"")</f>
        <v>10583920000486</v>
      </c>
      <c r="B387" s="9" t="str">
        <f>'[1]TCE - ANEXO III - Preencher'!C396</f>
        <v>HOSPITAL JOÃO MURILO - CG Nº 026/2022</v>
      </c>
      <c r="C387" s="10"/>
      <c r="D387" s="11" t="str">
        <f>'[1]TCE - ANEXO III - Preencher'!E396</f>
        <v>JOSEFA PEDRO INACIO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45047</v>
      </c>
      <c r="H387" s="14">
        <f>'[1]TCE - ANEXO III - Preencher'!I396</f>
        <v>0</v>
      </c>
      <c r="I387" s="14">
        <f>'[1]TCE - ANEXO III - Preencher'!J396</f>
        <v>197.19759999999999</v>
      </c>
      <c r="J387" s="14">
        <f>'[1]TCE - ANEXO III - Preencher'!K396</f>
        <v>0</v>
      </c>
      <c r="K387" s="15">
        <f>'[1]TCE - ANEXO III - Preencher'!L396</f>
        <v>73.819999999999993</v>
      </c>
      <c r="L387" s="15">
        <f>'[1]TCE - ANEXO III - Preencher'!M396</f>
        <v>25.71</v>
      </c>
      <c r="M387" s="15">
        <f t="shared" si="31"/>
        <v>48.109999999999992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80</v>
      </c>
      <c r="R387" s="15">
        <f>'[1]TCE - ANEXO III - Preencher'!S396</f>
        <v>77.14</v>
      </c>
      <c r="S387" s="16">
        <f t="shared" si="33"/>
        <v>2.8599999999999994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249.98759999999999</v>
      </c>
    </row>
    <row r="388" spans="1:28" x14ac:dyDescent="0.2">
      <c r="A388" s="8">
        <f>IFERROR(VLOOKUP(B388,'[1]DADOS (OCULTAR)'!$Q$3:$S$135,3,0),"")</f>
        <v>10583920000486</v>
      </c>
      <c r="B388" s="9" t="str">
        <f>'[1]TCE - ANEXO III - Preencher'!C397</f>
        <v>HOSPITAL JOÃO MURILO - CG Nº 026/2022</v>
      </c>
      <c r="C388" s="10"/>
      <c r="D388" s="11" t="str">
        <f>'[1]TCE - ANEXO III - Preencher'!E397</f>
        <v>JURACEIA PEREIRA GOMES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45047</v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1.82</v>
      </c>
    </row>
    <row r="389" spans="1:28" x14ac:dyDescent="0.2">
      <c r="A389" s="8">
        <f>IFERROR(VLOOKUP(B389,'[1]DADOS (OCULTAR)'!$Q$3:$S$135,3,0),"")</f>
        <v>10583920000486</v>
      </c>
      <c r="B389" s="9" t="str">
        <f>'[1]TCE - ANEXO III - Preencher'!C398</f>
        <v>HOSPITAL JOÃO MURILO - CG Nº 026/2022</v>
      </c>
      <c r="C389" s="10"/>
      <c r="D389" s="11" t="str">
        <f>'[1]TCE - ANEXO III - Preencher'!E398</f>
        <v>KATIA MARIANA VIEIRA FELIX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45047</v>
      </c>
      <c r="H389" s="14">
        <f>'[1]TCE - ANEXO III - Preencher'!I398</f>
        <v>0</v>
      </c>
      <c r="I389" s="14">
        <f>'[1]TCE - ANEXO III - Preencher'!J398</f>
        <v>400.95600000000002</v>
      </c>
      <c r="J389" s="14">
        <f>'[1]TCE - ANEXO III - Preencher'!K398</f>
        <v>0</v>
      </c>
      <c r="K389" s="15">
        <f>'[1]TCE - ANEXO III - Preencher'!L398</f>
        <v>73.819999999999993</v>
      </c>
      <c r="L389" s="15">
        <f>'[1]TCE - ANEXO III - Preencher'!M398</f>
        <v>3.64</v>
      </c>
      <c r="M389" s="15">
        <f t="shared" si="37"/>
        <v>70.179999999999993</v>
      </c>
      <c r="N389" s="15">
        <f>'[1]TCE - ANEXO III - Preencher'!O398</f>
        <v>1.35</v>
      </c>
      <c r="O389" s="15">
        <f>'[1]TCE - ANEXO III - Preencher'!P398</f>
        <v>0</v>
      </c>
      <c r="P389" s="16">
        <f t="shared" si="38"/>
        <v>1.35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120.26</v>
      </c>
      <c r="U389" s="15">
        <f>'[1]TCE - ANEXO III - Preencher'!V398</f>
        <v>0</v>
      </c>
      <c r="V389" s="16">
        <f t="shared" si="40"/>
        <v>120.26</v>
      </c>
      <c r="W389" s="17" t="str">
        <f>IF('[1]TCE - ANEXO III - Preencher'!X398="","",'[1]TCE - ANEXO III - Preencher'!X398)</f>
        <v>AUXILIO CRECHE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592.74600000000009</v>
      </c>
    </row>
    <row r="390" spans="1:28" x14ac:dyDescent="0.2">
      <c r="A390" s="8">
        <f>IFERROR(VLOOKUP(B390,'[1]DADOS (OCULTAR)'!$Q$3:$S$135,3,0),"")</f>
        <v>10583920000486</v>
      </c>
      <c r="B390" s="9" t="str">
        <f>'[1]TCE - ANEXO III - Preencher'!C399</f>
        <v>HOSPITAL JOÃO MURILO - CG Nº 026/2022</v>
      </c>
      <c r="C390" s="10"/>
      <c r="D390" s="11" t="str">
        <f>'[1]TCE - ANEXO III - Preencher'!E399</f>
        <v>KESIA MARIA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45047</v>
      </c>
      <c r="H390" s="14">
        <f>'[1]TCE - ANEXO III - Preencher'!I399</f>
        <v>0</v>
      </c>
      <c r="I390" s="14">
        <f>'[1]TCE - ANEXO III - Preencher'!J399</f>
        <v>169.80720000000002</v>
      </c>
      <c r="J390" s="14">
        <f>'[1]TCE - ANEXO III - Preencher'!K399</f>
        <v>0</v>
      </c>
      <c r="K390" s="15">
        <f>'[1]TCE - ANEXO III - Preencher'!L399</f>
        <v>73.819999999999993</v>
      </c>
      <c r="L390" s="15">
        <f>'[1]TCE - ANEXO III - Preencher'!M399</f>
        <v>26.6</v>
      </c>
      <c r="M390" s="15">
        <f t="shared" si="37"/>
        <v>47.219999999999992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160</v>
      </c>
      <c r="R390" s="15">
        <f>'[1]TCE - ANEXO III - Preencher'!S399</f>
        <v>79.8</v>
      </c>
      <c r="S390" s="16">
        <f t="shared" si="39"/>
        <v>80.2</v>
      </c>
      <c r="T390" s="15">
        <f>'[1]TCE - ANEXO III - Preencher'!U399</f>
        <v>77.55</v>
      </c>
      <c r="U390" s="15">
        <f>'[1]TCE - ANEXO III - Preencher'!V399</f>
        <v>0</v>
      </c>
      <c r="V390" s="16">
        <f t="shared" si="40"/>
        <v>77.55</v>
      </c>
      <c r="W390" s="17" t="str">
        <f>IF('[1]TCE - ANEXO III - Preencher'!X399="","",'[1]TCE - ANEXO III - Preencher'!X399)</f>
        <v>AUXILIO CRECHE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376.59720000000004</v>
      </c>
    </row>
    <row r="391" spans="1:28" x14ac:dyDescent="0.2">
      <c r="A391" s="8">
        <f>IFERROR(VLOOKUP(B391,'[1]DADOS (OCULTAR)'!$Q$3:$S$135,3,0),"")</f>
        <v>10583920000486</v>
      </c>
      <c r="B391" s="9" t="str">
        <f>'[1]TCE - ANEXO III - Preencher'!C400</f>
        <v>HOSPITAL JOÃO MURILO - CG Nº 026/2022</v>
      </c>
      <c r="C391" s="10"/>
      <c r="D391" s="11" t="str">
        <f>'[1]TCE - ANEXO III - Preencher'!E400</f>
        <v>LINDALVA VIRGINIA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45047</v>
      </c>
      <c r="H391" s="14">
        <f>'[1]TCE - ANEXO III - Preencher'!I400</f>
        <v>0</v>
      </c>
      <c r="I391" s="14">
        <f>'[1]TCE - ANEXO III - Preencher'!J400</f>
        <v>192.9264</v>
      </c>
      <c r="J391" s="14">
        <f>'[1]TCE - ANEXO III - Preencher'!K400</f>
        <v>0</v>
      </c>
      <c r="K391" s="15">
        <f>'[1]TCE - ANEXO III - Preencher'!L400</f>
        <v>73.819999999999993</v>
      </c>
      <c r="L391" s="15">
        <f>'[1]TCE - ANEXO III - Preencher'!M400</f>
        <v>15.07</v>
      </c>
      <c r="M391" s="15">
        <f t="shared" si="37"/>
        <v>58.749999999999993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96</v>
      </c>
      <c r="R391" s="15">
        <f>'[1]TCE - ANEXO III - Preencher'!S400</f>
        <v>45.22</v>
      </c>
      <c r="S391" s="16">
        <f t="shared" si="39"/>
        <v>50.78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304.27639999999997</v>
      </c>
    </row>
    <row r="392" spans="1:28" x14ac:dyDescent="0.2">
      <c r="A392" s="8">
        <f>IFERROR(VLOOKUP(B392,'[1]DADOS (OCULTAR)'!$Q$3:$S$135,3,0),"")</f>
        <v>10583920000486</v>
      </c>
      <c r="B392" s="9" t="str">
        <f>'[1]TCE - ANEXO III - Preencher'!C401</f>
        <v>HOSPITAL JOÃO MURILO - CG Nº 026/2022</v>
      </c>
      <c r="C392" s="10"/>
      <c r="D392" s="11" t="str">
        <f>'[1]TCE - ANEXO III - Preencher'!E401</f>
        <v>LINDINALVA PEREIRA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45047</v>
      </c>
      <c r="H392" s="14">
        <f>'[1]TCE - ANEXO III - Preencher'!I401</f>
        <v>0</v>
      </c>
      <c r="I392" s="14">
        <f>'[1]TCE - ANEXO III - Preencher'!J401</f>
        <v>228.76080000000002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230.58080000000001</v>
      </c>
    </row>
    <row r="393" spans="1:28" x14ac:dyDescent="0.2">
      <c r="A393" s="8">
        <f>IFERROR(VLOOKUP(B393,'[1]DADOS (OCULTAR)'!$Q$3:$S$135,3,0),"")</f>
        <v>10583920000486</v>
      </c>
      <c r="B393" s="9" t="str">
        <f>'[1]TCE - ANEXO III - Preencher'!C402</f>
        <v>HOSPITAL JOÃO MURILO - CG Nº 026/2022</v>
      </c>
      <c r="C393" s="10"/>
      <c r="D393" s="11" t="str">
        <f>'[1]TCE - ANEXO III - Preencher'!E402</f>
        <v>MARCIA CONCEICAO DO NASCIMENTO CORREIA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45047</v>
      </c>
      <c r="H393" s="14">
        <f>'[1]TCE - ANEXO III - Preencher'!I402</f>
        <v>0</v>
      </c>
      <c r="I393" s="14">
        <f>'[1]TCE - ANEXO III - Preencher'!J402</f>
        <v>175.9632</v>
      </c>
      <c r="J393" s="14">
        <f>'[1]TCE - ANEXO III - Preencher'!K402</f>
        <v>0</v>
      </c>
      <c r="K393" s="15">
        <f>'[1]TCE - ANEXO III - Preencher'!L402</f>
        <v>73.819999999999993</v>
      </c>
      <c r="L393" s="15">
        <f>'[1]TCE - ANEXO III - Preencher'!M402</f>
        <v>26.6</v>
      </c>
      <c r="M393" s="15">
        <f t="shared" si="37"/>
        <v>47.219999999999992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225.00319999999999</v>
      </c>
    </row>
    <row r="394" spans="1:28" x14ac:dyDescent="0.2">
      <c r="A394" s="8">
        <f>IFERROR(VLOOKUP(B394,'[1]DADOS (OCULTAR)'!$Q$3:$S$135,3,0),"")</f>
        <v>10583920000486</v>
      </c>
      <c r="B394" s="9" t="str">
        <f>'[1]TCE - ANEXO III - Preencher'!C403</f>
        <v>HOSPITAL JOÃO MURILO - CG Nº 026/2022</v>
      </c>
      <c r="C394" s="10"/>
      <c r="D394" s="11" t="str">
        <f>'[1]TCE - ANEXO III - Preencher'!E403</f>
        <v>MARIA CICILIA ANDRADE TRINDADE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223505</v>
      </c>
      <c r="G394" s="13">
        <f>IF('[1]TCE - ANEXO III - Preencher'!H403="","",'[1]TCE - ANEXO III - Preencher'!H403)</f>
        <v>45047</v>
      </c>
      <c r="H394" s="14">
        <f>'[1]TCE - ANEXO III - Preencher'!I403</f>
        <v>0</v>
      </c>
      <c r="I394" s="14">
        <f>'[1]TCE - ANEXO III - Preencher'!J403</f>
        <v>371.46</v>
      </c>
      <c r="J394" s="14">
        <f>'[1]TCE - ANEXO III - Preencher'!K403</f>
        <v>0</v>
      </c>
      <c r="K394" s="15">
        <f>'[1]TCE - ANEXO III - Preencher'!L403</f>
        <v>73.819999999999993</v>
      </c>
      <c r="L394" s="15">
        <f>'[1]TCE - ANEXO III - Preencher'!M403</f>
        <v>2.1800000000000002</v>
      </c>
      <c r="M394" s="15">
        <f t="shared" si="37"/>
        <v>71.639999999999986</v>
      </c>
      <c r="N394" s="15">
        <f>'[1]TCE - ANEXO III - Preencher'!O403</f>
        <v>1.35</v>
      </c>
      <c r="O394" s="15">
        <f>'[1]TCE - ANEXO III - Preencher'!P403</f>
        <v>0</v>
      </c>
      <c r="P394" s="16">
        <f t="shared" si="38"/>
        <v>1.35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444.45</v>
      </c>
    </row>
    <row r="395" spans="1:28" x14ac:dyDescent="0.2">
      <c r="A395" s="8">
        <f>IFERROR(VLOOKUP(B395,'[1]DADOS (OCULTAR)'!$Q$3:$S$135,3,0),"")</f>
        <v>10583920000486</v>
      </c>
      <c r="B395" s="9" t="str">
        <f>'[1]TCE - ANEXO III - Preencher'!C404</f>
        <v>HOSPITAL JOÃO MURILO - CG Nº 026/2022</v>
      </c>
      <c r="C395" s="10"/>
      <c r="D395" s="11" t="str">
        <f>'[1]TCE - ANEXO III - Preencher'!E404</f>
        <v>MARIA CRISTIANE DE BARROS VASCONCELOS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45047</v>
      </c>
      <c r="H395" s="14">
        <f>'[1]TCE - ANEXO III - Preencher'!I404</f>
        <v>0</v>
      </c>
      <c r="I395" s="14">
        <f>'[1]TCE - ANEXO III - Preencher'!J404</f>
        <v>185.31040000000002</v>
      </c>
      <c r="J395" s="14">
        <f>'[1]TCE - ANEXO III - Preencher'!K404</f>
        <v>0</v>
      </c>
      <c r="K395" s="15">
        <f>'[1]TCE - ANEXO III - Preencher'!L404</f>
        <v>73.819999999999993</v>
      </c>
      <c r="L395" s="15">
        <f>'[1]TCE - ANEXO III - Preencher'!M404</f>
        <v>26.6</v>
      </c>
      <c r="M395" s="15">
        <f t="shared" si="37"/>
        <v>47.219999999999992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192</v>
      </c>
      <c r="R395" s="15">
        <f>'[1]TCE - ANEXO III - Preencher'!S404</f>
        <v>79.8</v>
      </c>
      <c r="S395" s="16">
        <f t="shared" si="39"/>
        <v>112.2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346.55040000000002</v>
      </c>
    </row>
    <row r="396" spans="1:28" x14ac:dyDescent="0.2">
      <c r="A396" s="8">
        <f>IFERROR(VLOOKUP(B396,'[1]DADOS (OCULTAR)'!$Q$3:$S$135,3,0),"")</f>
        <v>10583920000486</v>
      </c>
      <c r="B396" s="9" t="str">
        <f>'[1]TCE - ANEXO III - Preencher'!C405</f>
        <v>HOSPITAL JOÃO MURILO - CG Nº 026/2022</v>
      </c>
      <c r="C396" s="10"/>
      <c r="D396" s="11" t="str">
        <f>'[1]TCE - ANEXO III - Preencher'!E405</f>
        <v>MARIA JOSE LEITE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45047</v>
      </c>
      <c r="H396" s="14">
        <f>'[1]TCE - ANEXO III - Preencher'!I405</f>
        <v>0</v>
      </c>
      <c r="I396" s="14">
        <f>'[1]TCE - ANEXO III - Preencher'!J405</f>
        <v>182.53360000000001</v>
      </c>
      <c r="J396" s="14">
        <f>'[1]TCE - ANEXO III - Preencher'!K405</f>
        <v>0</v>
      </c>
      <c r="K396" s="15">
        <f>'[1]TCE - ANEXO III - Preencher'!L405</f>
        <v>73.819999999999993</v>
      </c>
      <c r="L396" s="15">
        <f>'[1]TCE - ANEXO III - Preencher'!M405</f>
        <v>26.6</v>
      </c>
      <c r="M396" s="15">
        <f t="shared" si="37"/>
        <v>47.219999999999992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231.5736</v>
      </c>
    </row>
    <row r="397" spans="1:28" x14ac:dyDescent="0.2">
      <c r="A397" s="8">
        <f>IFERROR(VLOOKUP(B397,'[1]DADOS (OCULTAR)'!$Q$3:$S$135,3,0),"")</f>
        <v>10583920000486</v>
      </c>
      <c r="B397" s="9" t="str">
        <f>'[1]TCE - ANEXO III - Preencher'!C406</f>
        <v>HOSPITAL JOÃO MURILO - CG Nº 026/2022</v>
      </c>
      <c r="C397" s="10"/>
      <c r="D397" s="11" t="str">
        <f>'[1]TCE - ANEXO III - Preencher'!E406</f>
        <v>MARIA LAYSA AMORIM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45047</v>
      </c>
      <c r="H397" s="14">
        <f>'[1]TCE - ANEXO III - Preencher'!I406</f>
        <v>0</v>
      </c>
      <c r="I397" s="14">
        <f>'[1]TCE - ANEXO III - Preencher'!J406</f>
        <v>165.49439999999998</v>
      </c>
      <c r="J397" s="14">
        <f>'[1]TCE - ANEXO III - Preencher'!K406</f>
        <v>0</v>
      </c>
      <c r="K397" s="15">
        <f>'[1]TCE - ANEXO III - Preencher'!L406</f>
        <v>73.819999999999993</v>
      </c>
      <c r="L397" s="15">
        <f>'[1]TCE - ANEXO III - Preencher'!M406</f>
        <v>26.6</v>
      </c>
      <c r="M397" s="15">
        <f t="shared" si="37"/>
        <v>47.219999999999992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77.55</v>
      </c>
      <c r="U397" s="15">
        <f>'[1]TCE - ANEXO III - Preencher'!V406</f>
        <v>0</v>
      </c>
      <c r="V397" s="16">
        <f t="shared" si="40"/>
        <v>77.55</v>
      </c>
      <c r="W397" s="17" t="str">
        <f>IF('[1]TCE - ANEXO III - Preencher'!X406="","",'[1]TCE - ANEXO III - Preencher'!X406)</f>
        <v>AUXILIO CRECHE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292.08439999999996</v>
      </c>
    </row>
    <row r="398" spans="1:28" x14ac:dyDescent="0.2">
      <c r="A398" s="8">
        <f>IFERROR(VLOOKUP(B398,'[1]DADOS (OCULTAR)'!$Q$3:$S$135,3,0),"")</f>
        <v>10583920000486</v>
      </c>
      <c r="B398" s="9" t="str">
        <f>'[1]TCE - ANEXO III - Preencher'!C407</f>
        <v>HOSPITAL JOÃO MURILO - CG Nº 026/2022</v>
      </c>
      <c r="C398" s="10"/>
      <c r="D398" s="11" t="str">
        <f>'[1]TCE - ANEXO III - Preencher'!E407</f>
        <v>MARIA LUCIA PERCILIA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45047</v>
      </c>
      <c r="H398" s="14">
        <f>'[1]TCE - ANEXO III - Preencher'!I407</f>
        <v>0</v>
      </c>
      <c r="I398" s="14">
        <f>'[1]TCE - ANEXO III - Preencher'!J407</f>
        <v>175.08799999999999</v>
      </c>
      <c r="J398" s="14">
        <f>'[1]TCE - ANEXO III - Preencher'!K407</f>
        <v>0</v>
      </c>
      <c r="K398" s="15">
        <f>'[1]TCE - ANEXO III - Preencher'!L407</f>
        <v>73.819999999999993</v>
      </c>
      <c r="L398" s="15">
        <f>'[1]TCE - ANEXO III - Preencher'!M407</f>
        <v>23.05</v>
      </c>
      <c r="M398" s="15">
        <f t="shared" si="37"/>
        <v>50.769999999999996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227.678</v>
      </c>
    </row>
    <row r="399" spans="1:28" x14ac:dyDescent="0.2">
      <c r="A399" s="8">
        <f>IFERROR(VLOOKUP(B399,'[1]DADOS (OCULTAR)'!$Q$3:$S$135,3,0),"")</f>
        <v>10583920000486</v>
      </c>
      <c r="B399" s="9" t="str">
        <f>'[1]TCE - ANEXO III - Preencher'!C408</f>
        <v>HOSPITAL JOÃO MURILO - CG Nº 026/2022</v>
      </c>
      <c r="C399" s="10"/>
      <c r="D399" s="11" t="str">
        <f>'[1]TCE - ANEXO III - Preencher'!E408</f>
        <v>MARIA MADALENA ALVES DO AMARAL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45047</v>
      </c>
      <c r="H399" s="14">
        <f>'[1]TCE - ANEXO III - Preencher'!I408</f>
        <v>0</v>
      </c>
      <c r="I399" s="14">
        <f>'[1]TCE - ANEXO III - Preencher'!J408</f>
        <v>193.1832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77.55</v>
      </c>
      <c r="U399" s="15">
        <f>'[1]TCE - ANEXO III - Preencher'!V408</f>
        <v>0</v>
      </c>
      <c r="V399" s="16">
        <f t="shared" si="40"/>
        <v>77.55</v>
      </c>
      <c r="W399" s="17" t="str">
        <f>IF('[1]TCE - ANEXO III - Preencher'!X408="","",'[1]TCE - ANEXO III - Preencher'!X408)</f>
        <v>AUXILIO CRECHE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272.5532</v>
      </c>
    </row>
    <row r="400" spans="1:28" x14ac:dyDescent="0.2">
      <c r="A400" s="8">
        <f>IFERROR(VLOOKUP(B400,'[1]DADOS (OCULTAR)'!$Q$3:$S$135,3,0),"")</f>
        <v>10583920000486</v>
      </c>
      <c r="B400" s="9" t="str">
        <f>'[1]TCE - ANEXO III - Preencher'!C409</f>
        <v>HOSPITAL JOÃO MURILO - CG Nº 026/2022</v>
      </c>
      <c r="C400" s="10"/>
      <c r="D400" s="11" t="str">
        <f>'[1]TCE - ANEXO III - Preencher'!E409</f>
        <v>MARIA RAQUEL MACIEL CAVALCANTE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45047</v>
      </c>
      <c r="H400" s="14">
        <f>'[1]TCE - ANEXO III - Preencher'!I409</f>
        <v>0</v>
      </c>
      <c r="I400" s="14">
        <f>'[1]TCE - ANEXO III - Preencher'!J409</f>
        <v>170.64720000000003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366.26</v>
      </c>
      <c r="R400" s="15">
        <f>'[1]TCE - ANEXO III - Preencher'!S409</f>
        <v>66.5</v>
      </c>
      <c r="S400" s="16">
        <f t="shared" si="39"/>
        <v>299.76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472.22720000000004</v>
      </c>
    </row>
    <row r="401" spans="1:28" x14ac:dyDescent="0.2">
      <c r="A401" s="8">
        <f>IFERROR(VLOOKUP(B401,'[1]DADOS (OCULTAR)'!$Q$3:$S$135,3,0),"")</f>
        <v>10583920000486</v>
      </c>
      <c r="B401" s="9" t="str">
        <f>'[1]TCE - ANEXO III - Preencher'!C410</f>
        <v>HOSPITAL JOÃO MURILO - CG Nº 026/2022</v>
      </c>
      <c r="C401" s="10"/>
      <c r="D401" s="11" t="str">
        <f>'[1]TCE - ANEXO III - Preencher'!E410</f>
        <v>NATIANE GONCALVES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45047</v>
      </c>
      <c r="H401" s="14">
        <f>'[1]TCE - ANEXO III - Preencher'!I410</f>
        <v>0</v>
      </c>
      <c r="I401" s="14">
        <f>'[1]TCE - ANEXO III - Preencher'!J410</f>
        <v>174.3168</v>
      </c>
      <c r="J401" s="14">
        <f>'[1]TCE - ANEXO III - Preencher'!K410</f>
        <v>0</v>
      </c>
      <c r="K401" s="15">
        <f>'[1]TCE - ANEXO III - Preencher'!L410</f>
        <v>73.819999999999993</v>
      </c>
      <c r="L401" s="15">
        <f>'[1]TCE - ANEXO III - Preencher'!M410</f>
        <v>22.17</v>
      </c>
      <c r="M401" s="15">
        <f t="shared" si="37"/>
        <v>51.649999999999991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77.55</v>
      </c>
      <c r="U401" s="15">
        <f>'[1]TCE - ANEXO III - Preencher'!V410</f>
        <v>0</v>
      </c>
      <c r="V401" s="16">
        <f t="shared" si="40"/>
        <v>77.55</v>
      </c>
      <c r="W401" s="17" t="str">
        <f>IF('[1]TCE - ANEXO III - Preencher'!X410="","",'[1]TCE - ANEXO III - Preencher'!X410)</f>
        <v>AUXILIO CRECHE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305.33679999999998</v>
      </c>
    </row>
    <row r="402" spans="1:28" x14ac:dyDescent="0.2">
      <c r="A402" s="8">
        <f>IFERROR(VLOOKUP(B402,'[1]DADOS (OCULTAR)'!$Q$3:$S$135,3,0),"")</f>
        <v>10583920000486</v>
      </c>
      <c r="B402" s="9" t="str">
        <f>'[1]TCE - ANEXO III - Preencher'!C411</f>
        <v>HOSPITAL JOÃO MURILO - CG Nº 026/2022</v>
      </c>
      <c r="C402" s="10"/>
      <c r="D402" s="11" t="str">
        <f>'[1]TCE - ANEXO III - Preencher'!E411</f>
        <v>PEDRITA FRANCA FREITAS NUNES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45047</v>
      </c>
      <c r="H402" s="14">
        <f>'[1]TCE - ANEXO III - Preencher'!I411</f>
        <v>0</v>
      </c>
      <c r="I402" s="14">
        <f>'[1]TCE - ANEXO III - Preencher'!J411</f>
        <v>395.42480000000006</v>
      </c>
      <c r="J402" s="14">
        <f>'[1]TCE - ANEXO III - Preencher'!K411</f>
        <v>0</v>
      </c>
      <c r="K402" s="15">
        <f>'[1]TCE - ANEXO III - Preencher'!L411</f>
        <v>73.819999999999993</v>
      </c>
      <c r="L402" s="15">
        <f>'[1]TCE - ANEXO III - Preencher'!M411</f>
        <v>4.3600000000000003</v>
      </c>
      <c r="M402" s="15">
        <f t="shared" si="37"/>
        <v>69.459999999999994</v>
      </c>
      <c r="N402" s="15">
        <f>'[1]TCE - ANEXO III - Preencher'!O411</f>
        <v>1.35</v>
      </c>
      <c r="O402" s="15">
        <f>'[1]TCE - ANEXO III - Preencher'!P411</f>
        <v>0</v>
      </c>
      <c r="P402" s="16">
        <f t="shared" si="38"/>
        <v>1.35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466.23480000000006</v>
      </c>
    </row>
    <row r="403" spans="1:28" x14ac:dyDescent="0.2">
      <c r="A403" s="8">
        <f>IFERROR(VLOOKUP(B403,'[1]DADOS (OCULTAR)'!$Q$3:$S$135,3,0),"")</f>
        <v>10583920000486</v>
      </c>
      <c r="B403" s="9" t="str">
        <f>'[1]TCE - ANEXO III - Preencher'!C412</f>
        <v>HOSPITAL JOÃO MURILO - CG Nº 026/2022</v>
      </c>
      <c r="C403" s="10"/>
      <c r="D403" s="11" t="str">
        <f>'[1]TCE - ANEXO III - Preencher'!E412</f>
        <v>RAFAELA DOS SANTOS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45047</v>
      </c>
      <c r="H403" s="14">
        <f>'[1]TCE - ANEXO III - Preencher'!I412</f>
        <v>0</v>
      </c>
      <c r="I403" s="14">
        <f>'[1]TCE - ANEXO III - Preencher'!J412</f>
        <v>165.0104</v>
      </c>
      <c r="J403" s="14">
        <f>'[1]TCE - ANEXO III - Preencher'!K412</f>
        <v>0</v>
      </c>
      <c r="K403" s="15">
        <f>'[1]TCE - ANEXO III - Preencher'!L412</f>
        <v>73.819999999999993</v>
      </c>
      <c r="L403" s="15">
        <f>'[1]TCE - ANEXO III - Preencher'!M412</f>
        <v>26.6</v>
      </c>
      <c r="M403" s="15">
        <f t="shared" si="37"/>
        <v>47.219999999999992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77.45</v>
      </c>
      <c r="U403" s="15">
        <f>'[1]TCE - ANEXO III - Preencher'!V412</f>
        <v>0</v>
      </c>
      <c r="V403" s="16">
        <f t="shared" si="40"/>
        <v>77.45</v>
      </c>
      <c r="W403" s="17" t="str">
        <f>IF('[1]TCE - ANEXO III - Preencher'!X412="","",'[1]TCE - ANEXO III - Preencher'!X412)</f>
        <v>AUXILIO CRECHE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291.50040000000001</v>
      </c>
    </row>
    <row r="404" spans="1:28" x14ac:dyDescent="0.2">
      <c r="A404" s="8">
        <f>IFERROR(VLOOKUP(B404,'[1]DADOS (OCULTAR)'!$Q$3:$S$135,3,0),"")</f>
        <v>10583920000486</v>
      </c>
      <c r="B404" s="9" t="str">
        <f>'[1]TCE - ANEXO III - Preencher'!C413</f>
        <v>HOSPITAL JOÃO MURILO - CG Nº 026/2022</v>
      </c>
      <c r="C404" s="10"/>
      <c r="D404" s="11" t="str">
        <f>'[1]TCE - ANEXO III - Preencher'!E413</f>
        <v>RAYANNE ANDRESA OLIVEIRA DO N COSTA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45047</v>
      </c>
      <c r="H404" s="14">
        <f>'[1]TCE - ANEXO III - Preencher'!I413</f>
        <v>0</v>
      </c>
      <c r="I404" s="14">
        <f>'[1]TCE - ANEXO III - Preencher'!J413</f>
        <v>181.14000000000001</v>
      </c>
      <c r="J404" s="14">
        <f>'[1]TCE - ANEXO III - Preencher'!K413</f>
        <v>0</v>
      </c>
      <c r="K404" s="15">
        <f>'[1]TCE - ANEXO III - Preencher'!L413</f>
        <v>73.819999999999993</v>
      </c>
      <c r="L404" s="15">
        <f>'[1]TCE - ANEXO III - Preencher'!M413</f>
        <v>26.6</v>
      </c>
      <c r="M404" s="15">
        <f t="shared" si="37"/>
        <v>47.219999999999992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155.1</v>
      </c>
      <c r="U404" s="15">
        <f>'[1]TCE - ANEXO III - Preencher'!V413</f>
        <v>0</v>
      </c>
      <c r="V404" s="16">
        <f t="shared" si="40"/>
        <v>155.1</v>
      </c>
      <c r="W404" s="17" t="str">
        <f>IF('[1]TCE - ANEXO III - Preencher'!X413="","",'[1]TCE - ANEXO III - Preencher'!X413)</f>
        <v>AUXILIO CRECHE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385.28</v>
      </c>
    </row>
    <row r="405" spans="1:28" x14ac:dyDescent="0.2">
      <c r="A405" s="8">
        <f>IFERROR(VLOOKUP(B405,'[1]DADOS (OCULTAR)'!$Q$3:$S$135,3,0),"")</f>
        <v>10583920000486</v>
      </c>
      <c r="B405" s="9" t="str">
        <f>'[1]TCE - ANEXO III - Preencher'!C414</f>
        <v>HOSPITAL JOÃO MURILO - CG Nº 026/2022</v>
      </c>
      <c r="C405" s="10"/>
      <c r="D405" s="11" t="str">
        <f>'[1]TCE - ANEXO III - Preencher'!E414</f>
        <v>ROGISLANE PONTES RIBEIRO JARDIM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45047</v>
      </c>
      <c r="H405" s="14">
        <f>'[1]TCE - ANEXO III - Preencher'!I414</f>
        <v>0</v>
      </c>
      <c r="I405" s="14">
        <f>'[1]TCE - ANEXO III - Preencher'!J414</f>
        <v>190.68080000000003</v>
      </c>
      <c r="J405" s="14">
        <f>'[1]TCE - ANEXO III - Preencher'!K414</f>
        <v>0</v>
      </c>
      <c r="K405" s="15">
        <f>'[1]TCE - ANEXO III - Preencher'!L414</f>
        <v>73.819999999999993</v>
      </c>
      <c r="L405" s="15">
        <f>'[1]TCE - ANEXO III - Preencher'!M414</f>
        <v>23.94</v>
      </c>
      <c r="M405" s="15">
        <f t="shared" si="37"/>
        <v>49.879999999999995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232.39</v>
      </c>
      <c r="R405" s="15">
        <f>'[1]TCE - ANEXO III - Preencher'!S414</f>
        <v>71.819999999999993</v>
      </c>
      <c r="S405" s="16">
        <f t="shared" si="39"/>
        <v>160.57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402.95080000000002</v>
      </c>
    </row>
    <row r="406" spans="1:28" x14ac:dyDescent="0.2">
      <c r="A406" s="8">
        <f>IFERROR(VLOOKUP(B406,'[1]DADOS (OCULTAR)'!$Q$3:$S$135,3,0),"")</f>
        <v>10583920000486</v>
      </c>
      <c r="B406" s="9" t="str">
        <f>'[1]TCE - ANEXO III - Preencher'!C415</f>
        <v>HOSPITAL JOÃO MURILO - CG Nº 026/2022</v>
      </c>
      <c r="C406" s="10"/>
      <c r="D406" s="11" t="str">
        <f>'[1]TCE - ANEXO III - Preencher'!E415</f>
        <v>ROSIELDA DO NASCIMENTO COSTA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45047</v>
      </c>
      <c r="H406" s="14">
        <f>'[1]TCE - ANEXO III - Preencher'!I415</f>
        <v>0</v>
      </c>
      <c r="I406" s="14">
        <f>'[1]TCE - ANEXO III - Preencher'!J415</f>
        <v>167.91200000000001</v>
      </c>
      <c r="J406" s="14">
        <f>'[1]TCE - ANEXO III - Preencher'!K415</f>
        <v>0</v>
      </c>
      <c r="K406" s="15">
        <f>'[1]TCE - ANEXO III - Preencher'!L415</f>
        <v>73.819999999999993</v>
      </c>
      <c r="L406" s="15">
        <f>'[1]TCE - ANEXO III - Preencher'!M415</f>
        <v>26.6</v>
      </c>
      <c r="M406" s="15">
        <f t="shared" si="37"/>
        <v>47.219999999999992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216.952</v>
      </c>
    </row>
    <row r="407" spans="1:28" x14ac:dyDescent="0.2">
      <c r="A407" s="8">
        <f>IFERROR(VLOOKUP(B407,'[1]DADOS (OCULTAR)'!$Q$3:$S$135,3,0),"")</f>
        <v>10583920000486</v>
      </c>
      <c r="B407" s="9" t="str">
        <f>'[1]TCE - ANEXO III - Preencher'!C416</f>
        <v>HOSPITAL JOÃO MURILO - CG Nº 026/2022</v>
      </c>
      <c r="C407" s="10"/>
      <c r="D407" s="11" t="str">
        <f>'[1]TCE - ANEXO III - Preencher'!E416</f>
        <v>SAVINA MONIQUE GAUDENCIO DE MIRANDA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45047</v>
      </c>
      <c r="H407" s="14">
        <f>'[1]TCE - ANEXO III - Preencher'!I416</f>
        <v>0</v>
      </c>
      <c r="I407" s="14">
        <f>'[1]TCE - ANEXO III - Preencher'!J416</f>
        <v>511.26080000000002</v>
      </c>
      <c r="J407" s="14">
        <f>'[1]TCE - ANEXO III - Preencher'!K416</f>
        <v>0</v>
      </c>
      <c r="K407" s="15">
        <f>'[1]TCE - ANEXO III - Preencher'!L416</f>
        <v>73.819999999999993</v>
      </c>
      <c r="L407" s="15">
        <f>'[1]TCE - ANEXO III - Preencher'!M416</f>
        <v>4.3600000000000003</v>
      </c>
      <c r="M407" s="15">
        <f t="shared" si="37"/>
        <v>69.459999999999994</v>
      </c>
      <c r="N407" s="15">
        <f>'[1]TCE - ANEXO III - Preencher'!O416</f>
        <v>1.35</v>
      </c>
      <c r="O407" s="15">
        <f>'[1]TCE - ANEXO III - Preencher'!P416</f>
        <v>0</v>
      </c>
      <c r="P407" s="16">
        <f t="shared" si="38"/>
        <v>1.35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582.07080000000008</v>
      </c>
    </row>
    <row r="408" spans="1:28" x14ac:dyDescent="0.2">
      <c r="A408" s="8">
        <f>IFERROR(VLOOKUP(B408,'[1]DADOS (OCULTAR)'!$Q$3:$S$135,3,0),"")</f>
        <v>10583920000486</v>
      </c>
      <c r="B408" s="9" t="str">
        <f>'[1]TCE - ANEXO III - Preencher'!C417</f>
        <v>HOSPITAL JOÃO MURILO - CG Nº 026/2022</v>
      </c>
      <c r="C408" s="10"/>
      <c r="D408" s="11" t="str">
        <f>'[1]TCE - ANEXO III - Preencher'!E417</f>
        <v>SILVANA DE MELO PIMENTEL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45047</v>
      </c>
      <c r="H408" s="14">
        <f>'[1]TCE - ANEXO III - Preencher'!I417</f>
        <v>0</v>
      </c>
      <c r="I408" s="14">
        <f>'[1]TCE - ANEXO III - Preencher'!J417</f>
        <v>186.59599999999998</v>
      </c>
      <c r="J408" s="14">
        <f>'[1]TCE - ANEXO III - Preencher'!K417</f>
        <v>0</v>
      </c>
      <c r="K408" s="15">
        <f>'[1]TCE - ANEXO III - Preencher'!L417</f>
        <v>73.819999999999993</v>
      </c>
      <c r="L408" s="15">
        <f>'[1]TCE - ANEXO III - Preencher'!M417</f>
        <v>26.6</v>
      </c>
      <c r="M408" s="15">
        <f t="shared" si="37"/>
        <v>47.219999999999992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135.56</v>
      </c>
      <c r="R408" s="15">
        <f>'[1]TCE - ANEXO III - Preencher'!S417</f>
        <v>79.8</v>
      </c>
      <c r="S408" s="16">
        <f t="shared" si="39"/>
        <v>55.760000000000005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291.39599999999996</v>
      </c>
    </row>
    <row r="409" spans="1:28" x14ac:dyDescent="0.2">
      <c r="A409" s="8">
        <f>IFERROR(VLOOKUP(B409,'[1]DADOS (OCULTAR)'!$Q$3:$S$135,3,0),"")</f>
        <v>10583920000486</v>
      </c>
      <c r="B409" s="9" t="str">
        <f>'[1]TCE - ANEXO III - Preencher'!C418</f>
        <v>HOSPITAL JOÃO MURILO - CG Nº 026/2022</v>
      </c>
      <c r="C409" s="10"/>
      <c r="D409" s="11" t="str">
        <f>'[1]TCE - ANEXO III - Preencher'!E418</f>
        <v>SIMONE CARLA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45047</v>
      </c>
      <c r="H409" s="14">
        <f>'[1]TCE - ANEXO III - Preencher'!I418</f>
        <v>0</v>
      </c>
      <c r="I409" s="14">
        <f>'[1]TCE - ANEXO III - Preencher'!J418</f>
        <v>384.78960000000001</v>
      </c>
      <c r="J409" s="14">
        <f>'[1]TCE - ANEXO III - Preencher'!K418</f>
        <v>0</v>
      </c>
      <c r="K409" s="15">
        <f>'[1]TCE - ANEXO III - Preencher'!L418</f>
        <v>73.819999999999993</v>
      </c>
      <c r="L409" s="15">
        <f>'[1]TCE - ANEXO III - Preencher'!M418</f>
        <v>4.3600000000000003</v>
      </c>
      <c r="M409" s="15">
        <f t="shared" si="37"/>
        <v>69.459999999999994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455.59960000000001</v>
      </c>
    </row>
    <row r="410" spans="1:28" x14ac:dyDescent="0.2">
      <c r="A410" s="8">
        <f>IFERROR(VLOOKUP(B410,'[1]DADOS (OCULTAR)'!$Q$3:$S$135,3,0),"")</f>
        <v>10583920000486</v>
      </c>
      <c r="B410" s="9" t="str">
        <f>'[1]TCE - ANEXO III - Preencher'!C419</f>
        <v>HOSPITAL JOÃO MURILO - CG Nº 026/2022</v>
      </c>
      <c r="C410" s="10"/>
      <c r="D410" s="11" t="str">
        <f>'[1]TCE - ANEXO III - Preencher'!E419</f>
        <v>SYLVIA WALERIA DO NASCIMENTO CAVALCANTE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45047</v>
      </c>
      <c r="H410" s="14">
        <f>'[1]TCE - ANEXO III - Preencher'!I419</f>
        <v>0</v>
      </c>
      <c r="I410" s="14">
        <f>'[1]TCE - ANEXO III - Preencher'!J419</f>
        <v>417.21680000000003</v>
      </c>
      <c r="J410" s="14">
        <f>'[1]TCE - ANEXO III - Preencher'!K419</f>
        <v>0</v>
      </c>
      <c r="K410" s="15">
        <f>'[1]TCE - ANEXO III - Preencher'!L419</f>
        <v>73.819999999999993</v>
      </c>
      <c r="L410" s="15">
        <f>'[1]TCE - ANEXO III - Preencher'!M419</f>
        <v>3.49</v>
      </c>
      <c r="M410" s="15">
        <f t="shared" si="37"/>
        <v>70.33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488.89680000000004</v>
      </c>
    </row>
    <row r="411" spans="1:28" x14ac:dyDescent="0.2">
      <c r="A411" s="8">
        <f>IFERROR(VLOOKUP(B411,'[1]DADOS (OCULTAR)'!$Q$3:$S$135,3,0),"")</f>
        <v>10583920000486</v>
      </c>
      <c r="B411" s="9" t="str">
        <f>'[1]TCE - ANEXO III - Preencher'!C420</f>
        <v>HOSPITAL JOÃO MURILO - CG Nº 026/2022</v>
      </c>
      <c r="C411" s="10"/>
      <c r="D411" s="11" t="str">
        <f>'[1]TCE - ANEXO III - Preencher'!E420</f>
        <v>VALBENYA AMANDA GOMES DE LIRA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45047</v>
      </c>
      <c r="H411" s="14">
        <f>'[1]TCE - ANEXO III - Preencher'!I420</f>
        <v>0</v>
      </c>
      <c r="I411" s="14">
        <f>'[1]TCE - ANEXO III - Preencher'!J420</f>
        <v>512.06079999999997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1.35</v>
      </c>
      <c r="O411" s="15">
        <f>'[1]TCE - ANEXO III - Preencher'!P420</f>
        <v>0</v>
      </c>
      <c r="P411" s="16">
        <f t="shared" si="38"/>
        <v>1.35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120.26</v>
      </c>
      <c r="U411" s="15">
        <f>'[1]TCE - ANEXO III - Preencher'!V420</f>
        <v>0</v>
      </c>
      <c r="V411" s="16">
        <f t="shared" si="40"/>
        <v>120.26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633.67079999999999</v>
      </c>
    </row>
    <row r="412" spans="1:28" x14ac:dyDescent="0.2">
      <c r="A412" s="8">
        <f>IFERROR(VLOOKUP(B412,'[1]DADOS (OCULTAR)'!$Q$3:$S$135,3,0),"")</f>
        <v>10583920000486</v>
      </c>
      <c r="B412" s="9" t="str">
        <f>'[1]TCE - ANEXO III - Preencher'!C421</f>
        <v>HOSPITAL JOÃO MURILO - CG Nº 026/2022</v>
      </c>
      <c r="C412" s="10"/>
      <c r="D412" s="11" t="str">
        <f>'[1]TCE - ANEXO III - Preencher'!E421</f>
        <v>VALDENI MARQUES DE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45047</v>
      </c>
      <c r="H412" s="14">
        <f>'[1]TCE - ANEXO III - Preencher'!I421</f>
        <v>0</v>
      </c>
      <c r="I412" s="14">
        <f>'[1]TCE - ANEXO III - Preencher'!J421</f>
        <v>194.0248</v>
      </c>
      <c r="J412" s="14">
        <f>'[1]TCE - ANEXO III - Preencher'!K421</f>
        <v>0</v>
      </c>
      <c r="K412" s="15">
        <f>'[1]TCE - ANEXO III - Preencher'!L421</f>
        <v>73.819999999999993</v>
      </c>
      <c r="L412" s="15">
        <f>'[1]TCE - ANEXO III - Preencher'!M421</f>
        <v>26.6</v>
      </c>
      <c r="M412" s="15">
        <f t="shared" si="37"/>
        <v>47.219999999999992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243.06479999999999</v>
      </c>
    </row>
    <row r="413" spans="1:28" x14ac:dyDescent="0.2">
      <c r="A413" s="8">
        <f>IFERROR(VLOOKUP(B413,'[1]DADOS (OCULTAR)'!$Q$3:$S$135,3,0),"")</f>
        <v>10583920000486</v>
      </c>
      <c r="B413" s="9" t="str">
        <f>'[1]TCE - ANEXO III - Preencher'!C422</f>
        <v>HOSPITAL JOÃO MURILO - CG Nº 026/2022</v>
      </c>
      <c r="C413" s="10"/>
      <c r="D413" s="11" t="str">
        <f>'[1]TCE - ANEXO III - Preencher'!E422</f>
        <v>VIRGINIA FLAVIA NERES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45047</v>
      </c>
      <c r="H413" s="14">
        <f>'[1]TCE - ANEXO III - Preencher'!I422</f>
        <v>0</v>
      </c>
      <c r="I413" s="14">
        <f>'[1]TCE - ANEXO III - Preencher'!J422</f>
        <v>187.29599999999999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585.16</v>
      </c>
      <c r="R413" s="15">
        <f>'[1]TCE - ANEXO III - Preencher'!S422</f>
        <v>79.8</v>
      </c>
      <c r="S413" s="16">
        <f t="shared" si="39"/>
        <v>505.35999999999996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694.47599999999989</v>
      </c>
    </row>
    <row r="414" spans="1:28" x14ac:dyDescent="0.2">
      <c r="A414" s="8">
        <f>IFERROR(VLOOKUP(B414,'[1]DADOS (OCULTAR)'!$Q$3:$S$135,3,0),"")</f>
        <v>10583920000486</v>
      </c>
      <c r="B414" s="9" t="str">
        <f>'[1]TCE - ANEXO III - Preencher'!C423</f>
        <v>HOSPITAL JOÃO MURILO - CG Nº 026/2022</v>
      </c>
      <c r="C414" s="10"/>
      <c r="D414" s="11" t="str">
        <f>'[1]TCE - ANEXO III - Preencher'!E423</f>
        <v>GESSICA AMANDA VALERIA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45047</v>
      </c>
      <c r="H414" s="14">
        <f>'[1]TCE - ANEXO III - Preencher'!I423</f>
        <v>0</v>
      </c>
      <c r="I414" s="14">
        <f>'[1]TCE - ANEXO III - Preencher'!J423</f>
        <v>209.31439999999998</v>
      </c>
      <c r="J414" s="14">
        <f>'[1]TCE - ANEXO III - Preencher'!K423</f>
        <v>0</v>
      </c>
      <c r="K414" s="15">
        <f>'[1]TCE - ANEXO III - Preencher'!L423</f>
        <v>73.819999999999993</v>
      </c>
      <c r="L414" s="15">
        <f>'[1]TCE - ANEXO III - Preencher'!M423</f>
        <v>26.6</v>
      </c>
      <c r="M414" s="15">
        <f t="shared" si="37"/>
        <v>47.219999999999992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304.89999999999998</v>
      </c>
      <c r="U414" s="15">
        <f>'[1]TCE - ANEXO III - Preencher'!V423</f>
        <v>0</v>
      </c>
      <c r="V414" s="16">
        <f t="shared" si="40"/>
        <v>304.89999999999998</v>
      </c>
      <c r="W414" s="17" t="str">
        <f>IF('[1]TCE - ANEXO III - Preencher'!X423="","",'[1]TCE - ANEXO III - Preencher'!X423)</f>
        <v>AUXILIO CRECHE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563.25439999999992</v>
      </c>
    </row>
    <row r="415" spans="1:28" x14ac:dyDescent="0.2">
      <c r="A415" s="8">
        <f>IFERROR(VLOOKUP(B415,'[1]DADOS (OCULTAR)'!$Q$3:$S$135,3,0),"")</f>
        <v>10583920000486</v>
      </c>
      <c r="B415" s="9" t="str">
        <f>'[1]TCE - ANEXO III - Preencher'!C424</f>
        <v>HOSPITAL JOÃO MURILO - CG Nº 026/2022</v>
      </c>
      <c r="C415" s="10"/>
      <c r="D415" s="11" t="str">
        <f>'[1]TCE - ANEXO III - Preencher'!E424</f>
        <v>LILIANE CLEA MARIA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45047</v>
      </c>
      <c r="H415" s="14">
        <f>'[1]TCE - ANEXO III - Preencher'!I424</f>
        <v>0</v>
      </c>
      <c r="I415" s="14">
        <f>'[1]TCE - ANEXO III - Preencher'!J424</f>
        <v>248.02240000000003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249.84240000000003</v>
      </c>
    </row>
    <row r="416" spans="1:28" x14ac:dyDescent="0.2">
      <c r="A416" s="8">
        <f>IFERROR(VLOOKUP(B416,'[1]DADOS (OCULTAR)'!$Q$3:$S$135,3,0),"")</f>
        <v>10583920000486</v>
      </c>
      <c r="B416" s="9" t="str">
        <f>'[1]TCE - ANEXO III - Preencher'!C425</f>
        <v>HOSPITAL JOÃO MURILO - CG Nº 026/2022</v>
      </c>
      <c r="C416" s="10"/>
      <c r="D416" s="11" t="str">
        <f>'[1]TCE - ANEXO III - Preencher'!E425</f>
        <v>LUCIA CARLA SILVA GONCALVES PAIVA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45047</v>
      </c>
      <c r="H416" s="14">
        <f>'[1]TCE - ANEXO III - Preencher'!I425</f>
        <v>0</v>
      </c>
      <c r="I416" s="14">
        <f>'[1]TCE - ANEXO III - Preencher'!J425</f>
        <v>20.132000000000001</v>
      </c>
      <c r="J416" s="14">
        <f>'[1]TCE - ANEXO III - Preencher'!K425</f>
        <v>0</v>
      </c>
      <c r="K416" s="15">
        <f>'[1]TCE - ANEXO III - Preencher'!L425</f>
        <v>73.819999999999993</v>
      </c>
      <c r="L416" s="15">
        <f>'[1]TCE - ANEXO III - Preencher'!M425</f>
        <v>3.55</v>
      </c>
      <c r="M416" s="15">
        <f t="shared" si="37"/>
        <v>70.27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92.221999999999994</v>
      </c>
    </row>
    <row r="417" spans="1:28" x14ac:dyDescent="0.2">
      <c r="A417" s="8">
        <f>IFERROR(VLOOKUP(B417,'[1]DADOS (OCULTAR)'!$Q$3:$S$135,3,0),"")</f>
        <v>10583920000486</v>
      </c>
      <c r="B417" s="9" t="str">
        <f>'[1]TCE - ANEXO III - Preencher'!C426</f>
        <v>HOSPITAL JOÃO MURILO - CG Nº 026/2022</v>
      </c>
      <c r="C417" s="10"/>
      <c r="D417" s="11" t="str">
        <f>'[1]TCE - ANEXO III - Preencher'!E426</f>
        <v>MARGARETE MARTINS DA SILVA BARROS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45047</v>
      </c>
      <c r="H417" s="14">
        <f>'[1]TCE - ANEXO III - Preencher'!I426</f>
        <v>0</v>
      </c>
      <c r="I417" s="14">
        <f>'[1]TCE - ANEXO III - Preencher'!J426</f>
        <v>20.132000000000001</v>
      </c>
      <c r="J417" s="14">
        <f>'[1]TCE - ANEXO III - Preencher'!K426</f>
        <v>0</v>
      </c>
      <c r="K417" s="15">
        <f>'[1]TCE - ANEXO III - Preencher'!L426</f>
        <v>73.819999999999993</v>
      </c>
      <c r="L417" s="15">
        <f>'[1]TCE - ANEXO III - Preencher'!M426</f>
        <v>3.55</v>
      </c>
      <c r="M417" s="15">
        <f t="shared" si="37"/>
        <v>70.27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10.34</v>
      </c>
      <c r="U417" s="15">
        <f>'[1]TCE - ANEXO III - Preencher'!V426</f>
        <v>0</v>
      </c>
      <c r="V417" s="16">
        <f t="shared" si="40"/>
        <v>10.34</v>
      </c>
      <c r="W417" s="17" t="str">
        <f>IF('[1]TCE - ANEXO III - Preencher'!X426="","",'[1]TCE - ANEXO III - Preencher'!X426)</f>
        <v>AUXILIO CRECHE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102.562</v>
      </c>
    </row>
    <row r="418" spans="1:28" x14ac:dyDescent="0.2">
      <c r="A418" s="8">
        <f>IFERROR(VLOOKUP(B418,'[1]DADOS (OCULTAR)'!$Q$3:$S$135,3,0),"")</f>
        <v>10583920000486</v>
      </c>
      <c r="B418" s="9" t="str">
        <f>'[1]TCE - ANEXO III - Preencher'!C427</f>
        <v>HOSPITAL JOÃO MURILO - CG Nº 026/2022</v>
      </c>
      <c r="C418" s="10"/>
      <c r="D418" s="11" t="str">
        <f>'[1]TCE - ANEXO III - Preencher'!E427</f>
        <v>MARIA DAYANE GOMES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45047</v>
      </c>
      <c r="H418" s="14">
        <f>'[1]TCE - ANEXO III - Preencher'!I427</f>
        <v>0</v>
      </c>
      <c r="I418" s="14">
        <f>'[1]TCE - ANEXO III - Preencher'!J427</f>
        <v>497.81120000000004</v>
      </c>
      <c r="J418" s="14">
        <f>'[1]TCE - ANEXO III - Preencher'!K427</f>
        <v>0</v>
      </c>
      <c r="K418" s="15">
        <f>'[1]TCE - ANEXO III - Preencher'!L427</f>
        <v>73.819999999999993</v>
      </c>
      <c r="L418" s="15">
        <f>'[1]TCE - ANEXO III - Preencher'!M427</f>
        <v>4.3600000000000003</v>
      </c>
      <c r="M418" s="15">
        <f t="shared" si="37"/>
        <v>69.459999999999994</v>
      </c>
      <c r="N418" s="15">
        <f>'[1]TCE - ANEXO III - Preencher'!O427</f>
        <v>1.35</v>
      </c>
      <c r="O418" s="15">
        <f>'[1]TCE - ANEXO III - Preencher'!P427</f>
        <v>0</v>
      </c>
      <c r="P418" s="16">
        <f t="shared" si="38"/>
        <v>1.35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120.26</v>
      </c>
      <c r="U418" s="15">
        <f>'[1]TCE - ANEXO III - Preencher'!V427</f>
        <v>0</v>
      </c>
      <c r="V418" s="16">
        <f t="shared" si="40"/>
        <v>120.26</v>
      </c>
      <c r="W418" s="17" t="str">
        <f>IF('[1]TCE - ANEXO III - Preencher'!X427="","",'[1]TCE - ANEXO III - Preencher'!X427)</f>
        <v>AUXILIO CRECHE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688.88120000000004</v>
      </c>
    </row>
    <row r="419" spans="1:28" x14ac:dyDescent="0.2">
      <c r="A419" s="8">
        <f>IFERROR(VLOOKUP(B419,'[1]DADOS (OCULTAR)'!$Q$3:$S$135,3,0),"")</f>
        <v>10583920000486</v>
      </c>
      <c r="B419" s="9" t="str">
        <f>'[1]TCE - ANEXO III - Preencher'!C428</f>
        <v>HOSPITAL JOÃO MURILO - CG Nº 026/2022</v>
      </c>
      <c r="C419" s="10"/>
      <c r="D419" s="11" t="str">
        <f>'[1]TCE - ANEXO III - Preencher'!E428</f>
        <v>MARIA DE LOURDES BARBOSA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45047</v>
      </c>
      <c r="H419" s="14">
        <f>'[1]TCE - ANEXO III - Preencher'!I428</f>
        <v>0</v>
      </c>
      <c r="I419" s="14">
        <f>'[1]TCE - ANEXO III - Preencher'!J428</f>
        <v>199.66640000000001</v>
      </c>
      <c r="J419" s="14">
        <f>'[1]TCE - ANEXO III - Preencher'!K428</f>
        <v>0</v>
      </c>
      <c r="K419" s="15">
        <f>'[1]TCE - ANEXO III - Preencher'!L428</f>
        <v>73.819999999999993</v>
      </c>
      <c r="L419" s="15">
        <f>'[1]TCE - ANEXO III - Preencher'!M428</f>
        <v>26.6</v>
      </c>
      <c r="M419" s="15">
        <f t="shared" si="37"/>
        <v>47.219999999999992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248.7064</v>
      </c>
    </row>
    <row r="420" spans="1:28" x14ac:dyDescent="0.2">
      <c r="A420" s="8">
        <f>IFERROR(VLOOKUP(B420,'[1]DADOS (OCULTAR)'!$Q$3:$S$135,3,0),"")</f>
        <v>10583920000486</v>
      </c>
      <c r="B420" s="9" t="str">
        <f>'[1]TCE - ANEXO III - Preencher'!C429</f>
        <v>HOSPITAL JOÃO MURILO - CG Nº 026/2022</v>
      </c>
      <c r="C420" s="10"/>
      <c r="D420" s="11" t="str">
        <f>'[1]TCE - ANEXO III - Preencher'!E429</f>
        <v>ROSANGELA MARIA DE MELO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45047</v>
      </c>
      <c r="H420" s="14">
        <f>'[1]TCE - ANEXO III - Preencher'!I429</f>
        <v>0</v>
      </c>
      <c r="I420" s="14">
        <f>'[1]TCE - ANEXO III - Preencher'!J429</f>
        <v>24.585599999999999</v>
      </c>
      <c r="J420" s="14">
        <f>'[1]TCE - ANEXO III - Preencher'!K429</f>
        <v>0</v>
      </c>
      <c r="K420" s="15">
        <f>'[1]TCE - ANEXO III - Preencher'!L429</f>
        <v>73.819999999999993</v>
      </c>
      <c r="L420" s="15">
        <f>'[1]TCE - ANEXO III - Preencher'!M429</f>
        <v>4.43</v>
      </c>
      <c r="M420" s="15">
        <f t="shared" si="37"/>
        <v>69.389999999999986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95.795599999999979</v>
      </c>
    </row>
    <row r="421" spans="1:28" x14ac:dyDescent="0.2">
      <c r="A421" s="8">
        <f>IFERROR(VLOOKUP(B421,'[1]DADOS (OCULTAR)'!$Q$3:$S$135,3,0),"")</f>
        <v>10583920000486</v>
      </c>
      <c r="B421" s="9" t="str">
        <f>'[1]TCE - ANEXO III - Preencher'!C430</f>
        <v>HOSPITAL JOÃO MURILO - CG Nº 026/2022</v>
      </c>
      <c r="C421" s="10"/>
      <c r="D421" s="11" t="str">
        <f>'[1]TCE - ANEXO III - Preencher'!E430</f>
        <v>SIMONE MARIA DUARTE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45047</v>
      </c>
      <c r="H421" s="14">
        <f>'[1]TCE - ANEXO III - Preencher'!I430</f>
        <v>0</v>
      </c>
      <c r="I421" s="14">
        <f>'[1]TCE - ANEXO III - Preencher'!J430</f>
        <v>186.4016</v>
      </c>
      <c r="J421" s="14">
        <f>'[1]TCE - ANEXO III - Preencher'!K430</f>
        <v>0</v>
      </c>
      <c r="K421" s="15">
        <f>'[1]TCE - ANEXO III - Preencher'!L430</f>
        <v>73.819999999999993</v>
      </c>
      <c r="L421" s="15">
        <f>'[1]TCE - ANEXO III - Preencher'!M430</f>
        <v>24.83</v>
      </c>
      <c r="M421" s="15">
        <f t="shared" si="37"/>
        <v>48.989999999999995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237.21159999999998</v>
      </c>
    </row>
    <row r="422" spans="1:28" x14ac:dyDescent="0.2">
      <c r="A422" s="8">
        <f>IFERROR(VLOOKUP(B422,'[1]DADOS (OCULTAR)'!$Q$3:$S$135,3,0),"")</f>
        <v>10583920000486</v>
      </c>
      <c r="B422" s="9" t="str">
        <f>'[1]TCE - ANEXO III - Preencher'!C431</f>
        <v>HOSPITAL JOÃO MURILO - CG Nº 026/2022</v>
      </c>
      <c r="C422" s="10"/>
      <c r="D422" s="11" t="str">
        <f>'[1]TCE - ANEXO III - Preencher'!E431</f>
        <v>ADEILZA DA SILVA MARTINS DO NASCIMENTO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45047</v>
      </c>
      <c r="H422" s="14">
        <f>'[1]TCE - ANEXO III - Preencher'!I431</f>
        <v>0</v>
      </c>
      <c r="I422" s="14">
        <f>'[1]TCE - ANEXO III - Preencher'!J431</f>
        <v>178.10240000000002</v>
      </c>
      <c r="J422" s="14">
        <f>'[1]TCE - ANEXO III - Preencher'!K431</f>
        <v>0</v>
      </c>
      <c r="K422" s="15">
        <f>'[1]TCE - ANEXO III - Preencher'!L431</f>
        <v>73.819999999999993</v>
      </c>
      <c r="L422" s="15">
        <f>'[1]TCE - ANEXO III - Preencher'!M431</f>
        <v>26.6</v>
      </c>
      <c r="M422" s="15">
        <f t="shared" si="37"/>
        <v>47.219999999999992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227.14240000000001</v>
      </c>
    </row>
    <row r="423" spans="1:28" x14ac:dyDescent="0.2">
      <c r="A423" s="8">
        <f>IFERROR(VLOOKUP(B423,'[1]DADOS (OCULTAR)'!$Q$3:$S$135,3,0),"")</f>
        <v>10583920000486</v>
      </c>
      <c r="B423" s="9" t="str">
        <f>'[1]TCE - ANEXO III - Preencher'!C432</f>
        <v>HOSPITAL JOÃO MURILO - CG Nº 026/2022</v>
      </c>
      <c r="C423" s="10"/>
      <c r="D423" s="11" t="str">
        <f>'[1]TCE - ANEXO III - Preencher'!E432</f>
        <v>ADRIANA DA SILVA SANTOS LIMA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223505</v>
      </c>
      <c r="G423" s="13">
        <f>IF('[1]TCE - ANEXO III - Preencher'!H432="","",'[1]TCE - ANEXO III - Preencher'!H432)</f>
        <v>45047</v>
      </c>
      <c r="H423" s="14">
        <f>'[1]TCE - ANEXO III - Preencher'!I432</f>
        <v>0</v>
      </c>
      <c r="I423" s="14">
        <f>'[1]TCE - ANEXO III - Preencher'!J432</f>
        <v>384.88400000000001</v>
      </c>
      <c r="J423" s="14">
        <f>'[1]TCE - ANEXO III - Preencher'!K432</f>
        <v>0</v>
      </c>
      <c r="K423" s="15">
        <f>'[1]TCE - ANEXO III - Preencher'!L432</f>
        <v>73.819999999999993</v>
      </c>
      <c r="L423" s="15">
        <f>'[1]TCE - ANEXO III - Preencher'!M432</f>
        <v>4.3600000000000003</v>
      </c>
      <c r="M423" s="15">
        <f t="shared" si="37"/>
        <v>69.459999999999994</v>
      </c>
      <c r="N423" s="15">
        <f>'[1]TCE - ANEXO III - Preencher'!O432</f>
        <v>1.35</v>
      </c>
      <c r="O423" s="15">
        <f>'[1]TCE - ANEXO III - Preencher'!P432</f>
        <v>0</v>
      </c>
      <c r="P423" s="16">
        <f t="shared" si="38"/>
        <v>1.35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455.69400000000002</v>
      </c>
    </row>
    <row r="424" spans="1:28" x14ac:dyDescent="0.2">
      <c r="A424" s="8">
        <f>IFERROR(VLOOKUP(B424,'[1]DADOS (OCULTAR)'!$Q$3:$S$135,3,0),"")</f>
        <v>10583920000486</v>
      </c>
      <c r="B424" s="9" t="str">
        <f>'[1]TCE - ANEXO III - Preencher'!C433</f>
        <v>HOSPITAL JOÃO MURILO - CG Nº 026/2022</v>
      </c>
      <c r="C424" s="10"/>
      <c r="D424" s="11" t="str">
        <f>'[1]TCE - ANEXO III - Preencher'!E433</f>
        <v>ADRIANA DE MELO RODRIGUES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45047</v>
      </c>
      <c r="H424" s="14">
        <f>'[1]TCE - ANEXO III - Preencher'!I433</f>
        <v>0</v>
      </c>
      <c r="I424" s="14">
        <f>'[1]TCE - ANEXO III - Preencher'!J433</f>
        <v>165.8648</v>
      </c>
      <c r="J424" s="14">
        <f>'[1]TCE - ANEXO III - Preencher'!K433</f>
        <v>0</v>
      </c>
      <c r="K424" s="15">
        <f>'[1]TCE - ANEXO III - Preencher'!L433</f>
        <v>73.819999999999993</v>
      </c>
      <c r="L424" s="15">
        <f>'[1]TCE - ANEXO III - Preencher'!M433</f>
        <v>26.6</v>
      </c>
      <c r="M424" s="15">
        <f t="shared" si="37"/>
        <v>47.219999999999992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214.90479999999999</v>
      </c>
    </row>
    <row r="425" spans="1:28" x14ac:dyDescent="0.2">
      <c r="A425" s="8">
        <f>IFERROR(VLOOKUP(B425,'[1]DADOS (OCULTAR)'!$Q$3:$S$135,3,0),"")</f>
        <v>10583920000486</v>
      </c>
      <c r="B425" s="9" t="str">
        <f>'[1]TCE - ANEXO III - Preencher'!C434</f>
        <v>HOSPITAL JOÃO MURILO - CG Nº 026/2022</v>
      </c>
      <c r="C425" s="10"/>
      <c r="D425" s="11" t="str">
        <f>'[1]TCE - ANEXO III - Preencher'!E434</f>
        <v>ADRIANA DE SOUZA FRANCISCO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45047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>
        <f>IFERROR(VLOOKUP(B426,'[1]DADOS (OCULTAR)'!$Q$3:$S$135,3,0),"")</f>
        <v>10583920000486</v>
      </c>
      <c r="B426" s="9" t="str">
        <f>'[1]TCE - ANEXO III - Preencher'!C435</f>
        <v>HOSPITAL JOÃO MURILO - CG Nº 026/2022</v>
      </c>
      <c r="C426" s="10"/>
      <c r="D426" s="11" t="str">
        <f>'[1]TCE - ANEXO III - Preencher'!E435</f>
        <v>ADVANESSA MARIA FERREIRA DE LIMA SOUZA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45047</v>
      </c>
      <c r="H426" s="14">
        <f>'[1]TCE - ANEXO III - Preencher'!I435</f>
        <v>0</v>
      </c>
      <c r="I426" s="14">
        <f>'[1]TCE - ANEXO III - Preencher'!J435</f>
        <v>255.6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257.42</v>
      </c>
    </row>
    <row r="427" spans="1:28" x14ac:dyDescent="0.2">
      <c r="A427" s="8">
        <f>IFERROR(VLOOKUP(B427,'[1]DADOS (OCULTAR)'!$Q$3:$S$135,3,0),"")</f>
        <v>10583920000486</v>
      </c>
      <c r="B427" s="9" t="str">
        <f>'[1]TCE - ANEXO III - Preencher'!C436</f>
        <v>HOSPITAL JOÃO MURILO - CG Nº 026/2022</v>
      </c>
      <c r="C427" s="10"/>
      <c r="D427" s="11" t="str">
        <f>'[1]TCE - ANEXO III - Preencher'!E436</f>
        <v>AILTON DOMINGOS DE QUEIROZ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223505</v>
      </c>
      <c r="G427" s="13">
        <f>IF('[1]TCE - ANEXO III - Preencher'!H436="","",'[1]TCE - ANEXO III - Preencher'!H436)</f>
        <v>45047</v>
      </c>
      <c r="H427" s="14">
        <f>'[1]TCE - ANEXO III - Preencher'!I436</f>
        <v>0</v>
      </c>
      <c r="I427" s="14">
        <f>'[1]TCE - ANEXO III - Preencher'!J436</f>
        <v>211.4736</v>
      </c>
      <c r="J427" s="14">
        <f>'[1]TCE - ANEXO III - Preencher'!K436</f>
        <v>0</v>
      </c>
      <c r="K427" s="15">
        <f>'[1]TCE - ANEXO III - Preencher'!L436</f>
        <v>73.819999999999993</v>
      </c>
      <c r="L427" s="15">
        <f>'[1]TCE - ANEXO III - Preencher'!M436</f>
        <v>41.26</v>
      </c>
      <c r="M427" s="15">
        <f t="shared" si="37"/>
        <v>32.559999999999995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245.8536</v>
      </c>
    </row>
    <row r="428" spans="1:28" x14ac:dyDescent="0.2">
      <c r="A428" s="8">
        <f>IFERROR(VLOOKUP(B428,'[1]DADOS (OCULTAR)'!$Q$3:$S$135,3,0),"")</f>
        <v>10583920000486</v>
      </c>
      <c r="B428" s="9" t="str">
        <f>'[1]TCE - ANEXO III - Preencher'!C437</f>
        <v>HOSPITAL JOÃO MURILO - CG Nº 026/2022</v>
      </c>
      <c r="C428" s="10"/>
      <c r="D428" s="11" t="str">
        <f>'[1]TCE - ANEXO III - Preencher'!E437</f>
        <v>ALINE DE BRITO MELO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45047</v>
      </c>
      <c r="H428" s="14">
        <f>'[1]TCE - ANEXO III - Preencher'!I437</f>
        <v>0</v>
      </c>
      <c r="I428" s="14">
        <f>'[1]TCE - ANEXO III - Preencher'!J437</f>
        <v>335.53040000000004</v>
      </c>
      <c r="J428" s="14">
        <f>'[1]TCE - ANEXO III - Preencher'!K437</f>
        <v>0</v>
      </c>
      <c r="K428" s="15">
        <f>'[1]TCE - ANEXO III - Preencher'!L437</f>
        <v>73.819999999999993</v>
      </c>
      <c r="L428" s="15">
        <f>'[1]TCE - ANEXO III - Preencher'!M437</f>
        <v>4.3600000000000003</v>
      </c>
      <c r="M428" s="15">
        <f t="shared" si="37"/>
        <v>69.459999999999994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120.26</v>
      </c>
      <c r="U428" s="15">
        <f>'[1]TCE - ANEXO III - Preencher'!V437</f>
        <v>0</v>
      </c>
      <c r="V428" s="16">
        <f t="shared" si="40"/>
        <v>120.26</v>
      </c>
      <c r="W428" s="17" t="str">
        <f>IF('[1]TCE - ANEXO III - Preencher'!X437="","",'[1]TCE - ANEXO III - Preencher'!X437)</f>
        <v>AUXILIO CRECHE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526.60040000000004</v>
      </c>
    </row>
    <row r="429" spans="1:28" x14ac:dyDescent="0.2">
      <c r="A429" s="8">
        <f>IFERROR(VLOOKUP(B429,'[1]DADOS (OCULTAR)'!$Q$3:$S$135,3,0),"")</f>
        <v>10583920000486</v>
      </c>
      <c r="B429" s="9" t="str">
        <f>'[1]TCE - ANEXO III - Preencher'!C438</f>
        <v>HOSPITAL JOÃO MURILO - CG Nº 026/2022</v>
      </c>
      <c r="C429" s="10"/>
      <c r="D429" s="11" t="str">
        <f>'[1]TCE - ANEXO III - Preencher'!E438</f>
        <v>ALLANY CARVALHO DE MELO RUSPOLI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223505</v>
      </c>
      <c r="G429" s="13">
        <f>IF('[1]TCE - ANEXO III - Preencher'!H438="","",'[1]TCE - ANEXO III - Preencher'!H438)</f>
        <v>45047</v>
      </c>
      <c r="H429" s="14">
        <f>'[1]TCE - ANEXO III - Preencher'!I438</f>
        <v>0</v>
      </c>
      <c r="I429" s="14">
        <f>'[1]TCE - ANEXO III - Preencher'!J438</f>
        <v>322.25279999999998</v>
      </c>
      <c r="J429" s="14">
        <f>'[1]TCE - ANEXO III - Preencher'!K438</f>
        <v>0</v>
      </c>
      <c r="K429" s="15">
        <f>'[1]TCE - ANEXO III - Preencher'!L438</f>
        <v>73.819999999999993</v>
      </c>
      <c r="L429" s="15">
        <f>'[1]TCE - ANEXO III - Preencher'!M438</f>
        <v>4.1100000000000003</v>
      </c>
      <c r="M429" s="15">
        <f t="shared" si="37"/>
        <v>69.709999999999994</v>
      </c>
      <c r="N429" s="15">
        <f>'[1]TCE - ANEXO III - Preencher'!O438</f>
        <v>1.35</v>
      </c>
      <c r="O429" s="15">
        <f>'[1]TCE - ANEXO III - Preencher'!P438</f>
        <v>0</v>
      </c>
      <c r="P429" s="16">
        <f t="shared" si="38"/>
        <v>1.35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393.31279999999998</v>
      </c>
    </row>
    <row r="430" spans="1:28" x14ac:dyDescent="0.2">
      <c r="A430" s="8">
        <f>IFERROR(VLOOKUP(B430,'[1]DADOS (OCULTAR)'!$Q$3:$S$135,3,0),"")</f>
        <v>10583920000486</v>
      </c>
      <c r="B430" s="9" t="str">
        <f>'[1]TCE - ANEXO III - Preencher'!C439</f>
        <v>HOSPITAL JOÃO MURILO - CG Nº 026/2022</v>
      </c>
      <c r="C430" s="10"/>
      <c r="D430" s="11" t="str">
        <f>'[1]TCE - ANEXO III - Preencher'!E439</f>
        <v>AMANDA KATLIN ARAUJO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223505</v>
      </c>
      <c r="G430" s="13">
        <f>IF('[1]TCE - ANEXO III - Preencher'!H439="","",'[1]TCE - ANEXO III - Preencher'!H439)</f>
        <v>45047</v>
      </c>
      <c r="H430" s="14">
        <f>'[1]TCE - ANEXO III - Preencher'!I439</f>
        <v>0</v>
      </c>
      <c r="I430" s="14">
        <f>'[1]TCE - ANEXO III - Preencher'!J439</f>
        <v>445.44880000000001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1.35</v>
      </c>
      <c r="O430" s="15">
        <f>'[1]TCE - ANEXO III - Preencher'!P439</f>
        <v>0</v>
      </c>
      <c r="P430" s="16">
        <f t="shared" si="38"/>
        <v>1.35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446.79880000000003</v>
      </c>
    </row>
    <row r="431" spans="1:28" x14ac:dyDescent="0.2">
      <c r="A431" s="8">
        <f>IFERROR(VLOOKUP(B431,'[1]DADOS (OCULTAR)'!$Q$3:$S$135,3,0),"")</f>
        <v>10583920000486</v>
      </c>
      <c r="B431" s="9" t="str">
        <f>'[1]TCE - ANEXO III - Preencher'!C440</f>
        <v>HOSPITAL JOÃO MURILO - CG Nº 026/2022</v>
      </c>
      <c r="C431" s="10"/>
      <c r="D431" s="11" t="str">
        <f>'[1]TCE - ANEXO III - Preencher'!E440</f>
        <v>ANA LUCIA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45047</v>
      </c>
      <c r="H431" s="14">
        <f>'[1]TCE - ANEXO III - Preencher'!I440</f>
        <v>0</v>
      </c>
      <c r="I431" s="14">
        <f>'[1]TCE - ANEXO III - Preencher'!J440</f>
        <v>215.12799999999999</v>
      </c>
      <c r="J431" s="14">
        <f>'[1]TCE - ANEXO III - Preencher'!K440</f>
        <v>0</v>
      </c>
      <c r="K431" s="15">
        <f>'[1]TCE - ANEXO III - Preencher'!L440</f>
        <v>73.819999999999993</v>
      </c>
      <c r="L431" s="15">
        <f>'[1]TCE - ANEXO III - Preencher'!M440</f>
        <v>26.6</v>
      </c>
      <c r="M431" s="15">
        <f t="shared" si="37"/>
        <v>47.219999999999992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264.16799999999995</v>
      </c>
    </row>
    <row r="432" spans="1:28" x14ac:dyDescent="0.2">
      <c r="A432" s="8">
        <f>IFERROR(VLOOKUP(B432,'[1]DADOS (OCULTAR)'!$Q$3:$S$135,3,0),"")</f>
        <v>10583920000486</v>
      </c>
      <c r="B432" s="9" t="str">
        <f>'[1]TCE - ANEXO III - Preencher'!C441</f>
        <v>HOSPITAL JOÃO MURILO - CG Nº 026/2022</v>
      </c>
      <c r="C432" s="10"/>
      <c r="D432" s="11" t="str">
        <f>'[1]TCE - ANEXO III - Preencher'!E441</f>
        <v>ANDREA DO CARMO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45047</v>
      </c>
      <c r="H432" s="14">
        <f>'[1]TCE - ANEXO III - Preencher'!I441</f>
        <v>0</v>
      </c>
      <c r="I432" s="14">
        <f>'[1]TCE - ANEXO III - Preencher'!J441</f>
        <v>162.19759999999999</v>
      </c>
      <c r="J432" s="14">
        <f>'[1]TCE - ANEXO III - Preencher'!K441</f>
        <v>0</v>
      </c>
      <c r="K432" s="15">
        <f>'[1]TCE - ANEXO III - Preencher'!L441</f>
        <v>73.819999999999993</v>
      </c>
      <c r="L432" s="15">
        <f>'[1]TCE - ANEXO III - Preencher'!M441</f>
        <v>26.6</v>
      </c>
      <c r="M432" s="15">
        <f t="shared" si="37"/>
        <v>47.219999999999992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211.23759999999999</v>
      </c>
    </row>
    <row r="433" spans="1:28" x14ac:dyDescent="0.2">
      <c r="A433" s="8">
        <f>IFERROR(VLOOKUP(B433,'[1]DADOS (OCULTAR)'!$Q$3:$S$135,3,0),"")</f>
        <v>10583920000486</v>
      </c>
      <c r="B433" s="9" t="str">
        <f>'[1]TCE - ANEXO III - Preencher'!C442</f>
        <v>HOSPITAL JOÃO MURILO - CG Nº 026/2022</v>
      </c>
      <c r="C433" s="10"/>
      <c r="D433" s="11" t="str">
        <f>'[1]TCE - ANEXO III - Preencher'!E442</f>
        <v>ANDREIA VIEIRA DE MOURA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45047</v>
      </c>
      <c r="H433" s="14">
        <f>'[1]TCE - ANEXO III - Preencher'!I442</f>
        <v>0</v>
      </c>
      <c r="I433" s="14">
        <f>'[1]TCE - ANEXO III - Preencher'!J442</f>
        <v>177.0752</v>
      </c>
      <c r="J433" s="14">
        <f>'[1]TCE - ANEXO III - Preencher'!K442</f>
        <v>0</v>
      </c>
      <c r="K433" s="15">
        <f>'[1]TCE - ANEXO III - Preencher'!L442</f>
        <v>73.819999999999993</v>
      </c>
      <c r="L433" s="15">
        <f>'[1]TCE - ANEXO III - Preencher'!M442</f>
        <v>26.6</v>
      </c>
      <c r="M433" s="15">
        <f t="shared" si="37"/>
        <v>47.219999999999992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226.11519999999999</v>
      </c>
    </row>
    <row r="434" spans="1:28" x14ac:dyDescent="0.2">
      <c r="A434" s="8">
        <f>IFERROR(VLOOKUP(B434,'[1]DADOS (OCULTAR)'!$Q$3:$S$135,3,0),"")</f>
        <v>10583920000486</v>
      </c>
      <c r="B434" s="9" t="str">
        <f>'[1]TCE - ANEXO III - Preencher'!C443</f>
        <v>HOSPITAL JOÃO MURILO - CG Nº 026/2022</v>
      </c>
      <c r="C434" s="10"/>
      <c r="D434" s="11" t="str">
        <f>'[1]TCE - ANEXO III - Preencher'!E443</f>
        <v>ANYELLE MAYARA DA SILVA OLIVEIRA FARIAS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45047</v>
      </c>
      <c r="H434" s="14">
        <f>'[1]TCE - ANEXO III - Preencher'!I443</f>
        <v>0</v>
      </c>
      <c r="I434" s="14">
        <f>'[1]TCE - ANEXO III - Preencher'!J443</f>
        <v>192.11200000000002</v>
      </c>
      <c r="J434" s="14">
        <f>'[1]TCE - ANEXO III - Preencher'!K443</f>
        <v>0</v>
      </c>
      <c r="K434" s="15">
        <f>'[1]TCE - ANEXO III - Preencher'!L443</f>
        <v>73.819999999999993</v>
      </c>
      <c r="L434" s="15">
        <f>'[1]TCE - ANEXO III - Preencher'!M443</f>
        <v>26.6</v>
      </c>
      <c r="M434" s="15">
        <f t="shared" si="37"/>
        <v>47.219999999999992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155.1</v>
      </c>
      <c r="U434" s="15">
        <f>'[1]TCE - ANEXO III - Preencher'!V443</f>
        <v>0</v>
      </c>
      <c r="V434" s="16">
        <f t="shared" si="40"/>
        <v>155.1</v>
      </c>
      <c r="W434" s="17" t="str">
        <f>IF('[1]TCE - ANEXO III - Preencher'!X443="","",'[1]TCE - ANEXO III - Preencher'!X443)</f>
        <v>AUXILIO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396.25200000000001</v>
      </c>
    </row>
    <row r="435" spans="1:28" x14ac:dyDescent="0.2">
      <c r="A435" s="8">
        <f>IFERROR(VLOOKUP(B435,'[1]DADOS (OCULTAR)'!$Q$3:$S$135,3,0),"")</f>
        <v>10583920000486</v>
      </c>
      <c r="B435" s="9" t="str">
        <f>'[1]TCE - ANEXO III - Preencher'!C444</f>
        <v>HOSPITAL JOÃO MURILO - CG Nº 026/2022</v>
      </c>
      <c r="C435" s="10"/>
      <c r="D435" s="11" t="str">
        <f>'[1]TCE - ANEXO III - Preencher'!E444</f>
        <v>BEATRIZ MARIA DE ALMEIDA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45047</v>
      </c>
      <c r="H435" s="14">
        <f>'[1]TCE - ANEXO III - Preencher'!I444</f>
        <v>0</v>
      </c>
      <c r="I435" s="14">
        <f>'[1]TCE - ANEXO III - Preencher'!J444</f>
        <v>172.61279999999999</v>
      </c>
      <c r="J435" s="14">
        <f>'[1]TCE - ANEXO III - Preencher'!K444</f>
        <v>0</v>
      </c>
      <c r="K435" s="15">
        <f>'[1]TCE - ANEXO III - Preencher'!L444</f>
        <v>73.819999999999993</v>
      </c>
      <c r="L435" s="15">
        <f>'[1]TCE - ANEXO III - Preencher'!M444</f>
        <v>26.6</v>
      </c>
      <c r="M435" s="15">
        <f t="shared" si="37"/>
        <v>47.219999999999992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221.65279999999998</v>
      </c>
    </row>
    <row r="436" spans="1:28" x14ac:dyDescent="0.2">
      <c r="A436" s="8">
        <f>IFERROR(VLOOKUP(B436,'[1]DADOS (OCULTAR)'!$Q$3:$S$135,3,0),"")</f>
        <v>10583920000486</v>
      </c>
      <c r="B436" s="9" t="str">
        <f>'[1]TCE - ANEXO III - Preencher'!C445</f>
        <v>HOSPITAL JOÃO MURILO - CG Nº 026/2022</v>
      </c>
      <c r="C436" s="10"/>
      <c r="D436" s="11" t="str">
        <f>'[1]TCE - ANEXO III - Preencher'!E445</f>
        <v>CECILIA DE ALMEIDA SALES MACIEL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45047</v>
      </c>
      <c r="H436" s="14">
        <f>'[1]TCE - ANEXO III - Preencher'!I445</f>
        <v>0</v>
      </c>
      <c r="I436" s="14">
        <f>'[1]TCE - ANEXO III - Preencher'!J445</f>
        <v>369.65360000000004</v>
      </c>
      <c r="J436" s="14">
        <f>'[1]TCE - ANEXO III - Preencher'!K445</f>
        <v>0</v>
      </c>
      <c r="K436" s="15">
        <f>'[1]TCE - ANEXO III - Preencher'!L445</f>
        <v>73.819999999999993</v>
      </c>
      <c r="L436" s="15">
        <f>'[1]TCE - ANEXO III - Preencher'!M445</f>
        <v>3.05</v>
      </c>
      <c r="M436" s="15">
        <f t="shared" si="37"/>
        <v>70.77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441.77360000000004</v>
      </c>
    </row>
    <row r="437" spans="1:28" x14ac:dyDescent="0.2">
      <c r="A437" s="8">
        <f>IFERROR(VLOOKUP(B437,'[1]DADOS (OCULTAR)'!$Q$3:$S$135,3,0),"")</f>
        <v>10583920000486</v>
      </c>
      <c r="B437" s="9" t="str">
        <f>'[1]TCE - ANEXO III - Preencher'!C446</f>
        <v>HOSPITAL JOÃO MURILO - CG Nº 026/2022</v>
      </c>
      <c r="C437" s="10"/>
      <c r="D437" s="11" t="str">
        <f>'[1]TCE - ANEXO III - Preencher'!E446</f>
        <v>CINTIA CARINA DA SILVA NEVES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45047</v>
      </c>
      <c r="H437" s="14">
        <f>'[1]TCE - ANEXO III - Preencher'!I446</f>
        <v>0</v>
      </c>
      <c r="I437" s="14">
        <f>'[1]TCE - ANEXO III - Preencher'!J446</f>
        <v>428.11199999999997</v>
      </c>
      <c r="J437" s="14">
        <f>'[1]TCE - ANEXO III - Preencher'!K446</f>
        <v>0</v>
      </c>
      <c r="K437" s="15">
        <f>'[1]TCE - ANEXO III - Preencher'!L446</f>
        <v>73.819999999999993</v>
      </c>
      <c r="L437" s="15">
        <f>'[1]TCE - ANEXO III - Preencher'!M446</f>
        <v>4.3600000000000003</v>
      </c>
      <c r="M437" s="15">
        <f t="shared" si="37"/>
        <v>69.459999999999994</v>
      </c>
      <c r="N437" s="15">
        <f>'[1]TCE - ANEXO III - Preencher'!O446</f>
        <v>1.35</v>
      </c>
      <c r="O437" s="15">
        <f>'[1]TCE - ANEXO III - Preencher'!P446</f>
        <v>0</v>
      </c>
      <c r="P437" s="16">
        <f t="shared" si="38"/>
        <v>1.35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498.92199999999997</v>
      </c>
    </row>
    <row r="438" spans="1:28" x14ac:dyDescent="0.2">
      <c r="A438" s="8">
        <f>IFERROR(VLOOKUP(B438,'[1]DADOS (OCULTAR)'!$Q$3:$S$135,3,0),"")</f>
        <v>10583920000486</v>
      </c>
      <c r="B438" s="9" t="str">
        <f>'[1]TCE - ANEXO III - Preencher'!C447</f>
        <v>HOSPITAL JOÃO MURILO - CG Nº 026/2022</v>
      </c>
      <c r="C438" s="10"/>
      <c r="D438" s="11" t="str">
        <f>'[1]TCE - ANEXO III - Preencher'!E447</f>
        <v>CLAUDIA LISSANDRA DE LIMA E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45047</v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>
        <f>IFERROR(VLOOKUP(B439,'[1]DADOS (OCULTAR)'!$Q$3:$S$135,3,0),"")</f>
        <v>10583920000486</v>
      </c>
      <c r="B439" s="9" t="str">
        <f>'[1]TCE - ANEXO III - Preencher'!C448</f>
        <v>HOSPITAL JOÃO MURILO - CG Nº 026/2022</v>
      </c>
      <c r="C439" s="10"/>
      <c r="D439" s="11" t="str">
        <f>'[1]TCE - ANEXO III - Preencher'!E448</f>
        <v>CRISTINA LINDAIR DE LIRA BARACHO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45047</v>
      </c>
      <c r="H439" s="14">
        <f>'[1]TCE - ANEXO III - Preencher'!I448</f>
        <v>0</v>
      </c>
      <c r="I439" s="14">
        <f>'[1]TCE - ANEXO III - Preencher'!J448</f>
        <v>359.96719999999999</v>
      </c>
      <c r="J439" s="14">
        <f>'[1]TCE - ANEXO III - Preencher'!K448</f>
        <v>0</v>
      </c>
      <c r="K439" s="15">
        <f>'[1]TCE - ANEXO III - Preencher'!L448</f>
        <v>73.819999999999993</v>
      </c>
      <c r="L439" s="15">
        <f>'[1]TCE - ANEXO III - Preencher'!M448</f>
        <v>4.3600000000000003</v>
      </c>
      <c r="M439" s="15">
        <f t="shared" si="37"/>
        <v>69.459999999999994</v>
      </c>
      <c r="N439" s="15">
        <f>'[1]TCE - ANEXO III - Preencher'!O448</f>
        <v>1.35</v>
      </c>
      <c r="O439" s="15">
        <f>'[1]TCE - ANEXO III - Preencher'!P448</f>
        <v>0</v>
      </c>
      <c r="P439" s="16">
        <f t="shared" si="38"/>
        <v>1.35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430.77719999999999</v>
      </c>
    </row>
    <row r="440" spans="1:28" x14ac:dyDescent="0.2">
      <c r="A440" s="8">
        <f>IFERROR(VLOOKUP(B440,'[1]DADOS (OCULTAR)'!$Q$3:$S$135,3,0),"")</f>
        <v>10583920000486</v>
      </c>
      <c r="B440" s="9" t="str">
        <f>'[1]TCE - ANEXO III - Preencher'!C449</f>
        <v>HOSPITAL JOÃO MURILO - CG Nº 026/2022</v>
      </c>
      <c r="C440" s="10"/>
      <c r="D440" s="11" t="str">
        <f>'[1]TCE - ANEXO III - Preencher'!E449</f>
        <v>EDANE CUNHA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45047</v>
      </c>
      <c r="H440" s="14">
        <f>'[1]TCE - ANEXO III - Preencher'!I449</f>
        <v>0</v>
      </c>
      <c r="I440" s="14">
        <f>'[1]TCE - ANEXO III - Preencher'!J449</f>
        <v>361.1456</v>
      </c>
      <c r="J440" s="14">
        <f>'[1]TCE - ANEXO III - Preencher'!K449</f>
        <v>0</v>
      </c>
      <c r="K440" s="15">
        <f>'[1]TCE - ANEXO III - Preencher'!L449</f>
        <v>73.819999999999993</v>
      </c>
      <c r="L440" s="15">
        <f>'[1]TCE - ANEXO III - Preencher'!M449</f>
        <v>4.22</v>
      </c>
      <c r="M440" s="15">
        <f t="shared" si="37"/>
        <v>69.599999999999994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232.5</v>
      </c>
      <c r="U440" s="15">
        <f>'[1]TCE - ANEXO III - Preencher'!V449</f>
        <v>0</v>
      </c>
      <c r="V440" s="16">
        <f t="shared" si="40"/>
        <v>232.5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664.59559999999999</v>
      </c>
    </row>
    <row r="441" spans="1:28" x14ac:dyDescent="0.2">
      <c r="A441" s="8">
        <f>IFERROR(VLOOKUP(B441,'[1]DADOS (OCULTAR)'!$Q$3:$S$135,3,0),"")</f>
        <v>10583920000486</v>
      </c>
      <c r="B441" s="9" t="str">
        <f>'[1]TCE - ANEXO III - Preencher'!C450</f>
        <v>HOSPITAL JOÃO MURILO - CG Nº 026/2022</v>
      </c>
      <c r="C441" s="10"/>
      <c r="D441" s="11" t="str">
        <f>'[1]TCE - ANEXO III - Preencher'!E450</f>
        <v>EDECIO GONCALVES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45047</v>
      </c>
      <c r="H441" s="14">
        <f>'[1]TCE - ANEXO III - Preencher'!I450</f>
        <v>0</v>
      </c>
      <c r="I441" s="14">
        <f>'[1]TCE - ANEXO III - Preencher'!J450</f>
        <v>417.2176</v>
      </c>
      <c r="J441" s="14">
        <f>'[1]TCE - ANEXO III - Preencher'!K450</f>
        <v>0</v>
      </c>
      <c r="K441" s="15">
        <f>'[1]TCE - ANEXO III - Preencher'!L450</f>
        <v>73.819999999999993</v>
      </c>
      <c r="L441" s="15">
        <f>'[1]TCE - ANEXO III - Preencher'!M450</f>
        <v>4.3600000000000003</v>
      </c>
      <c r="M441" s="15">
        <f t="shared" si="37"/>
        <v>69.459999999999994</v>
      </c>
      <c r="N441" s="15">
        <f>'[1]TCE - ANEXO III - Preencher'!O450</f>
        <v>1.35</v>
      </c>
      <c r="O441" s="15">
        <f>'[1]TCE - ANEXO III - Preencher'!P450</f>
        <v>0</v>
      </c>
      <c r="P441" s="16">
        <f t="shared" si="38"/>
        <v>1.35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488.02760000000001</v>
      </c>
    </row>
    <row r="442" spans="1:28" x14ac:dyDescent="0.2">
      <c r="A442" s="8">
        <f>IFERROR(VLOOKUP(B442,'[1]DADOS (OCULTAR)'!$Q$3:$S$135,3,0),"")</f>
        <v>10583920000486</v>
      </c>
      <c r="B442" s="9" t="str">
        <f>'[1]TCE - ANEXO III - Preencher'!C451</f>
        <v>HOSPITAL JOÃO MURILO - CG Nº 026/2022</v>
      </c>
      <c r="C442" s="10"/>
      <c r="D442" s="11" t="str">
        <f>'[1]TCE - ANEXO III - Preencher'!E451</f>
        <v>EDJANE FERNANDES DA CUNHA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223505</v>
      </c>
      <c r="G442" s="13">
        <f>IF('[1]TCE - ANEXO III - Preencher'!H451="","",'[1]TCE - ANEXO III - Preencher'!H451)</f>
        <v>45047</v>
      </c>
      <c r="H442" s="14">
        <f>'[1]TCE - ANEXO III - Preencher'!I451</f>
        <v>0</v>
      </c>
      <c r="I442" s="14">
        <f>'[1]TCE - ANEXO III - Preencher'!J451</f>
        <v>339.28800000000001</v>
      </c>
      <c r="J442" s="14">
        <f>'[1]TCE - ANEXO III - Preencher'!K451</f>
        <v>0</v>
      </c>
      <c r="K442" s="15">
        <f>'[1]TCE - ANEXO III - Preencher'!L451</f>
        <v>73.819999999999993</v>
      </c>
      <c r="L442" s="15">
        <f>'[1]TCE - ANEXO III - Preencher'!M451</f>
        <v>1.93</v>
      </c>
      <c r="M442" s="15">
        <f t="shared" si="37"/>
        <v>71.889999999999986</v>
      </c>
      <c r="N442" s="15">
        <f>'[1]TCE - ANEXO III - Preencher'!O451</f>
        <v>1.35</v>
      </c>
      <c r="O442" s="15">
        <f>'[1]TCE - ANEXO III - Preencher'!P451</f>
        <v>0</v>
      </c>
      <c r="P442" s="16">
        <f t="shared" si="38"/>
        <v>1.35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412.52800000000002</v>
      </c>
    </row>
    <row r="443" spans="1:28" x14ac:dyDescent="0.2">
      <c r="A443" s="8">
        <f>IFERROR(VLOOKUP(B443,'[1]DADOS (OCULTAR)'!$Q$3:$S$135,3,0),"")</f>
        <v>10583920000486</v>
      </c>
      <c r="B443" s="9" t="str">
        <f>'[1]TCE - ANEXO III - Preencher'!C452</f>
        <v>HOSPITAL JOÃO MURILO - CG Nº 026/2022</v>
      </c>
      <c r="C443" s="10"/>
      <c r="D443" s="11" t="str">
        <f>'[1]TCE - ANEXO III - Preencher'!E452</f>
        <v>EDLENE MILENE CAVALCANTI DE SOUZA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45047</v>
      </c>
      <c r="H443" s="14">
        <f>'[1]TCE - ANEXO III - Preencher'!I452</f>
        <v>0</v>
      </c>
      <c r="I443" s="14">
        <f>'[1]TCE - ANEXO III - Preencher'!J452</f>
        <v>494.00880000000001</v>
      </c>
      <c r="J443" s="14">
        <f>'[1]TCE - ANEXO III - Preencher'!K452</f>
        <v>0</v>
      </c>
      <c r="K443" s="15">
        <f>'[1]TCE - ANEXO III - Preencher'!L452</f>
        <v>73.819999999999993</v>
      </c>
      <c r="L443" s="15">
        <f>'[1]TCE - ANEXO III - Preencher'!M452</f>
        <v>4.3600000000000003</v>
      </c>
      <c r="M443" s="15">
        <f t="shared" si="37"/>
        <v>69.459999999999994</v>
      </c>
      <c r="N443" s="15">
        <f>'[1]TCE - ANEXO III - Preencher'!O452</f>
        <v>1.35</v>
      </c>
      <c r="O443" s="15">
        <f>'[1]TCE - ANEXO III - Preencher'!P452</f>
        <v>0</v>
      </c>
      <c r="P443" s="16">
        <f t="shared" si="38"/>
        <v>1.35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120.26</v>
      </c>
      <c r="U443" s="15">
        <f>'[1]TCE - ANEXO III - Preencher'!V452</f>
        <v>0</v>
      </c>
      <c r="V443" s="16">
        <f t="shared" si="40"/>
        <v>120.26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685.0788</v>
      </c>
    </row>
    <row r="444" spans="1:28" x14ac:dyDescent="0.2">
      <c r="A444" s="8">
        <f>IFERROR(VLOOKUP(B444,'[1]DADOS (OCULTAR)'!$Q$3:$S$135,3,0),"")</f>
        <v>10583920000486</v>
      </c>
      <c r="B444" s="9" t="str">
        <f>'[1]TCE - ANEXO III - Preencher'!C453</f>
        <v>HOSPITAL JOÃO MURILO - CG Nº 026/2022</v>
      </c>
      <c r="C444" s="10"/>
      <c r="D444" s="11" t="str">
        <f>'[1]TCE - ANEXO III - Preencher'!E453</f>
        <v>EDYLENE DA CONCEICAO SANTOS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223505</v>
      </c>
      <c r="G444" s="13">
        <f>IF('[1]TCE - ANEXO III - Preencher'!H453="","",'[1]TCE - ANEXO III - Preencher'!H453)</f>
        <v>45047</v>
      </c>
      <c r="H444" s="14">
        <f>'[1]TCE - ANEXO III - Preencher'!I453</f>
        <v>0</v>
      </c>
      <c r="I444" s="14">
        <f>'[1]TCE - ANEXO III - Preencher'!J453</f>
        <v>332.99440000000004</v>
      </c>
      <c r="J444" s="14">
        <f>'[1]TCE - ANEXO III - Preencher'!K453</f>
        <v>0</v>
      </c>
      <c r="K444" s="15">
        <f>'[1]TCE - ANEXO III - Preencher'!L453</f>
        <v>73.819999999999993</v>
      </c>
      <c r="L444" s="15">
        <f>'[1]TCE - ANEXO III - Preencher'!M453</f>
        <v>4.1100000000000003</v>
      </c>
      <c r="M444" s="15">
        <f t="shared" si="37"/>
        <v>69.709999999999994</v>
      </c>
      <c r="N444" s="15">
        <f>'[1]TCE - ANEXO III - Preencher'!O453</f>
        <v>1.35</v>
      </c>
      <c r="O444" s="15">
        <f>'[1]TCE - ANEXO III - Preencher'!P453</f>
        <v>0</v>
      </c>
      <c r="P444" s="16">
        <f t="shared" si="38"/>
        <v>1.35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404.05440000000004</v>
      </c>
    </row>
    <row r="445" spans="1:28" x14ac:dyDescent="0.2">
      <c r="A445" s="8">
        <f>IFERROR(VLOOKUP(B445,'[1]DADOS (OCULTAR)'!$Q$3:$S$135,3,0),"")</f>
        <v>10583920000486</v>
      </c>
      <c r="B445" s="9" t="str">
        <f>'[1]TCE - ANEXO III - Preencher'!C454</f>
        <v>HOSPITAL JOÃO MURILO - CG Nº 026/2022</v>
      </c>
      <c r="C445" s="10"/>
      <c r="D445" s="11" t="str">
        <f>'[1]TCE - ANEXO III - Preencher'!E454</f>
        <v>ELAINE CRISTINA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223505</v>
      </c>
      <c r="G445" s="13">
        <f>IF('[1]TCE - ANEXO III - Preencher'!H454="","",'[1]TCE - ANEXO III - Preencher'!H454)</f>
        <v>45047</v>
      </c>
      <c r="H445" s="14">
        <f>'[1]TCE - ANEXO III - Preencher'!I454</f>
        <v>0</v>
      </c>
      <c r="I445" s="14">
        <f>'[1]TCE - ANEXO III - Preencher'!J454</f>
        <v>373.62239999999997</v>
      </c>
      <c r="J445" s="14">
        <f>'[1]TCE - ANEXO III - Preencher'!K454</f>
        <v>0</v>
      </c>
      <c r="K445" s="15">
        <f>'[1]TCE - ANEXO III - Preencher'!L454</f>
        <v>73.819999999999993</v>
      </c>
      <c r="L445" s="15">
        <f>'[1]TCE - ANEXO III - Preencher'!M454</f>
        <v>4.3600000000000003</v>
      </c>
      <c r="M445" s="15">
        <f t="shared" si="37"/>
        <v>69.459999999999994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444.43239999999997</v>
      </c>
    </row>
    <row r="446" spans="1:28" x14ac:dyDescent="0.2">
      <c r="A446" s="8">
        <f>IFERROR(VLOOKUP(B446,'[1]DADOS (OCULTAR)'!$Q$3:$S$135,3,0),"")</f>
        <v>10583920000486</v>
      </c>
      <c r="B446" s="9" t="str">
        <f>'[1]TCE - ANEXO III - Preencher'!C455</f>
        <v>HOSPITAL JOÃO MURILO - CG Nº 026/2022</v>
      </c>
      <c r="C446" s="10"/>
      <c r="D446" s="11" t="str">
        <f>'[1]TCE - ANEXO III - Preencher'!E455</f>
        <v>ELISANGELA MARIA DE SANTANA AMARAL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45047</v>
      </c>
      <c r="H446" s="14">
        <f>'[1]TCE - ANEXO III - Preencher'!I455</f>
        <v>0</v>
      </c>
      <c r="I446" s="14">
        <f>'[1]TCE - ANEXO III - Preencher'!J455</f>
        <v>387.35680000000002</v>
      </c>
      <c r="J446" s="14">
        <f>'[1]TCE - ANEXO III - Preencher'!K455</f>
        <v>0</v>
      </c>
      <c r="K446" s="15">
        <f>'[1]TCE - ANEXO III - Preencher'!L455</f>
        <v>73.819999999999993</v>
      </c>
      <c r="L446" s="15">
        <f>'[1]TCE - ANEXO III - Preencher'!M455</f>
        <v>4.3600000000000003</v>
      </c>
      <c r="M446" s="15">
        <f t="shared" si="37"/>
        <v>69.459999999999994</v>
      </c>
      <c r="N446" s="15">
        <f>'[1]TCE - ANEXO III - Preencher'!O455</f>
        <v>1.35</v>
      </c>
      <c r="O446" s="15">
        <f>'[1]TCE - ANEXO III - Preencher'!P455</f>
        <v>0</v>
      </c>
      <c r="P446" s="16">
        <f t="shared" si="38"/>
        <v>1.35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458.16680000000002</v>
      </c>
    </row>
    <row r="447" spans="1:28" x14ac:dyDescent="0.2">
      <c r="A447" s="8">
        <f>IFERROR(VLOOKUP(B447,'[1]DADOS (OCULTAR)'!$Q$3:$S$135,3,0),"")</f>
        <v>10583920000486</v>
      </c>
      <c r="B447" s="9" t="str">
        <f>'[1]TCE - ANEXO III - Preencher'!C456</f>
        <v>HOSPITAL JOÃO MURILO - CG Nº 026/2022</v>
      </c>
      <c r="C447" s="10"/>
      <c r="D447" s="11" t="str">
        <f>'[1]TCE - ANEXO III - Preencher'!E456</f>
        <v>ELISANGELA PEREIRA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45047</v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>
        <f>IFERROR(VLOOKUP(B448,'[1]DADOS (OCULTAR)'!$Q$3:$S$135,3,0),"")</f>
        <v>10583920000486</v>
      </c>
      <c r="B448" s="9" t="str">
        <f>'[1]TCE - ANEXO III - Preencher'!C457</f>
        <v>HOSPITAL JOÃO MURILO - CG Nº 026/2022</v>
      </c>
      <c r="C448" s="10"/>
      <c r="D448" s="11" t="str">
        <f>'[1]TCE - ANEXO III - Preencher'!E457</f>
        <v>ESTER BEZERRA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45047</v>
      </c>
      <c r="H448" s="14">
        <f>'[1]TCE - ANEXO III - Preencher'!I457</f>
        <v>0</v>
      </c>
      <c r="I448" s="14">
        <f>'[1]TCE - ANEXO III - Preencher'!J457</f>
        <v>152.82480000000001</v>
      </c>
      <c r="J448" s="14">
        <f>'[1]TCE - ANEXO III - Preencher'!K457</f>
        <v>0</v>
      </c>
      <c r="K448" s="15">
        <f>'[1]TCE - ANEXO III - Preencher'!L457</f>
        <v>73.819999999999993</v>
      </c>
      <c r="L448" s="15">
        <f>'[1]TCE - ANEXO III - Preencher'!M457</f>
        <v>26.6</v>
      </c>
      <c r="M448" s="15">
        <f t="shared" si="37"/>
        <v>47.219999999999992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201.8648</v>
      </c>
    </row>
    <row r="449" spans="1:28" x14ac:dyDescent="0.2">
      <c r="A449" s="8">
        <f>IFERROR(VLOOKUP(B449,'[1]DADOS (OCULTAR)'!$Q$3:$S$135,3,0),"")</f>
        <v>10583920000486</v>
      </c>
      <c r="B449" s="9" t="str">
        <f>'[1]TCE - ANEXO III - Preencher'!C458</f>
        <v>HOSPITAL JOÃO MURILO - CG Nº 026/2022</v>
      </c>
      <c r="C449" s="10"/>
      <c r="D449" s="11" t="str">
        <f>'[1]TCE - ANEXO III - Preencher'!E458</f>
        <v>ETIENE MOREIRA CARNEIRO DE ALBUQUERQUE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223505</v>
      </c>
      <c r="G449" s="13">
        <f>IF('[1]TCE - ANEXO III - Preencher'!H458="","",'[1]TCE - ANEXO III - Preencher'!H458)</f>
        <v>45047</v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>
        <f>IFERROR(VLOOKUP(B450,'[1]DADOS (OCULTAR)'!$Q$3:$S$135,3,0),"")</f>
        <v>10583920000486</v>
      </c>
      <c r="B450" s="9" t="str">
        <f>'[1]TCE - ANEXO III - Preencher'!C459</f>
        <v>HOSPITAL JOÃO MURILO - CG Nº 026/2022</v>
      </c>
      <c r="C450" s="10"/>
      <c r="D450" s="11" t="str">
        <f>'[1]TCE - ANEXO III - Preencher'!E459</f>
        <v>FABIO DA SILVA NUNES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223505</v>
      </c>
      <c r="G450" s="13">
        <f>IF('[1]TCE - ANEXO III - Preencher'!H459="","",'[1]TCE - ANEXO III - Preencher'!H459)</f>
        <v>45047</v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>
        <f>IFERROR(VLOOKUP(B451,'[1]DADOS (OCULTAR)'!$Q$3:$S$135,3,0),"")</f>
        <v>10583920000486</v>
      </c>
      <c r="B451" s="9" t="str">
        <f>'[1]TCE - ANEXO III - Preencher'!C460</f>
        <v>HOSPITAL JOÃO MURILO - CG Nº 026/2022</v>
      </c>
      <c r="C451" s="10"/>
      <c r="D451" s="11" t="str">
        <f>'[1]TCE - ANEXO III - Preencher'!E460</f>
        <v>FABRICIA KELLY DE OLIVEIRA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45047</v>
      </c>
      <c r="H451" s="14">
        <f>'[1]TCE - ANEXO III - Preencher'!I460</f>
        <v>0</v>
      </c>
      <c r="I451" s="14">
        <f>'[1]TCE - ANEXO III - Preencher'!J460</f>
        <v>216.756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218.57599999999999</v>
      </c>
    </row>
    <row r="452" spans="1:28" x14ac:dyDescent="0.2">
      <c r="A452" s="8">
        <f>IFERROR(VLOOKUP(B452,'[1]DADOS (OCULTAR)'!$Q$3:$S$135,3,0),"")</f>
        <v>10583920000486</v>
      </c>
      <c r="B452" s="9" t="str">
        <f>'[1]TCE - ANEXO III - Preencher'!C461</f>
        <v>HOSPITAL JOÃO MURILO - CG Nº 026/2022</v>
      </c>
      <c r="C452" s="10"/>
      <c r="D452" s="11" t="str">
        <f>'[1]TCE - ANEXO III - Preencher'!E461</f>
        <v>FRANCISCO DA SILVA BARBOSA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515110</v>
      </c>
      <c r="G452" s="13">
        <f>IF('[1]TCE - ANEXO III - Preencher'!H461="","",'[1]TCE - ANEXO III - Preencher'!H461)</f>
        <v>45047</v>
      </c>
      <c r="H452" s="14">
        <f>'[1]TCE - ANEXO III - Preencher'!I461</f>
        <v>0</v>
      </c>
      <c r="I452" s="14">
        <f>'[1]TCE - ANEXO III - Preencher'!J461</f>
        <v>191.94880000000001</v>
      </c>
      <c r="J452" s="14">
        <f>'[1]TCE - ANEXO III - Preencher'!K461</f>
        <v>0</v>
      </c>
      <c r="K452" s="15">
        <f>'[1]TCE - ANEXO III - Preencher'!L461</f>
        <v>73.819999999999993</v>
      </c>
      <c r="L452" s="15">
        <f>'[1]TCE - ANEXO III - Preencher'!M461</f>
        <v>26.4</v>
      </c>
      <c r="M452" s="15">
        <f t="shared" ref="M452:M515" si="43">K452-L452</f>
        <v>47.419999999999995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241.18879999999999</v>
      </c>
    </row>
    <row r="453" spans="1:28" x14ac:dyDescent="0.2">
      <c r="A453" s="8">
        <f>IFERROR(VLOOKUP(B453,'[1]DADOS (OCULTAR)'!$Q$3:$S$135,3,0),"")</f>
        <v>10583920000486</v>
      </c>
      <c r="B453" s="9" t="str">
        <f>'[1]TCE - ANEXO III - Preencher'!C462</f>
        <v>HOSPITAL JOÃO MURILO - CG Nº 026/2022</v>
      </c>
      <c r="C453" s="10"/>
      <c r="D453" s="11" t="str">
        <f>'[1]TCE - ANEXO III - Preencher'!E462</f>
        <v>GABRIELA RAMALHO DA SILVA LIMA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223505</v>
      </c>
      <c r="G453" s="13">
        <f>IF('[1]TCE - ANEXO III - Preencher'!H462="","",'[1]TCE - ANEXO III - Preencher'!H462)</f>
        <v>45047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>
        <f>IFERROR(VLOOKUP(B454,'[1]DADOS (OCULTAR)'!$Q$3:$S$135,3,0),"")</f>
        <v>10583920000486</v>
      </c>
      <c r="B454" s="9" t="str">
        <f>'[1]TCE - ANEXO III - Preencher'!C463</f>
        <v>HOSPITAL JOÃO MURILO - CG Nº 026/2022</v>
      </c>
      <c r="C454" s="10"/>
      <c r="D454" s="11" t="str">
        <f>'[1]TCE - ANEXO III - Preencher'!E463</f>
        <v>GLAUCIA SANDRELLY DOS SANTOS FELICIANO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45047</v>
      </c>
      <c r="H454" s="14">
        <f>'[1]TCE - ANEXO III - Preencher'!I463</f>
        <v>0</v>
      </c>
      <c r="I454" s="14">
        <f>'[1]TCE - ANEXO III - Preencher'!J463</f>
        <v>489.86320000000001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1.35</v>
      </c>
      <c r="O454" s="15">
        <f>'[1]TCE - ANEXO III - Preencher'!P463</f>
        <v>0</v>
      </c>
      <c r="P454" s="16">
        <f t="shared" si="44"/>
        <v>1.35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120.26</v>
      </c>
      <c r="U454" s="15">
        <f>'[1]TCE - ANEXO III - Preencher'!V463</f>
        <v>0</v>
      </c>
      <c r="V454" s="16">
        <f t="shared" si="46"/>
        <v>120.26</v>
      </c>
      <c r="W454" s="17" t="str">
        <f>IF('[1]TCE - ANEXO III - Preencher'!X463="","",'[1]TCE - ANEXO III - Preencher'!X463)</f>
        <v>AUXILIO CRECHE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611.47320000000002</v>
      </c>
    </row>
    <row r="455" spans="1:28" x14ac:dyDescent="0.2">
      <c r="A455" s="8">
        <f>IFERROR(VLOOKUP(B455,'[1]DADOS (OCULTAR)'!$Q$3:$S$135,3,0),"")</f>
        <v>10583920000486</v>
      </c>
      <c r="B455" s="9" t="str">
        <f>'[1]TCE - ANEXO III - Preencher'!C464</f>
        <v>HOSPITAL JOÃO MURILO - CG Nº 026/2022</v>
      </c>
      <c r="C455" s="10"/>
      <c r="D455" s="11" t="str">
        <f>'[1]TCE - ANEXO III - Preencher'!E464</f>
        <v>GRACILENE MARIA GOMES EVARISTO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45047</v>
      </c>
      <c r="H455" s="14">
        <f>'[1]TCE - ANEXO III - Preencher'!I464</f>
        <v>0</v>
      </c>
      <c r="I455" s="14">
        <f>'[1]TCE - ANEXO III - Preencher'!J464</f>
        <v>154.73520000000002</v>
      </c>
      <c r="J455" s="14">
        <f>'[1]TCE - ANEXO III - Preencher'!K464</f>
        <v>0</v>
      </c>
      <c r="K455" s="15">
        <f>'[1]TCE - ANEXO III - Preencher'!L464</f>
        <v>73.819999999999993</v>
      </c>
      <c r="L455" s="15">
        <f>'[1]TCE - ANEXO III - Preencher'!M464</f>
        <v>26.6</v>
      </c>
      <c r="M455" s="15">
        <f t="shared" si="43"/>
        <v>47.219999999999992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77.55</v>
      </c>
      <c r="U455" s="15">
        <f>'[1]TCE - ANEXO III - Preencher'!V464</f>
        <v>0</v>
      </c>
      <c r="V455" s="16">
        <f t="shared" si="46"/>
        <v>77.55</v>
      </c>
      <c r="W455" s="17" t="str">
        <f>IF('[1]TCE - ANEXO III - Preencher'!X464="","",'[1]TCE - ANEXO III - Preencher'!X464)</f>
        <v>AUXILIO CRECHE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281.3252</v>
      </c>
    </row>
    <row r="456" spans="1:28" x14ac:dyDescent="0.2">
      <c r="A456" s="8">
        <f>IFERROR(VLOOKUP(B456,'[1]DADOS (OCULTAR)'!$Q$3:$S$135,3,0),"")</f>
        <v>10583920000486</v>
      </c>
      <c r="B456" s="9" t="str">
        <f>'[1]TCE - ANEXO III - Preencher'!C465</f>
        <v>HOSPITAL JOÃO MURILO - CG Nº 026/2022</v>
      </c>
      <c r="C456" s="10"/>
      <c r="D456" s="11" t="str">
        <f>'[1]TCE - ANEXO III - Preencher'!E465</f>
        <v>HEITOR VITOR ALVES DE SOUZA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45047</v>
      </c>
      <c r="H456" s="14">
        <f>'[1]TCE - ANEXO III - Preencher'!I465</f>
        <v>0</v>
      </c>
      <c r="I456" s="14">
        <f>'[1]TCE - ANEXO III - Preencher'!J465</f>
        <v>172.62959999999998</v>
      </c>
      <c r="J456" s="14">
        <f>'[1]TCE - ANEXO III - Preencher'!K465</f>
        <v>0</v>
      </c>
      <c r="K456" s="15">
        <f>'[1]TCE - ANEXO III - Preencher'!L465</f>
        <v>73.819999999999993</v>
      </c>
      <c r="L456" s="15">
        <f>'[1]TCE - ANEXO III - Preencher'!M465</f>
        <v>26.6</v>
      </c>
      <c r="M456" s="15">
        <f t="shared" si="43"/>
        <v>47.219999999999992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221.66959999999997</v>
      </c>
    </row>
    <row r="457" spans="1:28" x14ac:dyDescent="0.2">
      <c r="A457" s="8">
        <f>IFERROR(VLOOKUP(B457,'[1]DADOS (OCULTAR)'!$Q$3:$S$135,3,0),"")</f>
        <v>10583920000486</v>
      </c>
      <c r="B457" s="9" t="str">
        <f>'[1]TCE - ANEXO III - Preencher'!C466</f>
        <v>HOSPITAL JOÃO MURILO - CG Nº 026/2022</v>
      </c>
      <c r="C457" s="10"/>
      <c r="D457" s="11" t="str">
        <f>'[1]TCE - ANEXO III - Preencher'!E466</f>
        <v>ISABELA NASCIMENTO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45047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>
        <f>IFERROR(VLOOKUP(B458,'[1]DADOS (OCULTAR)'!$Q$3:$S$135,3,0),"")</f>
        <v>10583920000486</v>
      </c>
      <c r="B458" s="9" t="str">
        <f>'[1]TCE - ANEXO III - Preencher'!C467</f>
        <v>HOSPITAL JOÃO MURILO - CG Nº 026/2022</v>
      </c>
      <c r="C458" s="10"/>
      <c r="D458" s="11" t="str">
        <f>'[1]TCE - ANEXO III - Preencher'!E467</f>
        <v>ISRAEL LUIZ DO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515110</v>
      </c>
      <c r="G458" s="13">
        <f>IF('[1]TCE - ANEXO III - Preencher'!H467="","",'[1]TCE - ANEXO III - Preencher'!H467)</f>
        <v>45047</v>
      </c>
      <c r="H458" s="14">
        <f>'[1]TCE - ANEXO III - Preencher'!I467</f>
        <v>0</v>
      </c>
      <c r="I458" s="14">
        <f>'[1]TCE - ANEXO III - Preencher'!J467</f>
        <v>234.9152</v>
      </c>
      <c r="J458" s="14">
        <f>'[1]TCE - ANEXO III - Preencher'!K467</f>
        <v>0</v>
      </c>
      <c r="K458" s="15">
        <f>'[1]TCE - ANEXO III - Preencher'!L467</f>
        <v>73.819999999999993</v>
      </c>
      <c r="L458" s="15">
        <f>'[1]TCE - ANEXO III - Preencher'!M467</f>
        <v>26.4</v>
      </c>
      <c r="M458" s="15">
        <f t="shared" si="43"/>
        <v>47.419999999999995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284.15519999999998</v>
      </c>
    </row>
    <row r="459" spans="1:28" x14ac:dyDescent="0.2">
      <c r="A459" s="8">
        <f>IFERROR(VLOOKUP(B459,'[1]DADOS (OCULTAR)'!$Q$3:$S$135,3,0),"")</f>
        <v>10583920000486</v>
      </c>
      <c r="B459" s="9" t="str">
        <f>'[1]TCE - ANEXO III - Preencher'!C468</f>
        <v>HOSPITAL JOÃO MURILO - CG Nº 026/2022</v>
      </c>
      <c r="C459" s="10"/>
      <c r="D459" s="11" t="str">
        <f>'[1]TCE - ANEXO III - Preencher'!E468</f>
        <v>IVANISE MARIA RODRIGUES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223505</v>
      </c>
      <c r="G459" s="13">
        <f>IF('[1]TCE - ANEXO III - Preencher'!H468="","",'[1]TCE - ANEXO III - Preencher'!H468)</f>
        <v>45047</v>
      </c>
      <c r="H459" s="14">
        <f>'[1]TCE - ANEXO III - Preencher'!I468</f>
        <v>0</v>
      </c>
      <c r="I459" s="14">
        <f>'[1]TCE - ANEXO III - Preencher'!J468</f>
        <v>436.83199999999999</v>
      </c>
      <c r="J459" s="14">
        <f>'[1]TCE - ANEXO III - Preencher'!K468</f>
        <v>0</v>
      </c>
      <c r="K459" s="15">
        <f>'[1]TCE - ANEXO III - Preencher'!L468</f>
        <v>73.819999999999993</v>
      </c>
      <c r="L459" s="15">
        <f>'[1]TCE - ANEXO III - Preencher'!M468</f>
        <v>4.3600000000000003</v>
      </c>
      <c r="M459" s="15">
        <f t="shared" si="43"/>
        <v>69.459999999999994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507.642</v>
      </c>
    </row>
    <row r="460" spans="1:28" x14ac:dyDescent="0.2">
      <c r="A460" s="8">
        <f>IFERROR(VLOOKUP(B460,'[1]DADOS (OCULTAR)'!$Q$3:$S$135,3,0),"")</f>
        <v>10583920000486</v>
      </c>
      <c r="B460" s="9" t="str">
        <f>'[1]TCE - ANEXO III - Preencher'!C469</f>
        <v>HOSPITAL JOÃO MURILO - CG Nº 026/2022</v>
      </c>
      <c r="C460" s="10"/>
      <c r="D460" s="11" t="str">
        <f>'[1]TCE - ANEXO III - Preencher'!E469</f>
        <v>JEAN GERALMY GOMES DOS SANTOS ARAUJO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45047</v>
      </c>
      <c r="H460" s="14">
        <f>'[1]TCE - ANEXO III - Preencher'!I469</f>
        <v>0</v>
      </c>
      <c r="I460" s="14">
        <f>'[1]TCE - ANEXO III - Preencher'!J469</f>
        <v>428.52080000000001</v>
      </c>
      <c r="J460" s="14">
        <f>'[1]TCE - ANEXO III - Preencher'!K469</f>
        <v>0</v>
      </c>
      <c r="K460" s="15">
        <f>'[1]TCE - ANEXO III - Preencher'!L469</f>
        <v>73.819999999999993</v>
      </c>
      <c r="L460" s="15">
        <f>'[1]TCE - ANEXO III - Preencher'!M469</f>
        <v>4.3600000000000003</v>
      </c>
      <c r="M460" s="15">
        <f t="shared" si="43"/>
        <v>69.459999999999994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499.33080000000001</v>
      </c>
    </row>
    <row r="461" spans="1:28" x14ac:dyDescent="0.2">
      <c r="A461" s="8">
        <f>IFERROR(VLOOKUP(B461,'[1]DADOS (OCULTAR)'!$Q$3:$S$135,3,0),"")</f>
        <v>10583920000486</v>
      </c>
      <c r="B461" s="9" t="str">
        <f>'[1]TCE - ANEXO III - Preencher'!C470</f>
        <v>HOSPITAL JOÃO MURILO - CG Nº 026/2022</v>
      </c>
      <c r="C461" s="10"/>
      <c r="D461" s="11" t="str">
        <f>'[1]TCE - ANEXO III - Preencher'!E470</f>
        <v>JESSICA KELLE SILVA DO NASCIMENTO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45047</v>
      </c>
      <c r="H461" s="14">
        <f>'[1]TCE - ANEXO III - Preencher'!I470</f>
        <v>0</v>
      </c>
      <c r="I461" s="14">
        <f>'[1]TCE - ANEXO III - Preencher'!J470</f>
        <v>176.27279999999999</v>
      </c>
      <c r="J461" s="14">
        <f>'[1]TCE - ANEXO III - Preencher'!K470</f>
        <v>0</v>
      </c>
      <c r="K461" s="15">
        <f>'[1]TCE - ANEXO III - Preencher'!L470</f>
        <v>73.819999999999993</v>
      </c>
      <c r="L461" s="15">
        <f>'[1]TCE - ANEXO III - Preencher'!M470</f>
        <v>26.6</v>
      </c>
      <c r="M461" s="15">
        <f t="shared" si="43"/>
        <v>47.219999999999992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77.55</v>
      </c>
      <c r="U461" s="15">
        <f>'[1]TCE - ANEXO III - Preencher'!V470</f>
        <v>0</v>
      </c>
      <c r="V461" s="16">
        <f t="shared" si="46"/>
        <v>77.55</v>
      </c>
      <c r="W461" s="17" t="str">
        <f>IF('[1]TCE - ANEXO III - Preencher'!X470="","",'[1]TCE - ANEXO III - Preencher'!X470)</f>
        <v>AUXILIO CRECHE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302.86279999999999</v>
      </c>
    </row>
    <row r="462" spans="1:28" x14ac:dyDescent="0.2">
      <c r="A462" s="8">
        <f>IFERROR(VLOOKUP(B462,'[1]DADOS (OCULTAR)'!$Q$3:$S$135,3,0),"")</f>
        <v>10583920000486</v>
      </c>
      <c r="B462" s="9" t="str">
        <f>'[1]TCE - ANEXO III - Preencher'!C471</f>
        <v>HOSPITAL JOÃO MURILO - CG Nº 026/2022</v>
      </c>
      <c r="C462" s="10"/>
      <c r="D462" s="11" t="str">
        <f>'[1]TCE - ANEXO III - Preencher'!E471</f>
        <v>JULIANA MACIEL DE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223505</v>
      </c>
      <c r="G462" s="13">
        <f>IF('[1]TCE - ANEXO III - Preencher'!H471="","",'[1]TCE - ANEXO III - Preencher'!H471)</f>
        <v>45047</v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>
        <f>IFERROR(VLOOKUP(B463,'[1]DADOS (OCULTAR)'!$Q$3:$S$135,3,0),"")</f>
        <v>10583920000486</v>
      </c>
      <c r="B463" s="9" t="str">
        <f>'[1]TCE - ANEXO III - Preencher'!C472</f>
        <v>HOSPITAL JOÃO MURILO - CG Nº 026/2022</v>
      </c>
      <c r="C463" s="10"/>
      <c r="D463" s="11" t="str">
        <f>'[1]TCE - ANEXO III - Preencher'!E472</f>
        <v>JURANDIR FERREIRA DE MACENA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515110</v>
      </c>
      <c r="G463" s="13">
        <f>IF('[1]TCE - ANEXO III - Preencher'!H472="","",'[1]TCE - ANEXO III - Preencher'!H472)</f>
        <v>45047</v>
      </c>
      <c r="H463" s="14">
        <f>'[1]TCE - ANEXO III - Preencher'!I472</f>
        <v>0</v>
      </c>
      <c r="I463" s="14">
        <f>'[1]TCE - ANEXO III - Preencher'!J472</f>
        <v>251.48160000000001</v>
      </c>
      <c r="J463" s="14">
        <f>'[1]TCE - ANEXO III - Preencher'!K472</f>
        <v>0</v>
      </c>
      <c r="K463" s="15">
        <f>'[1]TCE - ANEXO III - Preencher'!L472</f>
        <v>73.819999999999993</v>
      </c>
      <c r="L463" s="15">
        <f>'[1]TCE - ANEXO III - Preencher'!M472</f>
        <v>26.4</v>
      </c>
      <c r="M463" s="15">
        <f t="shared" si="43"/>
        <v>47.419999999999995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300.72160000000002</v>
      </c>
    </row>
    <row r="464" spans="1:28" x14ac:dyDescent="0.2">
      <c r="A464" s="8">
        <f>IFERROR(VLOOKUP(B464,'[1]DADOS (OCULTAR)'!$Q$3:$S$135,3,0),"")</f>
        <v>10583920000486</v>
      </c>
      <c r="B464" s="9" t="str">
        <f>'[1]TCE - ANEXO III - Preencher'!C473</f>
        <v>HOSPITAL JOÃO MURILO - CG Nº 026/2022</v>
      </c>
      <c r="C464" s="10"/>
      <c r="D464" s="11" t="str">
        <f>'[1]TCE - ANEXO III - Preencher'!E473</f>
        <v>KARINA DANIELLE DE MOURA LIMA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45047</v>
      </c>
      <c r="H464" s="14">
        <f>'[1]TCE - ANEXO III - Preencher'!I473</f>
        <v>0</v>
      </c>
      <c r="I464" s="14">
        <f>'[1]TCE - ANEXO III - Preencher'!J473</f>
        <v>25.569600000000001</v>
      </c>
      <c r="J464" s="14">
        <f>'[1]TCE - ANEXO III - Preencher'!K473</f>
        <v>0</v>
      </c>
      <c r="K464" s="15">
        <f>'[1]TCE - ANEXO III - Preencher'!L473</f>
        <v>73.819999999999993</v>
      </c>
      <c r="L464" s="15">
        <f>'[1]TCE - ANEXO III - Preencher'!M473</f>
        <v>0.41</v>
      </c>
      <c r="M464" s="15">
        <f t="shared" si="43"/>
        <v>73.41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100.3296</v>
      </c>
    </row>
    <row r="465" spans="1:28" x14ac:dyDescent="0.2">
      <c r="A465" s="8">
        <f>IFERROR(VLOOKUP(B465,'[1]DADOS (OCULTAR)'!$Q$3:$S$135,3,0),"")</f>
        <v>10583920000486</v>
      </c>
      <c r="B465" s="9" t="str">
        <f>'[1]TCE - ANEXO III - Preencher'!C474</f>
        <v>HOSPITAL JOÃO MURILO - CG Nº 026/2022</v>
      </c>
      <c r="C465" s="10"/>
      <c r="D465" s="11" t="str">
        <f>'[1]TCE - ANEXO III - Preencher'!E474</f>
        <v>KELLIS CRISTINA NASCIMENTO BARBOSA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45047</v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>
        <f>IFERROR(VLOOKUP(B466,'[1]DADOS (OCULTAR)'!$Q$3:$S$135,3,0),"")</f>
        <v>10583920000486</v>
      </c>
      <c r="B466" s="9" t="str">
        <f>'[1]TCE - ANEXO III - Preencher'!C475</f>
        <v>HOSPITAL JOÃO MURILO - CG Nº 026/2022</v>
      </c>
      <c r="C466" s="10"/>
      <c r="D466" s="11" t="str">
        <f>'[1]TCE - ANEXO III - Preencher'!E475</f>
        <v>KETMA KETURA BEZERRA SOARES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45047</v>
      </c>
      <c r="H466" s="14">
        <f>'[1]TCE - ANEXO III - Preencher'!I475</f>
        <v>0</v>
      </c>
      <c r="I466" s="14">
        <f>'[1]TCE - ANEXO III - Preencher'!J475</f>
        <v>351.30959999999999</v>
      </c>
      <c r="J466" s="14">
        <f>'[1]TCE - ANEXO III - Preencher'!K475</f>
        <v>0</v>
      </c>
      <c r="K466" s="15">
        <f>'[1]TCE - ANEXO III - Preencher'!L475</f>
        <v>73.819999999999993</v>
      </c>
      <c r="L466" s="15">
        <f>'[1]TCE - ANEXO III - Preencher'!M475</f>
        <v>3.64</v>
      </c>
      <c r="M466" s="15">
        <f t="shared" si="43"/>
        <v>70.179999999999993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120.26</v>
      </c>
      <c r="U466" s="15">
        <f>'[1]TCE - ANEXO III - Preencher'!V475</f>
        <v>0</v>
      </c>
      <c r="V466" s="16">
        <f t="shared" si="46"/>
        <v>120.26</v>
      </c>
      <c r="W466" s="17" t="str">
        <f>IF('[1]TCE - ANEXO III - Preencher'!X475="","",'[1]TCE - ANEXO III - Preencher'!X475)</f>
        <v>AUXILIO CRECHE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543.09960000000001</v>
      </c>
    </row>
    <row r="467" spans="1:28" x14ac:dyDescent="0.2">
      <c r="A467" s="8">
        <f>IFERROR(VLOOKUP(B467,'[1]DADOS (OCULTAR)'!$Q$3:$S$135,3,0),"")</f>
        <v>10583920000486</v>
      </c>
      <c r="B467" s="9" t="str">
        <f>'[1]TCE - ANEXO III - Preencher'!C476</f>
        <v>HOSPITAL JOÃO MURILO - CG Nº 026/2022</v>
      </c>
      <c r="C467" s="10"/>
      <c r="D467" s="11" t="str">
        <f>'[1]TCE - ANEXO III - Preencher'!E476</f>
        <v>LAIZY NATANE LUZ DE ARAUJO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45047</v>
      </c>
      <c r="H467" s="14">
        <f>'[1]TCE - ANEXO III - Preencher'!I476</f>
        <v>0</v>
      </c>
      <c r="I467" s="14">
        <f>'[1]TCE - ANEXO III - Preencher'!J476</f>
        <v>181.71919999999997</v>
      </c>
      <c r="J467" s="14">
        <f>'[1]TCE - ANEXO III - Preencher'!K476</f>
        <v>0</v>
      </c>
      <c r="K467" s="15">
        <f>'[1]TCE - ANEXO III - Preencher'!L476</f>
        <v>73.819999999999993</v>
      </c>
      <c r="L467" s="15">
        <f>'[1]TCE - ANEXO III - Preencher'!M476</f>
        <v>26.6</v>
      </c>
      <c r="M467" s="15">
        <f t="shared" si="43"/>
        <v>47.219999999999992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256</v>
      </c>
      <c r="R467" s="15">
        <f>'[1]TCE - ANEXO III - Preencher'!S476</f>
        <v>79.8</v>
      </c>
      <c r="S467" s="16">
        <f t="shared" si="45"/>
        <v>176.2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406.95919999999995</v>
      </c>
    </row>
    <row r="468" spans="1:28" x14ac:dyDescent="0.2">
      <c r="A468" s="8">
        <f>IFERROR(VLOOKUP(B468,'[1]DADOS (OCULTAR)'!$Q$3:$S$135,3,0),"")</f>
        <v>10583920000486</v>
      </c>
      <c r="B468" s="9" t="str">
        <f>'[1]TCE - ANEXO III - Preencher'!C477</f>
        <v>HOSPITAL JOÃO MURILO - CG Nº 026/2022</v>
      </c>
      <c r="C468" s="10"/>
      <c r="D468" s="11" t="str">
        <f>'[1]TCE - ANEXO III - Preencher'!E477</f>
        <v>LEIDIANA CLEA DA SILVA ARAUJO ROCHA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45047</v>
      </c>
      <c r="H468" s="14">
        <f>'[1]TCE - ANEXO III - Preencher'!I477</f>
        <v>0</v>
      </c>
      <c r="I468" s="14">
        <f>'[1]TCE - ANEXO III - Preencher'!J477</f>
        <v>254.93119999999999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256.75119999999998</v>
      </c>
    </row>
    <row r="469" spans="1:28" x14ac:dyDescent="0.2">
      <c r="A469" s="8">
        <f>IFERROR(VLOOKUP(B469,'[1]DADOS (OCULTAR)'!$Q$3:$S$135,3,0),"")</f>
        <v>10583920000486</v>
      </c>
      <c r="B469" s="9" t="str">
        <f>'[1]TCE - ANEXO III - Preencher'!C478</f>
        <v>HOSPITAL JOÃO MURILO - CG Nº 026/2022</v>
      </c>
      <c r="C469" s="10"/>
      <c r="D469" s="11" t="str">
        <f>'[1]TCE - ANEXO III - Preencher'!E478</f>
        <v>LETICYA VILELA DOS SANTOS LINS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45047</v>
      </c>
      <c r="H469" s="14">
        <f>'[1]TCE - ANEXO III - Preencher'!I478</f>
        <v>0</v>
      </c>
      <c r="I469" s="14">
        <f>'[1]TCE - ANEXO III - Preencher'!J478</f>
        <v>351.3768</v>
      </c>
      <c r="J469" s="14">
        <f>'[1]TCE - ANEXO III - Preencher'!K478</f>
        <v>0</v>
      </c>
      <c r="K469" s="15">
        <f>'[1]TCE - ANEXO III - Preencher'!L478</f>
        <v>73.819999999999993</v>
      </c>
      <c r="L469" s="15">
        <f>'[1]TCE - ANEXO III - Preencher'!M478</f>
        <v>4.3600000000000003</v>
      </c>
      <c r="M469" s="15">
        <f t="shared" si="43"/>
        <v>69.459999999999994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110.51</v>
      </c>
      <c r="U469" s="15">
        <f>'[1]TCE - ANEXO III - Preencher'!V478</f>
        <v>0</v>
      </c>
      <c r="V469" s="16">
        <f t="shared" si="46"/>
        <v>110.51</v>
      </c>
      <c r="W469" s="17" t="str">
        <f>IF('[1]TCE - ANEXO III - Preencher'!X478="","",'[1]TCE - ANEXO III - Preencher'!X478)</f>
        <v>AUXILIO CRECHE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532.69680000000005</v>
      </c>
    </row>
    <row r="470" spans="1:28" x14ac:dyDescent="0.2">
      <c r="A470" s="8">
        <f>IFERROR(VLOOKUP(B470,'[1]DADOS (OCULTAR)'!$Q$3:$S$135,3,0),"")</f>
        <v>10583920000486</v>
      </c>
      <c r="B470" s="9" t="str">
        <f>'[1]TCE - ANEXO III - Preencher'!C479</f>
        <v>HOSPITAL JOÃO MURILO - CG Nº 026/2022</v>
      </c>
      <c r="C470" s="10"/>
      <c r="D470" s="11" t="str">
        <f>'[1]TCE - ANEXO III - Preencher'!E479</f>
        <v>LIVIA SUELLEN BARBOSA CANDIDO DE MELO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45047</v>
      </c>
      <c r="H470" s="14">
        <f>'[1]TCE - ANEXO III - Preencher'!I479</f>
        <v>0</v>
      </c>
      <c r="I470" s="14">
        <f>'[1]TCE - ANEXO III - Preencher'!J479</f>
        <v>353.25919999999996</v>
      </c>
      <c r="J470" s="14">
        <f>'[1]TCE - ANEXO III - Preencher'!K479</f>
        <v>0</v>
      </c>
      <c r="K470" s="15">
        <f>'[1]TCE - ANEXO III - Preencher'!L479</f>
        <v>73.819999999999993</v>
      </c>
      <c r="L470" s="15">
        <f>'[1]TCE - ANEXO III - Preencher'!M479</f>
        <v>4.3600000000000003</v>
      </c>
      <c r="M470" s="15">
        <f t="shared" si="43"/>
        <v>69.459999999999994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424.06919999999997</v>
      </c>
    </row>
    <row r="471" spans="1:28" x14ac:dyDescent="0.2">
      <c r="A471" s="8">
        <f>IFERROR(VLOOKUP(B471,'[1]DADOS (OCULTAR)'!$Q$3:$S$135,3,0),"")</f>
        <v>10583920000486</v>
      </c>
      <c r="B471" s="9" t="str">
        <f>'[1]TCE - ANEXO III - Preencher'!C480</f>
        <v>HOSPITAL JOÃO MURILO - CG Nº 026/2022</v>
      </c>
      <c r="C471" s="10"/>
      <c r="D471" s="11" t="str">
        <f>'[1]TCE - ANEXO III - Preencher'!E480</f>
        <v>LUANA GOMES DE ARRUDA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45047</v>
      </c>
      <c r="H471" s="14">
        <f>'[1]TCE - ANEXO III - Preencher'!I480</f>
        <v>0</v>
      </c>
      <c r="I471" s="14">
        <f>'[1]TCE - ANEXO III - Preencher'!J480</f>
        <v>169.83040000000003</v>
      </c>
      <c r="J471" s="14">
        <f>'[1]TCE - ANEXO III - Preencher'!K480</f>
        <v>0</v>
      </c>
      <c r="K471" s="15">
        <f>'[1]TCE - ANEXO III - Preencher'!L480</f>
        <v>73.819999999999993</v>
      </c>
      <c r="L471" s="15">
        <f>'[1]TCE - ANEXO III - Preencher'!M480</f>
        <v>26.6</v>
      </c>
      <c r="M471" s="15">
        <f t="shared" si="43"/>
        <v>47.219999999999992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218.87040000000002</v>
      </c>
    </row>
    <row r="472" spans="1:28" x14ac:dyDescent="0.2">
      <c r="A472" s="8">
        <f>IFERROR(VLOOKUP(B472,'[1]DADOS (OCULTAR)'!$Q$3:$S$135,3,0),"")</f>
        <v>10583920000486</v>
      </c>
      <c r="B472" s="9" t="str">
        <f>'[1]TCE - ANEXO III - Preencher'!C481</f>
        <v>HOSPITAL JOÃO MURILO - CG Nº 026/2022</v>
      </c>
      <c r="C472" s="10"/>
      <c r="D472" s="11" t="str">
        <f>'[1]TCE - ANEXO III - Preencher'!E481</f>
        <v>MANUELA MARCELA DE MELO ARAUJO DIDIER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45047</v>
      </c>
      <c r="H472" s="14">
        <f>'[1]TCE - ANEXO III - Preencher'!I481</f>
        <v>0</v>
      </c>
      <c r="I472" s="14">
        <f>'[1]TCE - ANEXO III - Preencher'!J481</f>
        <v>396.52080000000001</v>
      </c>
      <c r="J472" s="14">
        <f>'[1]TCE - ANEXO III - Preencher'!K481</f>
        <v>0</v>
      </c>
      <c r="K472" s="15">
        <f>'[1]TCE - ANEXO III - Preencher'!L481</f>
        <v>73.819999999999993</v>
      </c>
      <c r="L472" s="15">
        <f>'[1]TCE - ANEXO III - Preencher'!M481</f>
        <v>4.3600000000000003</v>
      </c>
      <c r="M472" s="15">
        <f t="shared" si="43"/>
        <v>69.459999999999994</v>
      </c>
      <c r="N472" s="15">
        <f>'[1]TCE - ANEXO III - Preencher'!O481</f>
        <v>1.35</v>
      </c>
      <c r="O472" s="15">
        <f>'[1]TCE - ANEXO III - Preencher'!P481</f>
        <v>0</v>
      </c>
      <c r="P472" s="16">
        <f t="shared" si="44"/>
        <v>1.35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467.33080000000001</v>
      </c>
    </row>
    <row r="473" spans="1:28" x14ac:dyDescent="0.2">
      <c r="A473" s="8">
        <f>IFERROR(VLOOKUP(B473,'[1]DADOS (OCULTAR)'!$Q$3:$S$135,3,0),"")</f>
        <v>10583920000486</v>
      </c>
      <c r="B473" s="9" t="str">
        <f>'[1]TCE - ANEXO III - Preencher'!C482</f>
        <v>HOSPITAL JOÃO MURILO - CG Nº 026/2022</v>
      </c>
      <c r="C473" s="10"/>
      <c r="D473" s="11" t="str">
        <f>'[1]TCE - ANEXO III - Preencher'!E482</f>
        <v>MARIA ANUNCIADA DE SANTANA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45047</v>
      </c>
      <c r="H473" s="14">
        <f>'[1]TCE - ANEXO III - Preencher'!I482</f>
        <v>0</v>
      </c>
      <c r="I473" s="14">
        <f>'[1]TCE - ANEXO III - Preencher'!J482</f>
        <v>160.98320000000001</v>
      </c>
      <c r="J473" s="14">
        <f>'[1]TCE - ANEXO III - Preencher'!K482</f>
        <v>0</v>
      </c>
      <c r="K473" s="15">
        <f>'[1]TCE - ANEXO III - Preencher'!L482</f>
        <v>73.819999999999993</v>
      </c>
      <c r="L473" s="15">
        <f>'[1]TCE - ANEXO III - Preencher'!M482</f>
        <v>22.17</v>
      </c>
      <c r="M473" s="15">
        <f t="shared" si="43"/>
        <v>51.649999999999991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214.45319999999998</v>
      </c>
    </row>
    <row r="474" spans="1:28" x14ac:dyDescent="0.2">
      <c r="A474" s="8">
        <f>IFERROR(VLOOKUP(B474,'[1]DADOS (OCULTAR)'!$Q$3:$S$135,3,0),"")</f>
        <v>10583920000486</v>
      </c>
      <c r="B474" s="9" t="str">
        <f>'[1]TCE - ANEXO III - Preencher'!C483</f>
        <v>HOSPITAL JOÃO MURILO - CG Nº 026/2022</v>
      </c>
      <c r="C474" s="10"/>
      <c r="D474" s="11" t="str">
        <f>'[1]TCE - ANEXO III - Preencher'!E483</f>
        <v>MARIA BEATRIZ DO NASCIMENTO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45047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>
        <f>IFERROR(VLOOKUP(B475,'[1]DADOS (OCULTAR)'!$Q$3:$S$135,3,0),"")</f>
        <v>10583920000486</v>
      </c>
      <c r="B475" s="9" t="str">
        <f>'[1]TCE - ANEXO III - Preencher'!C484</f>
        <v>HOSPITAL JOÃO MURILO - CG Nº 026/2022</v>
      </c>
      <c r="C475" s="10"/>
      <c r="D475" s="11" t="str">
        <f>'[1]TCE - ANEXO III - Preencher'!E484</f>
        <v>MARIA GISELLY CAVALCANTE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223505</v>
      </c>
      <c r="G475" s="13">
        <f>IF('[1]TCE - ANEXO III - Preencher'!H484="","",'[1]TCE - ANEXO III - Preencher'!H484)</f>
        <v>45047</v>
      </c>
      <c r="H475" s="14">
        <f>'[1]TCE - ANEXO III - Preencher'!I484</f>
        <v>0</v>
      </c>
      <c r="I475" s="14">
        <f>'[1]TCE - ANEXO III - Preencher'!J484</f>
        <v>447.65440000000001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1.35</v>
      </c>
      <c r="O475" s="15">
        <f>'[1]TCE - ANEXO III - Preencher'!P484</f>
        <v>0</v>
      </c>
      <c r="P475" s="16">
        <f t="shared" si="44"/>
        <v>1.35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120.26</v>
      </c>
      <c r="U475" s="15">
        <f>'[1]TCE - ANEXO III - Preencher'!V484</f>
        <v>0</v>
      </c>
      <c r="V475" s="16">
        <f t="shared" si="46"/>
        <v>120.26</v>
      </c>
      <c r="W475" s="17" t="str">
        <f>IF('[1]TCE - ANEXO III - Preencher'!X484="","",'[1]TCE - ANEXO III - Preencher'!X484)</f>
        <v>AUXILIO CRECHE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569.26440000000002</v>
      </c>
    </row>
    <row r="476" spans="1:28" x14ac:dyDescent="0.2">
      <c r="A476" s="8">
        <f>IFERROR(VLOOKUP(B476,'[1]DADOS (OCULTAR)'!$Q$3:$S$135,3,0),"")</f>
        <v>10583920000486</v>
      </c>
      <c r="B476" s="9" t="str">
        <f>'[1]TCE - ANEXO III - Preencher'!C485</f>
        <v>HOSPITAL JOÃO MURILO - CG Nº 026/2022</v>
      </c>
      <c r="C476" s="10"/>
      <c r="D476" s="11" t="str">
        <f>'[1]TCE - ANEXO III - Preencher'!E485</f>
        <v>MARIA JACQUELINE SANTOS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45047</v>
      </c>
      <c r="H476" s="14">
        <f>'[1]TCE - ANEXO III - Preencher'!I485</f>
        <v>0</v>
      </c>
      <c r="I476" s="14">
        <f>'[1]TCE - ANEXO III - Preencher'!J485</f>
        <v>280.94799999999998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282.76799999999997</v>
      </c>
    </row>
    <row r="477" spans="1:28" x14ac:dyDescent="0.2">
      <c r="A477" s="8">
        <f>IFERROR(VLOOKUP(B477,'[1]DADOS (OCULTAR)'!$Q$3:$S$135,3,0),"")</f>
        <v>10583920000486</v>
      </c>
      <c r="B477" s="9" t="str">
        <f>'[1]TCE - ANEXO III - Preencher'!C486</f>
        <v>HOSPITAL JOÃO MURILO - CG Nº 026/2022</v>
      </c>
      <c r="C477" s="10"/>
      <c r="D477" s="11" t="str">
        <f>'[1]TCE - ANEXO III - Preencher'!E486</f>
        <v>MARIA JOSE FERREIRA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45047</v>
      </c>
      <c r="H477" s="14">
        <f>'[1]TCE - ANEXO III - Preencher'!I486</f>
        <v>0</v>
      </c>
      <c r="I477" s="14">
        <f>'[1]TCE - ANEXO III - Preencher'!J486</f>
        <v>173.41759999999999</v>
      </c>
      <c r="J477" s="14">
        <f>'[1]TCE - ANEXO III - Preencher'!K486</f>
        <v>0</v>
      </c>
      <c r="K477" s="15">
        <f>'[1]TCE - ANEXO III - Preencher'!L486</f>
        <v>73.819999999999993</v>
      </c>
      <c r="L477" s="15">
        <f>'[1]TCE - ANEXO III - Preencher'!M486</f>
        <v>26.6</v>
      </c>
      <c r="M477" s="15">
        <f t="shared" si="43"/>
        <v>47.219999999999992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77.55</v>
      </c>
      <c r="U477" s="15">
        <f>'[1]TCE - ANEXO III - Preencher'!V486</f>
        <v>0</v>
      </c>
      <c r="V477" s="16">
        <f t="shared" si="46"/>
        <v>77.55</v>
      </c>
      <c r="W477" s="17" t="str">
        <f>IF('[1]TCE - ANEXO III - Preencher'!X486="","",'[1]TCE - ANEXO III - Preencher'!X486)</f>
        <v>AUXILIO CRECHE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300.00759999999997</v>
      </c>
    </row>
    <row r="478" spans="1:28" x14ac:dyDescent="0.2">
      <c r="A478" s="8">
        <f>IFERROR(VLOOKUP(B478,'[1]DADOS (OCULTAR)'!$Q$3:$S$135,3,0),"")</f>
        <v>10583920000486</v>
      </c>
      <c r="B478" s="9" t="str">
        <f>'[1]TCE - ANEXO III - Preencher'!C487</f>
        <v>HOSPITAL JOÃO MURILO - CG Nº 026/2022</v>
      </c>
      <c r="C478" s="10"/>
      <c r="D478" s="11" t="str">
        <f>'[1]TCE - ANEXO III - Preencher'!E487</f>
        <v>MARIA LUISA GRECO SANTANA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223505</v>
      </c>
      <c r="G478" s="13">
        <f>IF('[1]TCE - ANEXO III - Preencher'!H487="","",'[1]TCE - ANEXO III - Preencher'!H487)</f>
        <v>45047</v>
      </c>
      <c r="H478" s="14">
        <f>'[1]TCE - ANEXO III - Preencher'!I487</f>
        <v>0</v>
      </c>
      <c r="I478" s="14">
        <f>'[1]TCE - ANEXO III - Preencher'!J487</f>
        <v>447.68720000000002</v>
      </c>
      <c r="J478" s="14">
        <f>'[1]TCE - ANEXO III - Preencher'!K487</f>
        <v>0</v>
      </c>
      <c r="K478" s="15">
        <f>'[1]TCE - ANEXO III - Preencher'!L487</f>
        <v>73.819999999999993</v>
      </c>
      <c r="L478" s="15">
        <f>'[1]TCE - ANEXO III - Preencher'!M487</f>
        <v>4.3600000000000003</v>
      </c>
      <c r="M478" s="15">
        <f t="shared" si="43"/>
        <v>69.459999999999994</v>
      </c>
      <c r="N478" s="15">
        <f>'[1]TCE - ANEXO III - Preencher'!O487</f>
        <v>1.35</v>
      </c>
      <c r="O478" s="15">
        <f>'[1]TCE - ANEXO III - Preencher'!P487</f>
        <v>0</v>
      </c>
      <c r="P478" s="16">
        <f t="shared" si="44"/>
        <v>1.35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518.49720000000002</v>
      </c>
    </row>
    <row r="479" spans="1:28" x14ac:dyDescent="0.2">
      <c r="A479" s="8">
        <f>IFERROR(VLOOKUP(B479,'[1]DADOS (OCULTAR)'!$Q$3:$S$135,3,0),"")</f>
        <v>10583920000486</v>
      </c>
      <c r="B479" s="9" t="str">
        <f>'[1]TCE - ANEXO III - Preencher'!C488</f>
        <v>HOSPITAL JOÃO MURILO - CG Nº 026/2022</v>
      </c>
      <c r="C479" s="10"/>
      <c r="D479" s="11" t="str">
        <f>'[1]TCE - ANEXO III - Preencher'!E488</f>
        <v>MARIA PATRICIA DA SILVA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45047</v>
      </c>
      <c r="H479" s="14">
        <f>'[1]TCE - ANEXO III - Preencher'!I488</f>
        <v>0</v>
      </c>
      <c r="I479" s="14">
        <f>'[1]TCE - ANEXO III - Preencher'!J488</f>
        <v>179.10080000000002</v>
      </c>
      <c r="J479" s="14">
        <f>'[1]TCE - ANEXO III - Preencher'!K488</f>
        <v>0</v>
      </c>
      <c r="K479" s="15">
        <f>'[1]TCE - ANEXO III - Preencher'!L488</f>
        <v>73.819999999999993</v>
      </c>
      <c r="L479" s="15">
        <f>'[1]TCE - ANEXO III - Preencher'!M488</f>
        <v>25.71</v>
      </c>
      <c r="M479" s="15">
        <f t="shared" si="43"/>
        <v>48.109999999999992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229.0308</v>
      </c>
    </row>
    <row r="480" spans="1:28" x14ac:dyDescent="0.2">
      <c r="A480" s="8">
        <f>IFERROR(VLOOKUP(B480,'[1]DADOS (OCULTAR)'!$Q$3:$S$135,3,0),"")</f>
        <v>10583920000486</v>
      </c>
      <c r="B480" s="9" t="str">
        <f>'[1]TCE - ANEXO III - Preencher'!C489</f>
        <v>HOSPITAL JOÃO MURILO - CG Nº 026/2022</v>
      </c>
      <c r="C480" s="10"/>
      <c r="D480" s="11" t="str">
        <f>'[1]TCE - ANEXO III - Preencher'!E489</f>
        <v>MARIA SHIRLANE DE OLIVEIRA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45047</v>
      </c>
      <c r="H480" s="14">
        <f>'[1]TCE - ANEXO III - Preencher'!I489</f>
        <v>0</v>
      </c>
      <c r="I480" s="14">
        <f>'[1]TCE - ANEXO III - Preencher'!J489</f>
        <v>189.95919999999998</v>
      </c>
      <c r="J480" s="14">
        <f>'[1]TCE - ANEXO III - Preencher'!K489</f>
        <v>0</v>
      </c>
      <c r="K480" s="15">
        <f>'[1]TCE - ANEXO III - Preencher'!L489</f>
        <v>73.819999999999993</v>
      </c>
      <c r="L480" s="15">
        <f>'[1]TCE - ANEXO III - Preencher'!M489</f>
        <v>26.6</v>
      </c>
      <c r="M480" s="15">
        <f t="shared" si="43"/>
        <v>47.219999999999992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238.99919999999997</v>
      </c>
    </row>
    <row r="481" spans="1:28" x14ac:dyDescent="0.2">
      <c r="A481" s="8">
        <f>IFERROR(VLOOKUP(B481,'[1]DADOS (OCULTAR)'!$Q$3:$S$135,3,0),"")</f>
        <v>10583920000486</v>
      </c>
      <c r="B481" s="9" t="str">
        <f>'[1]TCE - ANEXO III - Preencher'!C490</f>
        <v>HOSPITAL JOÃO MURILO - CG Nº 026/2022</v>
      </c>
      <c r="C481" s="10"/>
      <c r="D481" s="11" t="str">
        <f>'[1]TCE - ANEXO III - Preencher'!E490</f>
        <v>MARINEIDE SEVERINA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45047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>
        <f>IFERROR(VLOOKUP(B482,'[1]DADOS (OCULTAR)'!$Q$3:$S$135,3,0),"")</f>
        <v>10583920000486</v>
      </c>
      <c r="B482" s="9" t="str">
        <f>'[1]TCE - ANEXO III - Preencher'!C491</f>
        <v>HOSPITAL JOÃO MURILO - CG Nº 026/2022</v>
      </c>
      <c r="C482" s="10"/>
      <c r="D482" s="11" t="str">
        <f>'[1]TCE - ANEXO III - Preencher'!E491</f>
        <v>MARINES JOANA GOMES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45047</v>
      </c>
      <c r="H482" s="14">
        <f>'[1]TCE - ANEXO III - Preencher'!I491</f>
        <v>0</v>
      </c>
      <c r="I482" s="14">
        <f>'[1]TCE - ANEXO III - Preencher'!J491</f>
        <v>159.12799999999999</v>
      </c>
      <c r="J482" s="14">
        <f>'[1]TCE - ANEXO III - Preencher'!K491</f>
        <v>0</v>
      </c>
      <c r="K482" s="15">
        <f>'[1]TCE - ANEXO III - Preencher'!L491</f>
        <v>73.819999999999993</v>
      </c>
      <c r="L482" s="15">
        <f>'[1]TCE - ANEXO III - Preencher'!M491</f>
        <v>26.6</v>
      </c>
      <c r="M482" s="15">
        <f t="shared" si="43"/>
        <v>47.219999999999992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208.16799999999998</v>
      </c>
    </row>
    <row r="483" spans="1:28" x14ac:dyDescent="0.2">
      <c r="A483" s="8">
        <f>IFERROR(VLOOKUP(B483,'[1]DADOS (OCULTAR)'!$Q$3:$S$135,3,0),"")</f>
        <v>10583920000486</v>
      </c>
      <c r="B483" s="9" t="str">
        <f>'[1]TCE - ANEXO III - Preencher'!C492</f>
        <v>HOSPITAL JOÃO MURILO - CG Nº 026/2022</v>
      </c>
      <c r="C483" s="10"/>
      <c r="D483" s="11" t="str">
        <f>'[1]TCE - ANEXO III - Preencher'!E492</f>
        <v>MARLEIDE OLIVEIRA DE ANDRADE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45047</v>
      </c>
      <c r="H483" s="14">
        <f>'[1]TCE - ANEXO III - Preencher'!I492</f>
        <v>0</v>
      </c>
      <c r="I483" s="14">
        <f>'[1]TCE - ANEXO III - Preencher'!J492</f>
        <v>396.49519999999995</v>
      </c>
      <c r="J483" s="14">
        <f>'[1]TCE - ANEXO III - Preencher'!K492</f>
        <v>0</v>
      </c>
      <c r="K483" s="15">
        <f>'[1]TCE - ANEXO III - Preencher'!L492</f>
        <v>73.819999999999993</v>
      </c>
      <c r="L483" s="15">
        <f>'[1]TCE - ANEXO III - Preencher'!M492</f>
        <v>4.3600000000000003</v>
      </c>
      <c r="M483" s="15">
        <f t="shared" si="43"/>
        <v>69.459999999999994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165</v>
      </c>
      <c r="R483" s="15">
        <f>'[1]TCE - ANEXO III - Preencher'!S492</f>
        <v>165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467.30519999999996</v>
      </c>
    </row>
    <row r="484" spans="1:28" x14ac:dyDescent="0.2">
      <c r="A484" s="8">
        <f>IFERROR(VLOOKUP(B484,'[1]DADOS (OCULTAR)'!$Q$3:$S$135,3,0),"")</f>
        <v>10583920000486</v>
      </c>
      <c r="B484" s="9" t="str">
        <f>'[1]TCE - ANEXO III - Preencher'!C493</f>
        <v>HOSPITAL JOÃO MURILO - CG Nº 026/2022</v>
      </c>
      <c r="C484" s="10"/>
      <c r="D484" s="11" t="str">
        <f>'[1]TCE - ANEXO III - Preencher'!E493</f>
        <v>MARRYELI ALVES BARBOSA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45047</v>
      </c>
      <c r="H484" s="14">
        <f>'[1]TCE - ANEXO III - Preencher'!I493</f>
        <v>0</v>
      </c>
      <c r="I484" s="14">
        <f>'[1]TCE - ANEXO III - Preencher'!J493</f>
        <v>12.784800000000001</v>
      </c>
      <c r="J484" s="14">
        <f>'[1]TCE - ANEXO III - Preencher'!K493</f>
        <v>0</v>
      </c>
      <c r="K484" s="15">
        <f>'[1]TCE - ANEXO III - Preencher'!L493</f>
        <v>73.819999999999993</v>
      </c>
      <c r="L484" s="15">
        <f>'[1]TCE - ANEXO III - Preencher'!M493</f>
        <v>0.21</v>
      </c>
      <c r="M484" s="15">
        <f t="shared" si="43"/>
        <v>73.61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8.02</v>
      </c>
      <c r="U484" s="15">
        <f>'[1]TCE - ANEXO III - Preencher'!V493</f>
        <v>0</v>
      </c>
      <c r="V484" s="16">
        <f t="shared" si="46"/>
        <v>8.02</v>
      </c>
      <c r="W484" s="17" t="str">
        <f>IF('[1]TCE - ANEXO III - Preencher'!X493="","",'[1]TCE - ANEXO III - Preencher'!X493)</f>
        <v>AUXILIO CRECHE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95.764799999999994</v>
      </c>
    </row>
    <row r="485" spans="1:28" x14ac:dyDescent="0.2">
      <c r="A485" s="8">
        <f>IFERROR(VLOOKUP(B485,'[1]DADOS (OCULTAR)'!$Q$3:$S$135,3,0),"")</f>
        <v>10583920000486</v>
      </c>
      <c r="B485" s="9" t="str">
        <f>'[1]TCE - ANEXO III - Preencher'!C494</f>
        <v>HOSPITAL JOÃO MURILO - CG Nº 026/2022</v>
      </c>
      <c r="C485" s="10"/>
      <c r="D485" s="11" t="str">
        <f>'[1]TCE - ANEXO III - Preencher'!E494</f>
        <v>MIRELLY PRYSCILLA MELO BEZERRA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45047</v>
      </c>
      <c r="H485" s="14">
        <f>'[1]TCE - ANEXO III - Preencher'!I494</f>
        <v>0</v>
      </c>
      <c r="I485" s="14">
        <f>'[1]TCE - ANEXO III - Preencher'!J494</f>
        <v>393.44959999999998</v>
      </c>
      <c r="J485" s="14">
        <f>'[1]TCE - ANEXO III - Preencher'!K494</f>
        <v>0</v>
      </c>
      <c r="K485" s="15">
        <f>'[1]TCE - ANEXO III - Preencher'!L494</f>
        <v>73.819999999999993</v>
      </c>
      <c r="L485" s="15">
        <f>'[1]TCE - ANEXO III - Preencher'!M494</f>
        <v>4.3600000000000003</v>
      </c>
      <c r="M485" s="15">
        <f t="shared" si="43"/>
        <v>69.459999999999994</v>
      </c>
      <c r="N485" s="15">
        <f>'[1]TCE - ANEXO III - Preencher'!O494</f>
        <v>1.35</v>
      </c>
      <c r="O485" s="15">
        <f>'[1]TCE - ANEXO III - Preencher'!P494</f>
        <v>0</v>
      </c>
      <c r="P485" s="16">
        <f t="shared" si="44"/>
        <v>1.35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464.25959999999998</v>
      </c>
    </row>
    <row r="486" spans="1:28" x14ac:dyDescent="0.2">
      <c r="A486" s="8">
        <f>IFERROR(VLOOKUP(B486,'[1]DADOS (OCULTAR)'!$Q$3:$S$135,3,0),"")</f>
        <v>10583920000486</v>
      </c>
      <c r="B486" s="9" t="str">
        <f>'[1]TCE - ANEXO III - Preencher'!C495</f>
        <v>HOSPITAL JOÃO MURILO - CG Nº 026/2022</v>
      </c>
      <c r="C486" s="10"/>
      <c r="D486" s="11" t="str">
        <f>'[1]TCE - ANEXO III - Preencher'!E495</f>
        <v>MONALLIZZA DAYANA BEZERRA DE ALBUQUERQUE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45047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>
        <f>IFERROR(VLOOKUP(B487,'[1]DADOS (OCULTAR)'!$Q$3:$S$135,3,0),"")</f>
        <v>10583920000486</v>
      </c>
      <c r="B487" s="9" t="str">
        <f>'[1]TCE - ANEXO III - Preencher'!C496</f>
        <v>HOSPITAL JOÃO MURILO - CG Nº 026/2022</v>
      </c>
      <c r="C487" s="10"/>
      <c r="D487" s="11" t="str">
        <f>'[1]TCE - ANEXO III - Preencher'!E496</f>
        <v>NADJA RAQUEL DOS SANTOS LIMA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45047</v>
      </c>
      <c r="H487" s="14">
        <f>'[1]TCE - ANEXO III - Preencher'!I496</f>
        <v>0</v>
      </c>
      <c r="I487" s="14">
        <f>'[1]TCE - ANEXO III - Preencher'!J496</f>
        <v>20.132000000000001</v>
      </c>
      <c r="J487" s="14">
        <f>'[1]TCE - ANEXO III - Preencher'!K496</f>
        <v>0</v>
      </c>
      <c r="K487" s="15">
        <f>'[1]TCE - ANEXO III - Preencher'!L496</f>
        <v>73.819999999999993</v>
      </c>
      <c r="L487" s="15">
        <f>'[1]TCE - ANEXO III - Preencher'!M496</f>
        <v>3.55</v>
      </c>
      <c r="M487" s="15">
        <f t="shared" si="43"/>
        <v>70.27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92.221999999999994</v>
      </c>
    </row>
    <row r="488" spans="1:28" x14ac:dyDescent="0.2">
      <c r="A488" s="8">
        <f>IFERROR(VLOOKUP(B488,'[1]DADOS (OCULTAR)'!$Q$3:$S$135,3,0),"")</f>
        <v>10583920000486</v>
      </c>
      <c r="B488" s="9" t="str">
        <f>'[1]TCE - ANEXO III - Preencher'!C497</f>
        <v>HOSPITAL JOÃO MURILO - CG Nº 026/2022</v>
      </c>
      <c r="C488" s="10"/>
      <c r="D488" s="11" t="str">
        <f>'[1]TCE - ANEXO III - Preencher'!E497</f>
        <v>PATRICIA DA SILVA GUEDES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45047</v>
      </c>
      <c r="H488" s="14">
        <f>'[1]TCE - ANEXO III - Preencher'!I497</f>
        <v>0</v>
      </c>
      <c r="I488" s="14">
        <f>'[1]TCE - ANEXO III - Preencher'!J497</f>
        <v>175.27279999999999</v>
      </c>
      <c r="J488" s="14">
        <f>'[1]TCE - ANEXO III - Preencher'!K497</f>
        <v>0</v>
      </c>
      <c r="K488" s="15">
        <f>'[1]TCE - ANEXO III - Preencher'!L497</f>
        <v>73.819999999999993</v>
      </c>
      <c r="L488" s="15">
        <f>'[1]TCE - ANEXO III - Preencher'!M497</f>
        <v>26.6</v>
      </c>
      <c r="M488" s="15">
        <f t="shared" si="43"/>
        <v>47.219999999999992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77.55</v>
      </c>
      <c r="U488" s="15">
        <f>'[1]TCE - ANEXO III - Preencher'!V497</f>
        <v>0</v>
      </c>
      <c r="V488" s="16">
        <f t="shared" si="46"/>
        <v>77.55</v>
      </c>
      <c r="W488" s="17" t="str">
        <f>IF('[1]TCE - ANEXO III - Preencher'!X497="","",'[1]TCE - ANEXO III - Preencher'!X497)</f>
        <v>AUXILIO CRECHE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301.86279999999999</v>
      </c>
    </row>
    <row r="489" spans="1:28" x14ac:dyDescent="0.2">
      <c r="A489" s="8">
        <f>IFERROR(VLOOKUP(B489,'[1]DADOS (OCULTAR)'!$Q$3:$S$135,3,0),"")</f>
        <v>10583920000486</v>
      </c>
      <c r="B489" s="9" t="str">
        <f>'[1]TCE - ANEXO III - Preencher'!C498</f>
        <v>HOSPITAL JOÃO MURILO - CG Nº 026/2022</v>
      </c>
      <c r="C489" s="10"/>
      <c r="D489" s="11" t="str">
        <f>'[1]TCE - ANEXO III - Preencher'!E498</f>
        <v>PAULA ANDREA DA SILVA FERREIRA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45047</v>
      </c>
      <c r="H489" s="14">
        <f>'[1]TCE - ANEXO III - Preencher'!I498</f>
        <v>0</v>
      </c>
      <c r="I489" s="14">
        <f>'[1]TCE - ANEXO III - Preencher'!J498</f>
        <v>161.91040000000001</v>
      </c>
      <c r="J489" s="14">
        <f>'[1]TCE - ANEXO III - Preencher'!K498</f>
        <v>0</v>
      </c>
      <c r="K489" s="15">
        <f>'[1]TCE - ANEXO III - Preencher'!L498</f>
        <v>73.819999999999993</v>
      </c>
      <c r="L489" s="15">
        <f>'[1]TCE - ANEXO III - Preencher'!M498</f>
        <v>26.6</v>
      </c>
      <c r="M489" s="15">
        <f t="shared" si="43"/>
        <v>47.219999999999992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294.76</v>
      </c>
      <c r="R489" s="15">
        <f>'[1]TCE - ANEXO III - Preencher'!S498</f>
        <v>79.8</v>
      </c>
      <c r="S489" s="16">
        <f t="shared" si="45"/>
        <v>214.95999999999998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425.91039999999998</v>
      </c>
    </row>
    <row r="490" spans="1:28" x14ac:dyDescent="0.2">
      <c r="A490" s="8">
        <f>IFERROR(VLOOKUP(B490,'[1]DADOS (OCULTAR)'!$Q$3:$S$135,3,0),"")</f>
        <v>10583920000486</v>
      </c>
      <c r="B490" s="9" t="str">
        <f>'[1]TCE - ANEXO III - Preencher'!C499</f>
        <v>HOSPITAL JOÃO MURILO - CG Nº 026/2022</v>
      </c>
      <c r="C490" s="10"/>
      <c r="D490" s="11" t="str">
        <f>'[1]TCE - ANEXO III - Preencher'!E499</f>
        <v>RAFAELA SILVA LAURIANO DE LACERDA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45047</v>
      </c>
      <c r="H490" s="14">
        <f>'[1]TCE - ANEXO III - Preencher'!I499</f>
        <v>0</v>
      </c>
      <c r="I490" s="14">
        <f>'[1]TCE - ANEXO III - Preencher'!J499</f>
        <v>175.1816</v>
      </c>
      <c r="J490" s="14">
        <f>'[1]TCE - ANEXO III - Preencher'!K499</f>
        <v>0</v>
      </c>
      <c r="K490" s="15">
        <f>'[1]TCE - ANEXO III - Preencher'!L499</f>
        <v>73.819999999999993</v>
      </c>
      <c r="L490" s="15">
        <f>'[1]TCE - ANEXO III - Preencher'!M499</f>
        <v>26.6</v>
      </c>
      <c r="M490" s="15">
        <f t="shared" si="43"/>
        <v>47.219999999999992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224.2216</v>
      </c>
    </row>
    <row r="491" spans="1:28" x14ac:dyDescent="0.2">
      <c r="A491" s="8">
        <f>IFERROR(VLOOKUP(B491,'[1]DADOS (OCULTAR)'!$Q$3:$S$135,3,0),"")</f>
        <v>10583920000486</v>
      </c>
      <c r="B491" s="9" t="str">
        <f>'[1]TCE - ANEXO III - Preencher'!C500</f>
        <v>HOSPITAL JOÃO MURILO - CG Nº 026/2022</v>
      </c>
      <c r="C491" s="10"/>
      <c r="D491" s="11" t="str">
        <f>'[1]TCE - ANEXO III - Preencher'!E500</f>
        <v>RAFAELLA MARINHO FALCAO BARBOSA DE QUEIROZ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223505</v>
      </c>
      <c r="G491" s="13">
        <f>IF('[1]TCE - ANEXO III - Preencher'!H500="","",'[1]TCE - ANEXO III - Preencher'!H500)</f>
        <v>45047</v>
      </c>
      <c r="H491" s="14">
        <f>'[1]TCE - ANEXO III - Preencher'!I500</f>
        <v>0</v>
      </c>
      <c r="I491" s="14">
        <f>'[1]TCE - ANEXO III - Preencher'!J500</f>
        <v>388.03120000000001</v>
      </c>
      <c r="J491" s="14">
        <f>'[1]TCE - ANEXO III - Preencher'!K500</f>
        <v>0</v>
      </c>
      <c r="K491" s="15">
        <f>'[1]TCE - ANEXO III - Preencher'!L500</f>
        <v>73.819999999999993</v>
      </c>
      <c r="L491" s="15">
        <f>'[1]TCE - ANEXO III - Preencher'!M500</f>
        <v>4.3600000000000003</v>
      </c>
      <c r="M491" s="15">
        <f t="shared" si="43"/>
        <v>69.459999999999994</v>
      </c>
      <c r="N491" s="15">
        <f>'[1]TCE - ANEXO III - Preencher'!O500</f>
        <v>1.35</v>
      </c>
      <c r="O491" s="15">
        <f>'[1]TCE - ANEXO III - Preencher'!P500</f>
        <v>0</v>
      </c>
      <c r="P491" s="16">
        <f t="shared" si="44"/>
        <v>1.35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458.84120000000001</v>
      </c>
    </row>
    <row r="492" spans="1:28" x14ac:dyDescent="0.2">
      <c r="A492" s="8">
        <f>IFERROR(VLOOKUP(B492,'[1]DADOS (OCULTAR)'!$Q$3:$S$135,3,0),"")</f>
        <v>10583920000486</v>
      </c>
      <c r="B492" s="9" t="str">
        <f>'[1]TCE - ANEXO III - Preencher'!C501</f>
        <v>HOSPITAL JOÃO MURILO - CG Nº 026/2022</v>
      </c>
      <c r="C492" s="10"/>
      <c r="D492" s="11" t="str">
        <f>'[1]TCE - ANEXO III - Preencher'!E501</f>
        <v>RENATA HELENA DE MEDEIROS FARIAS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45047</v>
      </c>
      <c r="H492" s="14">
        <f>'[1]TCE - ANEXO III - Preencher'!I501</f>
        <v>0</v>
      </c>
      <c r="I492" s="14">
        <f>'[1]TCE - ANEXO III - Preencher'!J501</f>
        <v>163.12479999999999</v>
      </c>
      <c r="J492" s="14">
        <f>'[1]TCE - ANEXO III - Preencher'!K501</f>
        <v>0</v>
      </c>
      <c r="K492" s="15">
        <f>'[1]TCE - ANEXO III - Preencher'!L501</f>
        <v>73.819999999999993</v>
      </c>
      <c r="L492" s="15">
        <f>'[1]TCE - ANEXO III - Preencher'!M501</f>
        <v>26.6</v>
      </c>
      <c r="M492" s="15">
        <f t="shared" si="43"/>
        <v>47.219999999999992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212.16479999999999</v>
      </c>
    </row>
    <row r="493" spans="1:28" x14ac:dyDescent="0.2">
      <c r="A493" s="8">
        <f>IFERROR(VLOOKUP(B493,'[1]DADOS (OCULTAR)'!$Q$3:$S$135,3,0),"")</f>
        <v>10583920000486</v>
      </c>
      <c r="B493" s="9" t="str">
        <f>'[1]TCE - ANEXO III - Preencher'!C502</f>
        <v>HOSPITAL JOÃO MURILO - CG Nº 026/2022</v>
      </c>
      <c r="C493" s="10"/>
      <c r="D493" s="11" t="str">
        <f>'[1]TCE - ANEXO III - Preencher'!E502</f>
        <v>ROBERVAL SANTOS LIMA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223505</v>
      </c>
      <c r="G493" s="13">
        <f>IF('[1]TCE - ANEXO III - Preencher'!H502="","",'[1]TCE - ANEXO III - Preencher'!H502)</f>
        <v>45047</v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>
        <f>IFERROR(VLOOKUP(B494,'[1]DADOS (OCULTAR)'!$Q$3:$S$135,3,0),"")</f>
        <v>10583920000486</v>
      </c>
      <c r="B494" s="9" t="str">
        <f>'[1]TCE - ANEXO III - Preencher'!C503</f>
        <v>HOSPITAL JOÃO MURILO - CG Nº 026/2022</v>
      </c>
      <c r="C494" s="10"/>
      <c r="D494" s="11" t="str">
        <f>'[1]TCE - ANEXO III - Preencher'!E503</f>
        <v>RONALDO AURELIANO FLOR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515110</v>
      </c>
      <c r="G494" s="13">
        <f>IF('[1]TCE - ANEXO III - Preencher'!H503="","",'[1]TCE - ANEXO III - Preencher'!H503)</f>
        <v>45047</v>
      </c>
      <c r="H494" s="14">
        <f>'[1]TCE - ANEXO III - Preencher'!I503</f>
        <v>0</v>
      </c>
      <c r="I494" s="14">
        <f>'[1]TCE - ANEXO III - Preencher'!J503</f>
        <v>163.56799999999998</v>
      </c>
      <c r="J494" s="14">
        <f>'[1]TCE - ANEXO III - Preencher'!K503</f>
        <v>0</v>
      </c>
      <c r="K494" s="15">
        <f>'[1]TCE - ANEXO III - Preencher'!L503</f>
        <v>73.819999999999993</v>
      </c>
      <c r="L494" s="15">
        <f>'[1]TCE - ANEXO III - Preencher'!M503</f>
        <v>26.4</v>
      </c>
      <c r="M494" s="15">
        <f t="shared" si="43"/>
        <v>47.419999999999995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212.80799999999996</v>
      </c>
    </row>
    <row r="495" spans="1:28" x14ac:dyDescent="0.2">
      <c r="A495" s="8">
        <f>IFERROR(VLOOKUP(B495,'[1]DADOS (OCULTAR)'!$Q$3:$S$135,3,0),"")</f>
        <v>10583920000486</v>
      </c>
      <c r="B495" s="9" t="str">
        <f>'[1]TCE - ANEXO III - Preencher'!C504</f>
        <v>HOSPITAL JOÃO MURILO - CG Nº 026/2022</v>
      </c>
      <c r="C495" s="10"/>
      <c r="D495" s="11" t="str">
        <f>'[1]TCE - ANEXO III - Preencher'!E504</f>
        <v>ROSINETE MARIA DOS SANTOS AVELINO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45047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>
        <f>IFERROR(VLOOKUP(B496,'[1]DADOS (OCULTAR)'!$Q$3:$S$135,3,0),"")</f>
        <v>10583920000486</v>
      </c>
      <c r="B496" s="9" t="str">
        <f>'[1]TCE - ANEXO III - Preencher'!C505</f>
        <v>HOSPITAL JOÃO MURILO - CG Nº 026/2022</v>
      </c>
      <c r="C496" s="10"/>
      <c r="D496" s="11" t="str">
        <f>'[1]TCE - ANEXO III - Preencher'!E505</f>
        <v>SANDRA DA SILVA RIBEIRO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45047</v>
      </c>
      <c r="H496" s="14">
        <f>'[1]TCE - ANEXO III - Preencher'!I505</f>
        <v>0</v>
      </c>
      <c r="I496" s="14">
        <f>'[1]TCE - ANEXO III - Preencher'!J505</f>
        <v>201.13200000000001</v>
      </c>
      <c r="J496" s="14">
        <f>'[1]TCE - ANEXO III - Preencher'!K505</f>
        <v>0</v>
      </c>
      <c r="K496" s="15">
        <f>'[1]TCE - ANEXO III - Preencher'!L505</f>
        <v>73.819999999999993</v>
      </c>
      <c r="L496" s="15">
        <f>'[1]TCE - ANEXO III - Preencher'!M505</f>
        <v>26.6</v>
      </c>
      <c r="M496" s="15">
        <f t="shared" si="43"/>
        <v>47.219999999999992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250.172</v>
      </c>
    </row>
    <row r="497" spans="1:28" x14ac:dyDescent="0.2">
      <c r="A497" s="8">
        <f>IFERROR(VLOOKUP(B497,'[1]DADOS (OCULTAR)'!$Q$3:$S$135,3,0),"")</f>
        <v>10583920000486</v>
      </c>
      <c r="B497" s="9" t="str">
        <f>'[1]TCE - ANEXO III - Preencher'!C506</f>
        <v>HOSPITAL JOÃO MURILO - CG Nº 026/2022</v>
      </c>
      <c r="C497" s="10"/>
      <c r="D497" s="11" t="str">
        <f>'[1]TCE - ANEXO III - Preencher'!E506</f>
        <v>SANDRA TEIXEIRA DE AQUINO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45047</v>
      </c>
      <c r="H497" s="14">
        <f>'[1]TCE - ANEXO III - Preencher'!I506</f>
        <v>0</v>
      </c>
      <c r="I497" s="14">
        <f>'[1]TCE - ANEXO III - Preencher'!J506</f>
        <v>181.71919999999997</v>
      </c>
      <c r="J497" s="14">
        <f>'[1]TCE - ANEXO III - Preencher'!K506</f>
        <v>0</v>
      </c>
      <c r="K497" s="15">
        <f>'[1]TCE - ANEXO III - Preencher'!L506</f>
        <v>73.819999999999993</v>
      </c>
      <c r="L497" s="15">
        <f>'[1]TCE - ANEXO III - Preencher'!M506</f>
        <v>26.6</v>
      </c>
      <c r="M497" s="15">
        <f t="shared" si="43"/>
        <v>47.219999999999992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230.75919999999996</v>
      </c>
    </row>
    <row r="498" spans="1:28" x14ac:dyDescent="0.2">
      <c r="A498" s="8">
        <f>IFERROR(VLOOKUP(B498,'[1]DADOS (OCULTAR)'!$Q$3:$S$135,3,0),"")</f>
        <v>10583920000486</v>
      </c>
      <c r="B498" s="9" t="str">
        <f>'[1]TCE - ANEXO III - Preencher'!C507</f>
        <v>HOSPITAL JOÃO MURILO - CG Nº 026/2022</v>
      </c>
      <c r="C498" s="10"/>
      <c r="D498" s="11" t="str">
        <f>'[1]TCE - ANEXO III - Preencher'!E507</f>
        <v>SEVERINO LUIS DE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45047</v>
      </c>
      <c r="H498" s="14">
        <f>'[1]TCE - ANEXO III - Preencher'!I507</f>
        <v>0</v>
      </c>
      <c r="I498" s="14">
        <f>'[1]TCE - ANEXO III - Preencher'!J507</f>
        <v>176.1088</v>
      </c>
      <c r="J498" s="14">
        <f>'[1]TCE - ANEXO III - Preencher'!K507</f>
        <v>0</v>
      </c>
      <c r="K498" s="15">
        <f>'[1]TCE - ANEXO III - Preencher'!L507</f>
        <v>73.819999999999993</v>
      </c>
      <c r="L498" s="15">
        <f>'[1]TCE - ANEXO III - Preencher'!M507</f>
        <v>26.6</v>
      </c>
      <c r="M498" s="15">
        <f t="shared" si="43"/>
        <v>47.219999999999992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225.14879999999999</v>
      </c>
    </row>
    <row r="499" spans="1:28" x14ac:dyDescent="0.2">
      <c r="A499" s="8">
        <f>IFERROR(VLOOKUP(B499,'[1]DADOS (OCULTAR)'!$Q$3:$S$135,3,0),"")</f>
        <v>10583920000486</v>
      </c>
      <c r="B499" s="9" t="str">
        <f>'[1]TCE - ANEXO III - Preencher'!C508</f>
        <v>HOSPITAL JOÃO MURILO - CG Nº 026/2022</v>
      </c>
      <c r="C499" s="10"/>
      <c r="D499" s="11" t="str">
        <f>'[1]TCE - ANEXO III - Preencher'!E508</f>
        <v>STELLA CLIFT DALTO DOS SANTOS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45047</v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>
        <f>IFERROR(VLOOKUP(B500,'[1]DADOS (OCULTAR)'!$Q$3:$S$135,3,0),"")</f>
        <v>10583920000486</v>
      </c>
      <c r="B500" s="9" t="str">
        <f>'[1]TCE - ANEXO III - Preencher'!C509</f>
        <v>HOSPITAL JOÃO MURILO - CG Nº 026/2022</v>
      </c>
      <c r="C500" s="10"/>
      <c r="D500" s="11" t="str">
        <f>'[1]TCE - ANEXO III - Preencher'!E509</f>
        <v>SUZANA KELLY SILVA VARELA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45047</v>
      </c>
      <c r="H500" s="14">
        <f>'[1]TCE - ANEXO III - Preencher'!I509</f>
        <v>0</v>
      </c>
      <c r="I500" s="14">
        <f>'[1]TCE - ANEXO III - Preencher'!J509</f>
        <v>355.62879999999996</v>
      </c>
      <c r="J500" s="14">
        <f>'[1]TCE - ANEXO III - Preencher'!K509</f>
        <v>0</v>
      </c>
      <c r="K500" s="15">
        <f>'[1]TCE - ANEXO III - Preencher'!L509</f>
        <v>73.819999999999993</v>
      </c>
      <c r="L500" s="15">
        <f>'[1]TCE - ANEXO III - Preencher'!M509</f>
        <v>4.1100000000000003</v>
      </c>
      <c r="M500" s="15">
        <f t="shared" si="43"/>
        <v>69.709999999999994</v>
      </c>
      <c r="N500" s="15">
        <f>'[1]TCE - ANEXO III - Preencher'!O509</f>
        <v>1.35</v>
      </c>
      <c r="O500" s="15">
        <f>'[1]TCE - ANEXO III - Preencher'!P509</f>
        <v>0</v>
      </c>
      <c r="P500" s="16">
        <f t="shared" si="44"/>
        <v>1.35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426.68879999999996</v>
      </c>
    </row>
    <row r="501" spans="1:28" x14ac:dyDescent="0.2">
      <c r="A501" s="8">
        <f>IFERROR(VLOOKUP(B501,'[1]DADOS (OCULTAR)'!$Q$3:$S$135,3,0),"")</f>
        <v>10583920000486</v>
      </c>
      <c r="B501" s="9" t="str">
        <f>'[1]TCE - ANEXO III - Preencher'!C510</f>
        <v>HOSPITAL JOÃO MURILO - CG Nº 026/2022</v>
      </c>
      <c r="C501" s="10"/>
      <c r="D501" s="11" t="str">
        <f>'[1]TCE - ANEXO III - Preencher'!E510</f>
        <v>SUZI RENATA DOS SANTOS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45047</v>
      </c>
      <c r="H501" s="14">
        <f>'[1]TCE - ANEXO III - Preencher'!I510</f>
        <v>0</v>
      </c>
      <c r="I501" s="14">
        <f>'[1]TCE - ANEXO III - Preencher'!J510</f>
        <v>153.80799999999999</v>
      </c>
      <c r="J501" s="14">
        <f>'[1]TCE - ANEXO III - Preencher'!K510</f>
        <v>0</v>
      </c>
      <c r="K501" s="15">
        <f>'[1]TCE - ANEXO III - Preencher'!L510</f>
        <v>73.819999999999993</v>
      </c>
      <c r="L501" s="15">
        <f>'[1]TCE - ANEXO III - Preencher'!M510</f>
        <v>26.6</v>
      </c>
      <c r="M501" s="15">
        <f t="shared" si="43"/>
        <v>47.219999999999992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202.84799999999998</v>
      </c>
    </row>
    <row r="502" spans="1:28" x14ac:dyDescent="0.2">
      <c r="A502" s="8">
        <f>IFERROR(VLOOKUP(B502,'[1]DADOS (OCULTAR)'!$Q$3:$S$135,3,0),"")</f>
        <v>10583920000486</v>
      </c>
      <c r="B502" s="9" t="str">
        <f>'[1]TCE - ANEXO III - Preencher'!C511</f>
        <v>HOSPITAL JOÃO MURILO - CG Nº 026/2022</v>
      </c>
      <c r="C502" s="10"/>
      <c r="D502" s="11" t="str">
        <f>'[1]TCE - ANEXO III - Preencher'!E511</f>
        <v>TALITHA MICAELLA LINO DE OLIVEIRA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223505</v>
      </c>
      <c r="G502" s="13">
        <f>IF('[1]TCE - ANEXO III - Preencher'!H511="","",'[1]TCE - ANEXO III - Preencher'!H511)</f>
        <v>45047</v>
      </c>
      <c r="H502" s="14">
        <f>'[1]TCE - ANEXO III - Preencher'!I511</f>
        <v>0</v>
      </c>
      <c r="I502" s="14">
        <f>'[1]TCE - ANEXO III - Preencher'!J511</f>
        <v>507.05680000000001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1.35</v>
      </c>
      <c r="O502" s="15">
        <f>'[1]TCE - ANEXO III - Preencher'!P511</f>
        <v>0</v>
      </c>
      <c r="P502" s="16">
        <f t="shared" si="44"/>
        <v>1.35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508.40680000000003</v>
      </c>
    </row>
    <row r="503" spans="1:28" x14ac:dyDescent="0.2">
      <c r="A503" s="8">
        <f>IFERROR(VLOOKUP(B503,'[1]DADOS (OCULTAR)'!$Q$3:$S$135,3,0),"")</f>
        <v>10583920000486</v>
      </c>
      <c r="B503" s="9" t="str">
        <f>'[1]TCE - ANEXO III - Preencher'!C512</f>
        <v>HOSPITAL JOÃO MURILO - CG Nº 026/2022</v>
      </c>
      <c r="C503" s="10"/>
      <c r="D503" s="11" t="str">
        <f>'[1]TCE - ANEXO III - Preencher'!E512</f>
        <v>TAMIRIS GOMES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223505</v>
      </c>
      <c r="G503" s="13">
        <f>IF('[1]TCE - ANEXO III - Preencher'!H512="","",'[1]TCE - ANEXO III - Preencher'!H512)</f>
        <v>45047</v>
      </c>
      <c r="H503" s="14">
        <f>'[1]TCE - ANEXO III - Preencher'!I512</f>
        <v>0</v>
      </c>
      <c r="I503" s="14">
        <f>'[1]TCE - ANEXO III - Preencher'!J512</f>
        <v>399.56720000000001</v>
      </c>
      <c r="J503" s="14">
        <f>'[1]TCE - ANEXO III - Preencher'!K512</f>
        <v>0</v>
      </c>
      <c r="K503" s="15">
        <f>'[1]TCE - ANEXO III - Preencher'!L512</f>
        <v>73.819999999999993</v>
      </c>
      <c r="L503" s="15">
        <f>'[1]TCE - ANEXO III - Preencher'!M512</f>
        <v>4.3600000000000003</v>
      </c>
      <c r="M503" s="15">
        <f t="shared" si="43"/>
        <v>69.459999999999994</v>
      </c>
      <c r="N503" s="15">
        <f>'[1]TCE - ANEXO III - Preencher'!O512</f>
        <v>1.35</v>
      </c>
      <c r="O503" s="15">
        <f>'[1]TCE - ANEXO III - Preencher'!P512</f>
        <v>0</v>
      </c>
      <c r="P503" s="16">
        <f t="shared" si="44"/>
        <v>1.35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120.26</v>
      </c>
      <c r="U503" s="15">
        <f>'[1]TCE - ANEXO III - Preencher'!V512</f>
        <v>0</v>
      </c>
      <c r="V503" s="16">
        <f t="shared" si="46"/>
        <v>120.26</v>
      </c>
      <c r="W503" s="17" t="str">
        <f>IF('[1]TCE - ANEXO III - Preencher'!X512="","",'[1]TCE - ANEXO III - Preencher'!X512)</f>
        <v>AUXILIO CRECHE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590.63720000000001</v>
      </c>
    </row>
    <row r="504" spans="1:28" x14ac:dyDescent="0.2">
      <c r="A504" s="8">
        <f>IFERROR(VLOOKUP(B504,'[1]DADOS (OCULTAR)'!$Q$3:$S$135,3,0),"")</f>
        <v>10583920000486</v>
      </c>
      <c r="B504" s="9" t="str">
        <f>'[1]TCE - ANEXO III - Preencher'!C513</f>
        <v>HOSPITAL JOÃO MURILO - CG Nº 026/2022</v>
      </c>
      <c r="C504" s="10"/>
      <c r="D504" s="11" t="str">
        <f>'[1]TCE - ANEXO III - Preencher'!E513</f>
        <v>TUANA MARIA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45047</v>
      </c>
      <c r="H504" s="14">
        <f>'[1]TCE - ANEXO III - Preencher'!I513</f>
        <v>0</v>
      </c>
      <c r="I504" s="14">
        <f>'[1]TCE - ANEXO III - Preencher'!J513</f>
        <v>164.44800000000001</v>
      </c>
      <c r="J504" s="14">
        <f>'[1]TCE - ANEXO III - Preencher'!K513</f>
        <v>0</v>
      </c>
      <c r="K504" s="15">
        <f>'[1]TCE - ANEXO III - Preencher'!L513</f>
        <v>73.819999999999993</v>
      </c>
      <c r="L504" s="15">
        <f>'[1]TCE - ANEXO III - Preencher'!M513</f>
        <v>26.6</v>
      </c>
      <c r="M504" s="15">
        <f t="shared" si="43"/>
        <v>47.219999999999992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150.81</v>
      </c>
      <c r="U504" s="15">
        <f>'[1]TCE - ANEXO III - Preencher'!V513</f>
        <v>0</v>
      </c>
      <c r="V504" s="16">
        <f t="shared" si="46"/>
        <v>150.81</v>
      </c>
      <c r="W504" s="17" t="str">
        <f>IF('[1]TCE - ANEXO III - Preencher'!X513="","",'[1]TCE - ANEXO III - Preencher'!X513)</f>
        <v>AUXILIO CRECHE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364.298</v>
      </c>
    </row>
    <row r="505" spans="1:28" x14ac:dyDescent="0.2">
      <c r="A505" s="8">
        <f>IFERROR(VLOOKUP(B505,'[1]DADOS (OCULTAR)'!$Q$3:$S$135,3,0),"")</f>
        <v>10583920000486</v>
      </c>
      <c r="B505" s="9" t="str">
        <f>'[1]TCE - ANEXO III - Preencher'!C514</f>
        <v>HOSPITAL JOÃO MURILO - CG Nº 026/2022</v>
      </c>
      <c r="C505" s="10"/>
      <c r="D505" s="11" t="str">
        <f>'[1]TCE - ANEXO III - Preencher'!E514</f>
        <v>VANDERLANDIA SOARES DE LIMA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45047</v>
      </c>
      <c r="H505" s="14">
        <f>'[1]TCE - ANEXO III - Preencher'!I514</f>
        <v>0</v>
      </c>
      <c r="I505" s="14">
        <f>'[1]TCE - ANEXO III - Preencher'!J514</f>
        <v>171.98240000000001</v>
      </c>
      <c r="J505" s="14">
        <f>'[1]TCE - ANEXO III - Preencher'!K514</f>
        <v>0</v>
      </c>
      <c r="K505" s="15">
        <f>'[1]TCE - ANEXO III - Preencher'!L514</f>
        <v>73.819999999999993</v>
      </c>
      <c r="L505" s="15">
        <f>'[1]TCE - ANEXO III - Preencher'!M514</f>
        <v>24.83</v>
      </c>
      <c r="M505" s="15">
        <f t="shared" si="43"/>
        <v>48.989999999999995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222.79239999999999</v>
      </c>
    </row>
    <row r="506" spans="1:28" x14ac:dyDescent="0.2">
      <c r="A506" s="8">
        <f>IFERROR(VLOOKUP(B506,'[1]DADOS (OCULTAR)'!$Q$3:$S$135,3,0),"")</f>
        <v>10583920000486</v>
      </c>
      <c r="B506" s="9" t="str">
        <f>'[1]TCE - ANEXO III - Preencher'!C515</f>
        <v>HOSPITAL JOÃO MURILO - CG Nº 026/2022</v>
      </c>
      <c r="C506" s="10"/>
      <c r="D506" s="11" t="str">
        <f>'[1]TCE - ANEXO III - Preencher'!E515</f>
        <v>VIRGINIA ALVES DE ALMEIDA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45047</v>
      </c>
      <c r="H506" s="14">
        <f>'[1]TCE - ANEXO III - Preencher'!I515</f>
        <v>0</v>
      </c>
      <c r="I506" s="14">
        <f>'[1]TCE - ANEXO III - Preencher'!J515</f>
        <v>172.61279999999999</v>
      </c>
      <c r="J506" s="14">
        <f>'[1]TCE - ANEXO III - Preencher'!K515</f>
        <v>0</v>
      </c>
      <c r="K506" s="15">
        <f>'[1]TCE - ANEXO III - Preencher'!L515</f>
        <v>73.819999999999993</v>
      </c>
      <c r="L506" s="15">
        <f>'[1]TCE - ANEXO III - Preencher'!M515</f>
        <v>26.6</v>
      </c>
      <c r="M506" s="15">
        <f t="shared" si="43"/>
        <v>47.219999999999992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221.65279999999998</v>
      </c>
    </row>
    <row r="507" spans="1:28" x14ac:dyDescent="0.2">
      <c r="A507" s="8">
        <f>IFERROR(VLOOKUP(B507,'[1]DADOS (OCULTAR)'!$Q$3:$S$135,3,0),"")</f>
        <v>10583920000486</v>
      </c>
      <c r="B507" s="9" t="str">
        <f>'[1]TCE - ANEXO III - Preencher'!C516</f>
        <v>HOSPITAL JOÃO MURILO - CG Nº 026/2022</v>
      </c>
      <c r="C507" s="10"/>
      <c r="D507" s="11" t="str">
        <f>'[1]TCE - ANEXO III - Preencher'!E516</f>
        <v>VITOR VINICIUS DE MELO VERCOZA VICTOR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223505</v>
      </c>
      <c r="G507" s="13">
        <f>IF('[1]TCE - ANEXO III - Preencher'!H516="","",'[1]TCE - ANEXO III - Preencher'!H516)</f>
        <v>45047</v>
      </c>
      <c r="H507" s="14">
        <f>'[1]TCE - ANEXO III - Preencher'!I516</f>
        <v>0</v>
      </c>
      <c r="I507" s="14">
        <f>'[1]TCE - ANEXO III - Preencher'!J516</f>
        <v>422.26800000000003</v>
      </c>
      <c r="J507" s="14">
        <f>'[1]TCE - ANEXO III - Preencher'!K516</f>
        <v>0</v>
      </c>
      <c r="K507" s="15">
        <f>'[1]TCE - ANEXO III - Preencher'!L516</f>
        <v>73.819999999999993</v>
      </c>
      <c r="L507" s="15">
        <f>'[1]TCE - ANEXO III - Preencher'!M516</f>
        <v>4.3600000000000003</v>
      </c>
      <c r="M507" s="15">
        <f t="shared" si="43"/>
        <v>69.459999999999994</v>
      </c>
      <c r="N507" s="15">
        <f>'[1]TCE - ANEXO III - Preencher'!O516</f>
        <v>1.35</v>
      </c>
      <c r="O507" s="15">
        <f>'[1]TCE - ANEXO III - Preencher'!P516</f>
        <v>0</v>
      </c>
      <c r="P507" s="16">
        <f t="shared" si="44"/>
        <v>1.35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493.07800000000003</v>
      </c>
    </row>
    <row r="508" spans="1:28" x14ac:dyDescent="0.2">
      <c r="A508" s="8">
        <f>IFERROR(VLOOKUP(B508,'[1]DADOS (OCULTAR)'!$Q$3:$S$135,3,0),"")</f>
        <v>10583920000486</v>
      </c>
      <c r="B508" s="9" t="str">
        <f>'[1]TCE - ANEXO III - Preencher'!C517</f>
        <v>HOSPITAL JOÃO MURILO - CG Nº 026/2022</v>
      </c>
      <c r="C508" s="10"/>
      <c r="D508" s="11" t="str">
        <f>'[1]TCE - ANEXO III - Preencher'!E517</f>
        <v>WENDELL IGOR DE ARAUJO BEZERRA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515110</v>
      </c>
      <c r="G508" s="13">
        <f>IF('[1]TCE - ANEXO III - Preencher'!H517="","",'[1]TCE - ANEXO III - Preencher'!H517)</f>
        <v>45047</v>
      </c>
      <c r="H508" s="14">
        <f>'[1]TCE - ANEXO III - Preencher'!I517</f>
        <v>0</v>
      </c>
      <c r="I508" s="14">
        <f>'[1]TCE - ANEXO III - Preencher'!J517</f>
        <v>166.58240000000001</v>
      </c>
      <c r="J508" s="14">
        <f>'[1]TCE - ANEXO III - Preencher'!K517</f>
        <v>0</v>
      </c>
      <c r="K508" s="15">
        <f>'[1]TCE - ANEXO III - Preencher'!L517</f>
        <v>73.819999999999993</v>
      </c>
      <c r="L508" s="15">
        <f>'[1]TCE - ANEXO III - Preencher'!M517</f>
        <v>14.96</v>
      </c>
      <c r="M508" s="15">
        <f t="shared" si="43"/>
        <v>58.859999999999992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227.26239999999999</v>
      </c>
    </row>
    <row r="509" spans="1:28" x14ac:dyDescent="0.2">
      <c r="A509" s="8">
        <f>IFERROR(VLOOKUP(B509,'[1]DADOS (OCULTAR)'!$Q$3:$S$135,3,0),"")</f>
        <v>10583920000486</v>
      </c>
      <c r="B509" s="9" t="str">
        <f>'[1]TCE - ANEXO III - Preencher'!C518</f>
        <v>HOSPITAL JOÃO MURILO - CG Nº 026/2022</v>
      </c>
      <c r="C509" s="10"/>
      <c r="D509" s="11" t="str">
        <f>'[1]TCE - ANEXO III - Preencher'!E518</f>
        <v>HUANA RAFAELA DO NASCIMENTO SILVA CUNHA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223710</v>
      </c>
      <c r="G509" s="13">
        <f>IF('[1]TCE - ANEXO III - Preencher'!H518="","",'[1]TCE - ANEXO III - Preencher'!H518)</f>
        <v>45047</v>
      </c>
      <c r="H509" s="14">
        <f>'[1]TCE - ANEXO III - Preencher'!I518</f>
        <v>0</v>
      </c>
      <c r="I509" s="14">
        <f>'[1]TCE - ANEXO III - Preencher'!J518</f>
        <v>403.6576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405.4776</v>
      </c>
    </row>
    <row r="510" spans="1:28" x14ac:dyDescent="0.2">
      <c r="A510" s="8">
        <f>IFERROR(VLOOKUP(B510,'[1]DADOS (OCULTAR)'!$Q$3:$S$135,3,0),"")</f>
        <v>10583920000486</v>
      </c>
      <c r="B510" s="9" t="str">
        <f>'[1]TCE - ANEXO III - Preencher'!C519</f>
        <v>HOSPITAL JOÃO MURILO - CG Nº 026/2022</v>
      </c>
      <c r="C510" s="10"/>
      <c r="D510" s="11" t="str">
        <f>'[1]TCE - ANEXO III - Preencher'!E519</f>
        <v>TATIANE DO LIVRAMENTO DE MELO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223710</v>
      </c>
      <c r="G510" s="13">
        <f>IF('[1]TCE - ANEXO III - Preencher'!H519="","",'[1]TCE - ANEXO III - Preencher'!H519)</f>
        <v>45047</v>
      </c>
      <c r="H510" s="14">
        <f>'[1]TCE - ANEXO III - Preencher'!I519</f>
        <v>0</v>
      </c>
      <c r="I510" s="14">
        <f>'[1]TCE - ANEXO III - Preencher'!J519</f>
        <v>439.2568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441.07679999999999</v>
      </c>
    </row>
    <row r="511" spans="1:28" x14ac:dyDescent="0.2">
      <c r="A511" s="8">
        <f>IFERROR(VLOOKUP(B511,'[1]DADOS (OCULTAR)'!$Q$3:$S$135,3,0),"")</f>
        <v>10583920000486</v>
      </c>
      <c r="B511" s="9" t="str">
        <f>'[1]TCE - ANEXO III - Preencher'!C520</f>
        <v>HOSPITAL JOÃO MURILO - CG Nº 026/2022</v>
      </c>
      <c r="C511" s="10"/>
      <c r="D511" s="11" t="str">
        <f>'[1]TCE - ANEXO III - Preencher'!E520</f>
        <v>ANA PAULA FRANCISCO DOS SANTOS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4221-05</v>
      </c>
      <c r="G511" s="13">
        <f>IF('[1]TCE - ANEXO III - Preencher'!H520="","",'[1]TCE - ANEXO III - Preencher'!H520)</f>
        <v>45047</v>
      </c>
      <c r="H511" s="14">
        <f>'[1]TCE - ANEXO III - Preencher'!I520</f>
        <v>0</v>
      </c>
      <c r="I511" s="14">
        <f>'[1]TCE - ANEXO III - Preencher'!J520</f>
        <v>132.32</v>
      </c>
      <c r="J511" s="14">
        <f>'[1]TCE - ANEXO III - Preencher'!K520</f>
        <v>0</v>
      </c>
      <c r="K511" s="15">
        <f>'[1]TCE - ANEXO III - Preencher'!L520</f>
        <v>73.819999999999993</v>
      </c>
      <c r="L511" s="15">
        <f>'[1]TCE - ANEXO III - Preencher'!M520</f>
        <v>26.4</v>
      </c>
      <c r="M511" s="15">
        <f t="shared" si="43"/>
        <v>47.419999999999995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181.55999999999997</v>
      </c>
    </row>
    <row r="512" spans="1:28" x14ac:dyDescent="0.2">
      <c r="A512" s="8">
        <f>IFERROR(VLOOKUP(B512,'[1]DADOS (OCULTAR)'!$Q$3:$S$135,3,0),"")</f>
        <v>10583920000486</v>
      </c>
      <c r="B512" s="9" t="str">
        <f>'[1]TCE - ANEXO III - Preencher'!C521</f>
        <v>HOSPITAL JOÃO MURILO - CG Nº 026/2022</v>
      </c>
      <c r="C512" s="10"/>
      <c r="D512" s="11" t="str">
        <f>'[1]TCE - ANEXO III - Preencher'!E521</f>
        <v>MARIA JOSE DA SILVA SANTOS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322205</v>
      </c>
      <c r="G512" s="13">
        <f>IF('[1]TCE - ANEXO III - Preencher'!H521="","",'[1]TCE - ANEXO III - Preencher'!H521)</f>
        <v>45047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1.82</v>
      </c>
    </row>
    <row r="513" spans="1:28" x14ac:dyDescent="0.2">
      <c r="A513" s="8">
        <f>IFERROR(VLOOKUP(B513,'[1]DADOS (OCULTAR)'!$Q$3:$S$135,3,0),"")</f>
        <v>10583920000486</v>
      </c>
      <c r="B513" s="9" t="str">
        <f>'[1]TCE - ANEXO III - Preencher'!C522</f>
        <v>HOSPITAL JOÃO MURILO - CG Nº 026/2022</v>
      </c>
      <c r="C513" s="10"/>
      <c r="D513" s="11" t="str">
        <f>'[1]TCE - ANEXO III - Preencher'!E522</f>
        <v>MARIA NAZARE FRANCISCA NERI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4221-05</v>
      </c>
      <c r="G513" s="13">
        <f>IF('[1]TCE - ANEXO III - Preencher'!H522="","",'[1]TCE - ANEXO III - Preencher'!H522)</f>
        <v>45047</v>
      </c>
      <c r="H513" s="14">
        <f>'[1]TCE - ANEXO III - Preencher'!I522</f>
        <v>0</v>
      </c>
      <c r="I513" s="14">
        <f>'[1]TCE - ANEXO III - Preencher'!J522</f>
        <v>153.4272</v>
      </c>
      <c r="J513" s="14">
        <f>'[1]TCE - ANEXO III - Preencher'!K522</f>
        <v>0</v>
      </c>
      <c r="K513" s="15">
        <f>'[1]TCE - ANEXO III - Preencher'!L522</f>
        <v>73.819999999999993</v>
      </c>
      <c r="L513" s="15">
        <f>'[1]TCE - ANEXO III - Preencher'!M522</f>
        <v>25.52</v>
      </c>
      <c r="M513" s="15">
        <f t="shared" si="43"/>
        <v>48.3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203.54719999999998</v>
      </c>
    </row>
    <row r="514" spans="1:28" x14ac:dyDescent="0.2">
      <c r="A514" s="8">
        <f>IFERROR(VLOOKUP(B514,'[1]DADOS (OCULTAR)'!$Q$3:$S$135,3,0),"")</f>
        <v>10583920000486</v>
      </c>
      <c r="B514" s="9" t="str">
        <f>'[1]TCE - ANEXO III - Preencher'!C523</f>
        <v>HOSPITAL JOÃO MURILO - CG Nº 026/2022</v>
      </c>
      <c r="C514" s="10"/>
      <c r="D514" s="11" t="str">
        <f>'[1]TCE - ANEXO III - Preencher'!E523</f>
        <v>SHEILA CRISTINA RAMOS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45047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>
        <f>IFERROR(VLOOKUP(B515,'[1]DADOS (OCULTAR)'!$Q$3:$S$135,3,0),"")</f>
        <v>10583920000486</v>
      </c>
      <c r="B515" s="9" t="str">
        <f>'[1]TCE - ANEXO III - Preencher'!C524</f>
        <v>HOSPITAL JOÃO MURILO - CG Nº 026/2022</v>
      </c>
      <c r="C515" s="10"/>
      <c r="D515" s="11" t="str">
        <f>'[1]TCE - ANEXO III - Preencher'!E524</f>
        <v>ALINE ELAINE DE SA BARRETO MENDES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45047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>
        <f>IFERROR(VLOOKUP(B516,'[1]DADOS (OCULTAR)'!$Q$3:$S$135,3,0),"")</f>
        <v>10583920000486</v>
      </c>
      <c r="B516" s="9" t="str">
        <f>'[1]TCE - ANEXO III - Preencher'!C525</f>
        <v>HOSPITAL JOÃO MURILO - CG Nº 026/2022</v>
      </c>
      <c r="C516" s="10"/>
      <c r="D516" s="11" t="str">
        <f>'[1]TCE - ANEXO III - Preencher'!E525</f>
        <v>ANA MARIA SILVA DE SOUZA MOURA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45047</v>
      </c>
      <c r="H516" s="14">
        <f>'[1]TCE - ANEXO III - Preencher'!I525</f>
        <v>0</v>
      </c>
      <c r="I516" s="14">
        <f>'[1]TCE - ANEXO III - Preencher'!J525</f>
        <v>180.45919999999998</v>
      </c>
      <c r="J516" s="14">
        <f>'[1]TCE - ANEXO III - Preencher'!K525</f>
        <v>0</v>
      </c>
      <c r="K516" s="15">
        <f>'[1]TCE - ANEXO III - Preencher'!L525</f>
        <v>73.819999999999993</v>
      </c>
      <c r="L516" s="15">
        <f>'[1]TCE - ANEXO III - Preencher'!M525</f>
        <v>25.71</v>
      </c>
      <c r="M516" s="15">
        <f t="shared" ref="M516:M579" si="49">K516-L516</f>
        <v>48.109999999999992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230.38919999999996</v>
      </c>
    </row>
    <row r="517" spans="1:28" x14ac:dyDescent="0.2">
      <c r="A517" s="8">
        <f>IFERROR(VLOOKUP(B517,'[1]DADOS (OCULTAR)'!$Q$3:$S$135,3,0),"")</f>
        <v>10583920000486</v>
      </c>
      <c r="B517" s="9" t="str">
        <f>'[1]TCE - ANEXO III - Preencher'!C526</f>
        <v>HOSPITAL JOÃO MURILO - CG Nº 026/2022</v>
      </c>
      <c r="C517" s="10"/>
      <c r="D517" s="11" t="str">
        <f>'[1]TCE - ANEXO III - Preencher'!E526</f>
        <v>BRUNA DANIELLE DA COSTA SANTOS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223505</v>
      </c>
      <c r="G517" s="13">
        <f>IF('[1]TCE - ANEXO III - Preencher'!H526="","",'[1]TCE - ANEXO III - Preencher'!H526)</f>
        <v>45047</v>
      </c>
      <c r="H517" s="14">
        <f>'[1]TCE - ANEXO III - Preencher'!I526</f>
        <v>0</v>
      </c>
      <c r="I517" s="14">
        <f>'[1]TCE - ANEXO III - Preencher'!J526</f>
        <v>349.05680000000001</v>
      </c>
      <c r="J517" s="14">
        <f>'[1]TCE - ANEXO III - Preencher'!K526</f>
        <v>0</v>
      </c>
      <c r="K517" s="15">
        <f>'[1]TCE - ANEXO III - Preencher'!L526</f>
        <v>73.819999999999993</v>
      </c>
      <c r="L517" s="15">
        <f>'[1]TCE - ANEXO III - Preencher'!M526</f>
        <v>4.3600000000000003</v>
      </c>
      <c r="M517" s="15">
        <f t="shared" si="49"/>
        <v>69.459999999999994</v>
      </c>
      <c r="N517" s="15">
        <f>'[1]TCE - ANEXO III - Preencher'!O526</f>
        <v>1.35</v>
      </c>
      <c r="O517" s="15">
        <f>'[1]TCE - ANEXO III - Preencher'!P526</f>
        <v>0</v>
      </c>
      <c r="P517" s="16">
        <f t="shared" si="50"/>
        <v>1.35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419.86680000000001</v>
      </c>
    </row>
    <row r="518" spans="1:28" x14ac:dyDescent="0.2">
      <c r="A518" s="8">
        <f>IFERROR(VLOOKUP(B518,'[1]DADOS (OCULTAR)'!$Q$3:$S$135,3,0),"")</f>
        <v>10583920000486</v>
      </c>
      <c r="B518" s="9" t="str">
        <f>'[1]TCE - ANEXO III - Preencher'!C527</f>
        <v>HOSPITAL JOÃO MURILO - CG Nº 026/2022</v>
      </c>
      <c r="C518" s="10"/>
      <c r="D518" s="11" t="str">
        <f>'[1]TCE - ANEXO III - Preencher'!E527</f>
        <v>CRISTIANE COSTA DE SOUZA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223505</v>
      </c>
      <c r="G518" s="13">
        <f>IF('[1]TCE - ANEXO III - Preencher'!H527="","",'[1]TCE - ANEXO III - Preencher'!H527)</f>
        <v>45047</v>
      </c>
      <c r="H518" s="14">
        <f>'[1]TCE - ANEXO III - Preencher'!I527</f>
        <v>0</v>
      </c>
      <c r="I518" s="14">
        <f>'[1]TCE - ANEXO III - Preencher'!J527</f>
        <v>391.50959999999998</v>
      </c>
      <c r="J518" s="14">
        <f>'[1]TCE - ANEXO III - Preencher'!K527</f>
        <v>0</v>
      </c>
      <c r="K518" s="15">
        <f>'[1]TCE - ANEXO III - Preencher'!L527</f>
        <v>73.819999999999993</v>
      </c>
      <c r="L518" s="15">
        <f>'[1]TCE - ANEXO III - Preencher'!M527</f>
        <v>4.22</v>
      </c>
      <c r="M518" s="15">
        <f t="shared" si="49"/>
        <v>69.599999999999994</v>
      </c>
      <c r="N518" s="15">
        <f>'[1]TCE - ANEXO III - Preencher'!O527</f>
        <v>1.35</v>
      </c>
      <c r="O518" s="15">
        <f>'[1]TCE - ANEXO III - Preencher'!P527</f>
        <v>0</v>
      </c>
      <c r="P518" s="16">
        <f t="shared" si="50"/>
        <v>1.35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462.45960000000002</v>
      </c>
    </row>
    <row r="519" spans="1:28" x14ac:dyDescent="0.2">
      <c r="A519" s="8">
        <f>IFERROR(VLOOKUP(B519,'[1]DADOS (OCULTAR)'!$Q$3:$S$135,3,0),"")</f>
        <v>10583920000486</v>
      </c>
      <c r="B519" s="9" t="str">
        <f>'[1]TCE - ANEXO III - Preencher'!C528</f>
        <v>HOSPITAL JOÃO MURILO - CG Nº 026/2022</v>
      </c>
      <c r="C519" s="10"/>
      <c r="D519" s="11" t="str">
        <f>'[1]TCE - ANEXO III - Preencher'!E528</f>
        <v>EDIVANI FERREIRA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322205</v>
      </c>
      <c r="G519" s="13">
        <f>IF('[1]TCE - ANEXO III - Preencher'!H528="","",'[1]TCE - ANEXO III - Preencher'!H528)</f>
        <v>45047</v>
      </c>
      <c r="H519" s="14">
        <f>'[1]TCE - ANEXO III - Preencher'!I528</f>
        <v>0</v>
      </c>
      <c r="I519" s="14">
        <f>'[1]TCE - ANEXO III - Preencher'!J528</f>
        <v>164.44800000000001</v>
      </c>
      <c r="J519" s="14">
        <f>'[1]TCE - ANEXO III - Preencher'!K528</f>
        <v>0</v>
      </c>
      <c r="K519" s="15">
        <f>'[1]TCE - ANEXO III - Preencher'!L528</f>
        <v>73.819999999999993</v>
      </c>
      <c r="L519" s="15">
        <f>'[1]TCE - ANEXO III - Preencher'!M528</f>
        <v>26.6</v>
      </c>
      <c r="M519" s="15">
        <f t="shared" si="49"/>
        <v>47.219999999999992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213.488</v>
      </c>
    </row>
    <row r="520" spans="1:28" x14ac:dyDescent="0.2">
      <c r="A520" s="8">
        <f>IFERROR(VLOOKUP(B520,'[1]DADOS (OCULTAR)'!$Q$3:$S$135,3,0),"")</f>
        <v>10583920000486</v>
      </c>
      <c r="B520" s="9" t="str">
        <f>'[1]TCE - ANEXO III - Preencher'!C529</f>
        <v>HOSPITAL JOÃO MURILO - CG Nº 026/2022</v>
      </c>
      <c r="C520" s="10"/>
      <c r="D520" s="11" t="str">
        <f>'[1]TCE - ANEXO III - Preencher'!E529</f>
        <v>FATIMA ROBERTA PEREIRA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223505</v>
      </c>
      <c r="G520" s="13">
        <f>IF('[1]TCE - ANEXO III - Preencher'!H529="","",'[1]TCE - ANEXO III - Preencher'!H529)</f>
        <v>45047</v>
      </c>
      <c r="H520" s="14">
        <f>'[1]TCE - ANEXO III - Preencher'!I529</f>
        <v>0</v>
      </c>
      <c r="I520" s="14">
        <f>'[1]TCE - ANEXO III - Preencher'!J529</f>
        <v>317.93439999999998</v>
      </c>
      <c r="J520" s="14">
        <f>'[1]TCE - ANEXO III - Preencher'!K529</f>
        <v>0</v>
      </c>
      <c r="K520" s="15">
        <f>'[1]TCE - ANEXO III - Preencher'!L529</f>
        <v>73.819999999999993</v>
      </c>
      <c r="L520" s="15">
        <f>'[1]TCE - ANEXO III - Preencher'!M529</f>
        <v>3.85</v>
      </c>
      <c r="M520" s="15">
        <f t="shared" si="49"/>
        <v>69.97</v>
      </c>
      <c r="N520" s="15">
        <f>'[1]TCE - ANEXO III - Preencher'!O529</f>
        <v>1.35</v>
      </c>
      <c r="O520" s="15">
        <f>'[1]TCE - ANEXO III - Preencher'!P529</f>
        <v>0</v>
      </c>
      <c r="P520" s="16">
        <f t="shared" si="50"/>
        <v>1.35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389.25440000000003</v>
      </c>
    </row>
    <row r="521" spans="1:28" x14ac:dyDescent="0.2">
      <c r="A521" s="8">
        <f>IFERROR(VLOOKUP(B521,'[1]DADOS (OCULTAR)'!$Q$3:$S$135,3,0),"")</f>
        <v>10583920000486</v>
      </c>
      <c r="B521" s="9" t="str">
        <f>'[1]TCE - ANEXO III - Preencher'!C530</f>
        <v>HOSPITAL JOÃO MURILO - CG Nº 026/2022</v>
      </c>
      <c r="C521" s="10"/>
      <c r="D521" s="11" t="str">
        <f>'[1]TCE - ANEXO III - Preencher'!E530</f>
        <v>FRANCISKELLY MOURA LOPES E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45047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>
        <f>IFERROR(VLOOKUP(B522,'[1]DADOS (OCULTAR)'!$Q$3:$S$135,3,0),"")</f>
        <v>10583920000486</v>
      </c>
      <c r="B522" s="9" t="str">
        <f>'[1]TCE - ANEXO III - Preencher'!C531</f>
        <v>HOSPITAL JOÃO MURILO - CG Nº 026/2022</v>
      </c>
      <c r="C522" s="10"/>
      <c r="D522" s="11" t="str">
        <f>'[1]TCE - ANEXO III - Preencher'!E531</f>
        <v>IZABEL MARIA FERREIRA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45047</v>
      </c>
      <c r="H522" s="14">
        <f>'[1]TCE - ANEXO III - Preencher'!I531</f>
        <v>0</v>
      </c>
      <c r="I522" s="14">
        <f>'[1]TCE - ANEXO III - Preencher'!J531</f>
        <v>167.71919999999997</v>
      </c>
      <c r="J522" s="14">
        <f>'[1]TCE - ANEXO III - Preencher'!K531</f>
        <v>0</v>
      </c>
      <c r="K522" s="15">
        <f>'[1]TCE - ANEXO III - Preencher'!L531</f>
        <v>73.819999999999993</v>
      </c>
      <c r="L522" s="15">
        <f>'[1]TCE - ANEXO III - Preencher'!M531</f>
        <v>26.6</v>
      </c>
      <c r="M522" s="15">
        <f t="shared" si="49"/>
        <v>47.219999999999992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216.75919999999996</v>
      </c>
    </row>
    <row r="523" spans="1:28" x14ac:dyDescent="0.2">
      <c r="A523" s="8">
        <f>IFERROR(VLOOKUP(B523,'[1]DADOS (OCULTAR)'!$Q$3:$S$135,3,0),"")</f>
        <v>10583920000486</v>
      </c>
      <c r="B523" s="9" t="str">
        <f>'[1]TCE - ANEXO III - Preencher'!C532</f>
        <v>HOSPITAL JOÃO MURILO - CG Nº 026/2022</v>
      </c>
      <c r="C523" s="10"/>
      <c r="D523" s="11" t="str">
        <f>'[1]TCE - ANEXO III - Preencher'!E532</f>
        <v>JAQUELINE DE SOUSA MONTEIRO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45047</v>
      </c>
      <c r="H523" s="14">
        <f>'[1]TCE - ANEXO III - Preencher'!I532</f>
        <v>0</v>
      </c>
      <c r="I523" s="14">
        <f>'[1]TCE - ANEXO III - Preencher'!J532</f>
        <v>362.98800000000006</v>
      </c>
      <c r="J523" s="14">
        <f>'[1]TCE - ANEXO III - Preencher'!K532</f>
        <v>0</v>
      </c>
      <c r="K523" s="15">
        <f>'[1]TCE - ANEXO III - Preencher'!L532</f>
        <v>73.819999999999993</v>
      </c>
      <c r="L523" s="15">
        <f>'[1]TCE - ANEXO III - Preencher'!M532</f>
        <v>4.3600000000000003</v>
      </c>
      <c r="M523" s="15">
        <f t="shared" si="49"/>
        <v>69.459999999999994</v>
      </c>
      <c r="N523" s="15">
        <f>'[1]TCE - ANEXO III - Preencher'!O532</f>
        <v>1.35</v>
      </c>
      <c r="O523" s="15">
        <f>'[1]TCE - ANEXO III - Preencher'!P532</f>
        <v>0</v>
      </c>
      <c r="P523" s="16">
        <f t="shared" si="50"/>
        <v>1.35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433.79800000000006</v>
      </c>
    </row>
    <row r="524" spans="1:28" x14ac:dyDescent="0.2">
      <c r="A524" s="8">
        <f>IFERROR(VLOOKUP(B524,'[1]DADOS (OCULTAR)'!$Q$3:$S$135,3,0),"")</f>
        <v>10583920000486</v>
      </c>
      <c r="B524" s="9" t="str">
        <f>'[1]TCE - ANEXO III - Preencher'!C533</f>
        <v>HOSPITAL JOÃO MURILO - CG Nº 026/2022</v>
      </c>
      <c r="C524" s="10"/>
      <c r="D524" s="11" t="str">
        <f>'[1]TCE - ANEXO III - Preencher'!E533</f>
        <v>JOELMA FERREIRA DE FREITAS LUIZ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45047</v>
      </c>
      <c r="H524" s="14">
        <f>'[1]TCE - ANEXO III - Preencher'!I533</f>
        <v>0</v>
      </c>
      <c r="I524" s="14">
        <f>'[1]TCE - ANEXO III - Preencher'!J533</f>
        <v>173.96639999999999</v>
      </c>
      <c r="J524" s="14">
        <f>'[1]TCE - ANEXO III - Preencher'!K533</f>
        <v>0</v>
      </c>
      <c r="K524" s="15">
        <f>'[1]TCE - ANEXO III - Preencher'!L533</f>
        <v>73.819999999999993</v>
      </c>
      <c r="L524" s="15">
        <f>'[1]TCE - ANEXO III - Preencher'!M533</f>
        <v>26.6</v>
      </c>
      <c r="M524" s="15">
        <f t="shared" si="49"/>
        <v>47.219999999999992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223.00639999999999</v>
      </c>
    </row>
    <row r="525" spans="1:28" x14ac:dyDescent="0.2">
      <c r="A525" s="8">
        <f>IFERROR(VLOOKUP(B525,'[1]DADOS (OCULTAR)'!$Q$3:$S$135,3,0),"")</f>
        <v>10583920000486</v>
      </c>
      <c r="B525" s="9" t="str">
        <f>'[1]TCE - ANEXO III - Preencher'!C534</f>
        <v>HOSPITAL JOÃO MURILO - CG Nº 026/2022</v>
      </c>
      <c r="C525" s="10"/>
      <c r="D525" s="11" t="str">
        <f>'[1]TCE - ANEXO III - Preencher'!E534</f>
        <v>JOSEFA SEVERINA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45047</v>
      </c>
      <c r="H525" s="14">
        <f>'[1]TCE - ANEXO III - Preencher'!I534</f>
        <v>0</v>
      </c>
      <c r="I525" s="14">
        <f>'[1]TCE - ANEXO III - Preencher'!J534</f>
        <v>164.44800000000001</v>
      </c>
      <c r="J525" s="14">
        <f>'[1]TCE - ANEXO III - Preencher'!K534</f>
        <v>0</v>
      </c>
      <c r="K525" s="15">
        <f>'[1]TCE - ANEXO III - Preencher'!L534</f>
        <v>73.819999999999993</v>
      </c>
      <c r="L525" s="15">
        <f>'[1]TCE - ANEXO III - Preencher'!M534</f>
        <v>26.6</v>
      </c>
      <c r="M525" s="15">
        <f t="shared" si="49"/>
        <v>47.219999999999992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77.55</v>
      </c>
      <c r="U525" s="15">
        <f>'[1]TCE - ANEXO III - Preencher'!V534</f>
        <v>0</v>
      </c>
      <c r="V525" s="16">
        <f t="shared" si="52"/>
        <v>77.55</v>
      </c>
      <c r="W525" s="17" t="str">
        <f>IF('[1]TCE - ANEXO III - Preencher'!X534="","",'[1]TCE - ANEXO III - Preencher'!X534)</f>
        <v>AUXILIO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291.03800000000001</v>
      </c>
    </row>
    <row r="526" spans="1:28" x14ac:dyDescent="0.2">
      <c r="A526" s="8">
        <f>IFERROR(VLOOKUP(B526,'[1]DADOS (OCULTAR)'!$Q$3:$S$135,3,0),"")</f>
        <v>10583920000486</v>
      </c>
      <c r="B526" s="9" t="str">
        <f>'[1]TCE - ANEXO III - Preencher'!C535</f>
        <v>HOSPITAL JOÃO MURILO - CG Nº 026/2022</v>
      </c>
      <c r="C526" s="10"/>
      <c r="D526" s="11" t="str">
        <f>'[1]TCE - ANEXO III - Preencher'!E535</f>
        <v>KARLA PATRICIA MOURA MARCULA LIMA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223505</v>
      </c>
      <c r="G526" s="13">
        <f>IF('[1]TCE - ANEXO III - Preencher'!H535="","",'[1]TCE - ANEXO III - Preencher'!H535)</f>
        <v>45047</v>
      </c>
      <c r="H526" s="14">
        <f>'[1]TCE - ANEXO III - Preencher'!I535</f>
        <v>0</v>
      </c>
      <c r="I526" s="14">
        <f>'[1]TCE - ANEXO III - Preencher'!J535</f>
        <v>378.79199999999997</v>
      </c>
      <c r="J526" s="14">
        <f>'[1]TCE - ANEXO III - Preencher'!K535</f>
        <v>0</v>
      </c>
      <c r="K526" s="15">
        <f>'[1]TCE - ANEXO III - Preencher'!L535</f>
        <v>73.819999999999993</v>
      </c>
      <c r="L526" s="15">
        <f>'[1]TCE - ANEXO III - Preencher'!M535</f>
        <v>4.3600000000000003</v>
      </c>
      <c r="M526" s="15">
        <f t="shared" si="49"/>
        <v>69.459999999999994</v>
      </c>
      <c r="N526" s="15">
        <f>'[1]TCE - ANEXO III - Preencher'!O535</f>
        <v>1.35</v>
      </c>
      <c r="O526" s="15">
        <f>'[1]TCE - ANEXO III - Preencher'!P535</f>
        <v>0</v>
      </c>
      <c r="P526" s="16">
        <f t="shared" si="50"/>
        <v>1.35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449.60199999999998</v>
      </c>
    </row>
    <row r="527" spans="1:28" x14ac:dyDescent="0.2">
      <c r="A527" s="8">
        <f>IFERROR(VLOOKUP(B527,'[1]DADOS (OCULTAR)'!$Q$3:$S$135,3,0),"")</f>
        <v>10583920000486</v>
      </c>
      <c r="B527" s="9" t="str">
        <f>'[1]TCE - ANEXO III - Preencher'!C536</f>
        <v>HOSPITAL JOÃO MURILO - CG Nº 026/2022</v>
      </c>
      <c r="C527" s="10"/>
      <c r="D527" s="11" t="str">
        <f>'[1]TCE - ANEXO III - Preencher'!E536</f>
        <v>MARCIA BATISTA FALCAO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223505</v>
      </c>
      <c r="G527" s="13">
        <f>IF('[1]TCE - ANEXO III - Preencher'!H536="","",'[1]TCE - ANEXO III - Preencher'!H536)</f>
        <v>45047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1.35</v>
      </c>
      <c r="O527" s="15">
        <f>'[1]TCE - ANEXO III - Preencher'!P536</f>
        <v>0</v>
      </c>
      <c r="P527" s="16">
        <f t="shared" si="50"/>
        <v>1.35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1.35</v>
      </c>
    </row>
    <row r="528" spans="1:28" x14ac:dyDescent="0.2">
      <c r="A528" s="8">
        <f>IFERROR(VLOOKUP(B528,'[1]DADOS (OCULTAR)'!$Q$3:$S$135,3,0),"")</f>
        <v>10583920000486</v>
      </c>
      <c r="B528" s="9" t="str">
        <f>'[1]TCE - ANEXO III - Preencher'!C537</f>
        <v>HOSPITAL JOÃO MURILO - CG Nº 026/2022</v>
      </c>
      <c r="C528" s="10"/>
      <c r="D528" s="11" t="str">
        <f>'[1]TCE - ANEXO III - Preencher'!E537</f>
        <v>MARIA JOSE SOARES DE ALBUQUERQUE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45047</v>
      </c>
      <c r="H528" s="14">
        <f>'[1]TCE - ANEXO III - Preencher'!I537</f>
        <v>0</v>
      </c>
      <c r="I528" s="14">
        <f>'[1]TCE - ANEXO III - Preencher'!J537</f>
        <v>160.05520000000001</v>
      </c>
      <c r="J528" s="14">
        <f>'[1]TCE - ANEXO III - Preencher'!K537</f>
        <v>0</v>
      </c>
      <c r="K528" s="15">
        <f>'[1]TCE - ANEXO III - Preencher'!L537</f>
        <v>73.819999999999993</v>
      </c>
      <c r="L528" s="15">
        <f>'[1]TCE - ANEXO III - Preencher'!M537</f>
        <v>26.6</v>
      </c>
      <c r="M528" s="15">
        <f t="shared" si="49"/>
        <v>47.219999999999992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209.09520000000001</v>
      </c>
    </row>
    <row r="529" spans="1:28" x14ac:dyDescent="0.2">
      <c r="A529" s="8">
        <f>IFERROR(VLOOKUP(B529,'[1]DADOS (OCULTAR)'!$Q$3:$S$135,3,0),"")</f>
        <v>10583920000486</v>
      </c>
      <c r="B529" s="9" t="str">
        <f>'[1]TCE - ANEXO III - Preencher'!C538</f>
        <v>HOSPITAL JOÃO MURILO - CG Nº 026/2022</v>
      </c>
      <c r="C529" s="10"/>
      <c r="D529" s="11" t="str">
        <f>'[1]TCE - ANEXO III - Preencher'!E538</f>
        <v>MARIVANIA MACHADO DE FARIAS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45047</v>
      </c>
      <c r="H529" s="14">
        <f>'[1]TCE - ANEXO III - Preencher'!I538</f>
        <v>0</v>
      </c>
      <c r="I529" s="14">
        <f>'[1]TCE - ANEXO III - Preencher'!J538</f>
        <v>229.2576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231.07759999999999</v>
      </c>
    </row>
    <row r="530" spans="1:28" x14ac:dyDescent="0.2">
      <c r="A530" s="8">
        <f>IFERROR(VLOOKUP(B530,'[1]DADOS (OCULTAR)'!$Q$3:$S$135,3,0),"")</f>
        <v>10583920000486</v>
      </c>
      <c r="B530" s="9" t="str">
        <f>'[1]TCE - ANEXO III - Preencher'!C539</f>
        <v>HOSPITAL JOÃO MURILO - CG Nº 026/2022</v>
      </c>
      <c r="C530" s="10"/>
      <c r="D530" s="11" t="str">
        <f>'[1]TCE - ANEXO III - Preencher'!E539</f>
        <v>NIEDJA VANESSA LOPES DE OLIVEIRA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45047</v>
      </c>
      <c r="H530" s="14">
        <f>'[1]TCE - ANEXO III - Preencher'!I539</f>
        <v>0</v>
      </c>
      <c r="I530" s="14">
        <f>'[1]TCE - ANEXO III - Preencher'!J539</f>
        <v>402.2328</v>
      </c>
      <c r="J530" s="14">
        <f>'[1]TCE - ANEXO III - Preencher'!K539</f>
        <v>0</v>
      </c>
      <c r="K530" s="15">
        <f>'[1]TCE - ANEXO III - Preencher'!L539</f>
        <v>73.819999999999993</v>
      </c>
      <c r="L530" s="15">
        <f>'[1]TCE - ANEXO III - Preencher'!M539</f>
        <v>4.3600000000000003</v>
      </c>
      <c r="M530" s="15">
        <f t="shared" si="49"/>
        <v>69.459999999999994</v>
      </c>
      <c r="N530" s="15">
        <f>'[1]TCE - ANEXO III - Preencher'!O539</f>
        <v>1.35</v>
      </c>
      <c r="O530" s="15">
        <f>'[1]TCE - ANEXO III - Preencher'!P539</f>
        <v>0</v>
      </c>
      <c r="P530" s="16">
        <f t="shared" si="50"/>
        <v>1.35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473.0428</v>
      </c>
    </row>
    <row r="531" spans="1:28" x14ac:dyDescent="0.2">
      <c r="A531" s="8">
        <f>IFERROR(VLOOKUP(B531,'[1]DADOS (OCULTAR)'!$Q$3:$S$135,3,0),"")</f>
        <v>10583920000486</v>
      </c>
      <c r="B531" s="9" t="str">
        <f>'[1]TCE - ANEXO III - Preencher'!C540</f>
        <v>HOSPITAL JOÃO MURILO - CG Nº 026/2022</v>
      </c>
      <c r="C531" s="10"/>
      <c r="D531" s="11" t="str">
        <f>'[1]TCE - ANEXO III - Preencher'!E540</f>
        <v>SEVERINA GOMES DE MORAIS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45047</v>
      </c>
      <c r="H531" s="14">
        <f>'[1]TCE - ANEXO III - Preencher'!I540</f>
        <v>0</v>
      </c>
      <c r="I531" s="14">
        <f>'[1]TCE - ANEXO III - Preencher'!J540</f>
        <v>164.44800000000001</v>
      </c>
      <c r="J531" s="14">
        <f>'[1]TCE - ANEXO III - Preencher'!K540</f>
        <v>0</v>
      </c>
      <c r="K531" s="15">
        <f>'[1]TCE - ANEXO III - Preencher'!L540</f>
        <v>73.819999999999993</v>
      </c>
      <c r="L531" s="15">
        <f>'[1]TCE - ANEXO III - Preencher'!M540</f>
        <v>26.6</v>
      </c>
      <c r="M531" s="15">
        <f t="shared" si="49"/>
        <v>47.219999999999992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213.488</v>
      </c>
    </row>
    <row r="532" spans="1:28" x14ac:dyDescent="0.2">
      <c r="A532" s="8">
        <f>IFERROR(VLOOKUP(B532,'[1]DADOS (OCULTAR)'!$Q$3:$S$135,3,0),"")</f>
        <v>10583920000486</v>
      </c>
      <c r="B532" s="9" t="str">
        <f>'[1]TCE - ANEXO III - Preencher'!C541</f>
        <v>HOSPITAL JOÃO MURILO - CG Nº 026/2022</v>
      </c>
      <c r="C532" s="10"/>
      <c r="D532" s="11" t="str">
        <f>'[1]TCE - ANEXO III - Preencher'!E541</f>
        <v>SEVERINA PEREIRA DE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45047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1.82</v>
      </c>
    </row>
    <row r="533" spans="1:28" x14ac:dyDescent="0.2">
      <c r="A533" s="8">
        <f>IFERROR(VLOOKUP(B533,'[1]DADOS (OCULTAR)'!$Q$3:$S$135,3,0),"")</f>
        <v>10583920000486</v>
      </c>
      <c r="B533" s="9" t="str">
        <f>'[1]TCE - ANEXO III - Preencher'!C542</f>
        <v>HOSPITAL JOÃO MURILO - CG Nº 026/2022</v>
      </c>
      <c r="C533" s="10"/>
      <c r="D533" s="11" t="str">
        <f>'[1]TCE - ANEXO III - Preencher'!E542</f>
        <v>SILVANIA CORREIA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45047</v>
      </c>
      <c r="H533" s="14">
        <f>'[1]TCE - ANEXO III - Preencher'!I542</f>
        <v>0</v>
      </c>
      <c r="I533" s="14">
        <f>'[1]TCE - ANEXO III - Preencher'!J542</f>
        <v>178.35919999999999</v>
      </c>
      <c r="J533" s="14">
        <f>'[1]TCE - ANEXO III - Preencher'!K542</f>
        <v>0</v>
      </c>
      <c r="K533" s="15">
        <f>'[1]TCE - ANEXO III - Preencher'!L542</f>
        <v>73.819999999999993</v>
      </c>
      <c r="L533" s="15">
        <f>'[1]TCE - ANEXO III - Preencher'!M542</f>
        <v>26.6</v>
      </c>
      <c r="M533" s="15">
        <f t="shared" si="49"/>
        <v>47.219999999999992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227.39919999999998</v>
      </c>
    </row>
    <row r="534" spans="1:28" x14ac:dyDescent="0.2">
      <c r="A534" s="8">
        <f>IFERROR(VLOOKUP(B534,'[1]DADOS (OCULTAR)'!$Q$3:$S$135,3,0),"")</f>
        <v>10583920000486</v>
      </c>
      <c r="B534" s="9" t="str">
        <f>'[1]TCE - ANEXO III - Preencher'!C543</f>
        <v>HOSPITAL JOÃO MURILO - CG Nº 026/2022</v>
      </c>
      <c r="C534" s="10"/>
      <c r="D534" s="11" t="str">
        <f>'[1]TCE - ANEXO III - Preencher'!E543</f>
        <v>ADRIANA DE ARAUJO BARBOSA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223505</v>
      </c>
      <c r="G534" s="13">
        <f>IF('[1]TCE - ANEXO III - Preencher'!H543="","",'[1]TCE - ANEXO III - Preencher'!H543)</f>
        <v>45047</v>
      </c>
      <c r="H534" s="14">
        <f>'[1]TCE - ANEXO III - Preencher'!I543</f>
        <v>0</v>
      </c>
      <c r="I534" s="14">
        <f>'[1]TCE - ANEXO III - Preencher'!J543</f>
        <v>347.91760000000005</v>
      </c>
      <c r="J534" s="14">
        <f>'[1]TCE - ANEXO III - Preencher'!K543</f>
        <v>0</v>
      </c>
      <c r="K534" s="15">
        <f>'[1]TCE - ANEXO III - Preencher'!L543</f>
        <v>73.819999999999993</v>
      </c>
      <c r="L534" s="15">
        <f>'[1]TCE - ANEXO III - Preencher'!M543</f>
        <v>4.3600000000000003</v>
      </c>
      <c r="M534" s="15">
        <f t="shared" si="49"/>
        <v>69.459999999999994</v>
      </c>
      <c r="N534" s="15">
        <f>'[1]TCE - ANEXO III - Preencher'!O543</f>
        <v>1.35</v>
      </c>
      <c r="O534" s="15">
        <f>'[1]TCE - ANEXO III - Preencher'!P543</f>
        <v>0</v>
      </c>
      <c r="P534" s="16">
        <f t="shared" si="50"/>
        <v>1.35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418.72760000000005</v>
      </c>
    </row>
    <row r="535" spans="1:28" x14ac:dyDescent="0.2">
      <c r="A535" s="8">
        <f>IFERROR(VLOOKUP(B535,'[1]DADOS (OCULTAR)'!$Q$3:$S$135,3,0),"")</f>
        <v>10583920000486</v>
      </c>
      <c r="B535" s="9" t="str">
        <f>'[1]TCE - ANEXO III - Preencher'!C544</f>
        <v>HOSPITAL JOÃO MURILO - CG Nº 026/2022</v>
      </c>
      <c r="C535" s="10"/>
      <c r="D535" s="11" t="str">
        <f>'[1]TCE - ANEXO III - Preencher'!E544</f>
        <v>CASSIANE BETANIA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45047</v>
      </c>
      <c r="H535" s="14">
        <f>'[1]TCE - ANEXO III - Preencher'!I544</f>
        <v>0</v>
      </c>
      <c r="I535" s="14">
        <f>'[1]TCE - ANEXO III - Preencher'!J544</f>
        <v>212.48400000000001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214.304</v>
      </c>
    </row>
    <row r="536" spans="1:28" x14ac:dyDescent="0.2">
      <c r="A536" s="8">
        <f>IFERROR(VLOOKUP(B536,'[1]DADOS (OCULTAR)'!$Q$3:$S$135,3,0),"")</f>
        <v>10583920000486</v>
      </c>
      <c r="B536" s="9" t="str">
        <f>'[1]TCE - ANEXO III - Preencher'!C545</f>
        <v>HOSPITAL JOÃO MURILO - CG Nº 026/2022</v>
      </c>
      <c r="C536" s="10"/>
      <c r="D536" s="11" t="str">
        <f>'[1]TCE - ANEXO III - Preencher'!E545</f>
        <v>EDLEUZA MARIA DA SILVA BRITO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223505</v>
      </c>
      <c r="G536" s="13">
        <f>IF('[1]TCE - ANEXO III - Preencher'!H545="","",'[1]TCE - ANEXO III - Preencher'!H545)</f>
        <v>45047</v>
      </c>
      <c r="H536" s="14">
        <f>'[1]TCE - ANEXO III - Preencher'!I545</f>
        <v>0</v>
      </c>
      <c r="I536" s="14">
        <f>'[1]TCE - ANEXO III - Preencher'!J545</f>
        <v>360.44800000000004</v>
      </c>
      <c r="J536" s="14">
        <f>'[1]TCE - ANEXO III - Preencher'!K545</f>
        <v>0</v>
      </c>
      <c r="K536" s="15">
        <f>'[1]TCE - ANEXO III - Preencher'!L545</f>
        <v>73.819999999999993</v>
      </c>
      <c r="L536" s="15">
        <f>'[1]TCE - ANEXO III - Preencher'!M545</f>
        <v>4.3600000000000003</v>
      </c>
      <c r="M536" s="15">
        <f t="shared" si="49"/>
        <v>69.459999999999994</v>
      </c>
      <c r="N536" s="15">
        <f>'[1]TCE - ANEXO III - Preencher'!O545</f>
        <v>1.35</v>
      </c>
      <c r="O536" s="15">
        <f>'[1]TCE - ANEXO III - Preencher'!P545</f>
        <v>0</v>
      </c>
      <c r="P536" s="16">
        <f t="shared" si="50"/>
        <v>1.35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431.25800000000004</v>
      </c>
    </row>
    <row r="537" spans="1:28" x14ac:dyDescent="0.2">
      <c r="A537" s="8">
        <f>IFERROR(VLOOKUP(B537,'[1]DADOS (OCULTAR)'!$Q$3:$S$135,3,0),"")</f>
        <v>10583920000486</v>
      </c>
      <c r="B537" s="9" t="str">
        <f>'[1]TCE - ANEXO III - Preencher'!C546</f>
        <v>HOSPITAL JOÃO MURILO - CG Nº 026/2022</v>
      </c>
      <c r="C537" s="10"/>
      <c r="D537" s="11" t="str">
        <f>'[1]TCE - ANEXO III - Preencher'!E546</f>
        <v>ELIANE GOMES DE MORAES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45047</v>
      </c>
      <c r="H537" s="14">
        <f>'[1]TCE - ANEXO III - Preencher'!I546</f>
        <v>0</v>
      </c>
      <c r="I537" s="14">
        <f>'[1]TCE - ANEXO III - Preencher'!J546</f>
        <v>196.39360000000002</v>
      </c>
      <c r="J537" s="14">
        <f>'[1]TCE - ANEXO III - Preencher'!K546</f>
        <v>0</v>
      </c>
      <c r="K537" s="15">
        <f>'[1]TCE - ANEXO III - Preencher'!L546</f>
        <v>73.819999999999993</v>
      </c>
      <c r="L537" s="15">
        <f>'[1]TCE - ANEXO III - Preencher'!M546</f>
        <v>26.6</v>
      </c>
      <c r="M537" s="15">
        <f t="shared" si="49"/>
        <v>47.219999999999992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245.43360000000001</v>
      </c>
    </row>
    <row r="538" spans="1:28" x14ac:dyDescent="0.2">
      <c r="A538" s="8">
        <f>IFERROR(VLOOKUP(B538,'[1]DADOS (OCULTAR)'!$Q$3:$S$135,3,0),"")</f>
        <v>10583920000486</v>
      </c>
      <c r="B538" s="9" t="str">
        <f>'[1]TCE - ANEXO III - Preencher'!C547</f>
        <v>HOSPITAL JOÃO MURILO - CG Nº 026/2022</v>
      </c>
      <c r="C538" s="10"/>
      <c r="D538" s="11" t="str">
        <f>'[1]TCE - ANEXO III - Preencher'!E547</f>
        <v>ELLINARY SILVA DE AMORIM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45047</v>
      </c>
      <c r="H538" s="14">
        <f>'[1]TCE - ANEXO III - Preencher'!I547</f>
        <v>0</v>
      </c>
      <c r="I538" s="14">
        <f>'[1]TCE - ANEXO III - Preencher'!J547</f>
        <v>171.548</v>
      </c>
      <c r="J538" s="14">
        <f>'[1]TCE - ANEXO III - Preencher'!K547</f>
        <v>0</v>
      </c>
      <c r="K538" s="15">
        <f>'[1]TCE - ANEXO III - Preencher'!L547</f>
        <v>73.819999999999993</v>
      </c>
      <c r="L538" s="15">
        <f>'[1]TCE - ANEXO III - Preencher'!M547</f>
        <v>25.71</v>
      </c>
      <c r="M538" s="15">
        <f t="shared" si="49"/>
        <v>48.109999999999992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74.97</v>
      </c>
      <c r="U538" s="15">
        <f>'[1]TCE - ANEXO III - Preencher'!V547</f>
        <v>0</v>
      </c>
      <c r="V538" s="16">
        <f t="shared" si="52"/>
        <v>74.97</v>
      </c>
      <c r="W538" s="17" t="str">
        <f>IF('[1]TCE - ANEXO III - Preencher'!X547="","",'[1]TCE - ANEXO III - Preencher'!X547)</f>
        <v>AUXILIO CRECHE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296.44799999999998</v>
      </c>
    </row>
    <row r="539" spans="1:28" x14ac:dyDescent="0.2">
      <c r="A539" s="8">
        <f>IFERROR(VLOOKUP(B539,'[1]DADOS (OCULTAR)'!$Q$3:$S$135,3,0),"")</f>
        <v>10583920000486</v>
      </c>
      <c r="B539" s="9" t="str">
        <f>'[1]TCE - ANEXO III - Preencher'!C548</f>
        <v>HOSPITAL JOÃO MURILO - CG Nº 026/2022</v>
      </c>
      <c r="C539" s="10"/>
      <c r="D539" s="11" t="str">
        <f>'[1]TCE - ANEXO III - Preencher'!E548</f>
        <v>ENILDA MARIA DOS SANTOS LIMA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45047</v>
      </c>
      <c r="H539" s="14">
        <f>'[1]TCE - ANEXO III - Preencher'!I548</f>
        <v>0</v>
      </c>
      <c r="I539" s="14">
        <f>'[1]TCE - ANEXO III - Preencher'!J548</f>
        <v>189.3544</v>
      </c>
      <c r="J539" s="14">
        <f>'[1]TCE - ANEXO III - Preencher'!K548</f>
        <v>0</v>
      </c>
      <c r="K539" s="15">
        <f>'[1]TCE - ANEXO III - Preencher'!L548</f>
        <v>73.819999999999993</v>
      </c>
      <c r="L539" s="15">
        <f>'[1]TCE - ANEXO III - Preencher'!M548</f>
        <v>25.71</v>
      </c>
      <c r="M539" s="15">
        <f t="shared" si="49"/>
        <v>48.109999999999992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239.28439999999998</v>
      </c>
    </row>
    <row r="540" spans="1:28" x14ac:dyDescent="0.2">
      <c r="A540" s="8">
        <f>IFERROR(VLOOKUP(B540,'[1]DADOS (OCULTAR)'!$Q$3:$S$135,3,0),"")</f>
        <v>10583920000486</v>
      </c>
      <c r="B540" s="9" t="str">
        <f>'[1]TCE - ANEXO III - Preencher'!C549</f>
        <v>HOSPITAL JOÃO MURILO - CG Nº 026/2022</v>
      </c>
      <c r="C540" s="10"/>
      <c r="D540" s="11" t="str">
        <f>'[1]TCE - ANEXO III - Preencher'!E549</f>
        <v>JOSE ULISSES DOS SANTOS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45047</v>
      </c>
      <c r="H540" s="14">
        <f>'[1]TCE - ANEXO III - Preencher'!I549</f>
        <v>0</v>
      </c>
      <c r="I540" s="14">
        <f>'[1]TCE - ANEXO III - Preencher'!J549</f>
        <v>399.54160000000002</v>
      </c>
      <c r="J540" s="14">
        <f>'[1]TCE - ANEXO III - Preencher'!K549</f>
        <v>0</v>
      </c>
      <c r="K540" s="15">
        <f>'[1]TCE - ANEXO III - Preencher'!L549</f>
        <v>73.819999999999993</v>
      </c>
      <c r="L540" s="15">
        <f>'[1]TCE - ANEXO III - Preencher'!M549</f>
        <v>4.3600000000000003</v>
      </c>
      <c r="M540" s="15">
        <f t="shared" si="49"/>
        <v>69.459999999999994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470.35160000000002</v>
      </c>
    </row>
    <row r="541" spans="1:28" x14ac:dyDescent="0.2">
      <c r="A541" s="8">
        <f>IFERROR(VLOOKUP(B541,'[1]DADOS (OCULTAR)'!$Q$3:$S$135,3,0),"")</f>
        <v>10583920000486</v>
      </c>
      <c r="B541" s="9" t="str">
        <f>'[1]TCE - ANEXO III - Preencher'!C550</f>
        <v>HOSPITAL JOÃO MURILO - CG Nº 026/2022</v>
      </c>
      <c r="C541" s="10"/>
      <c r="D541" s="11" t="str">
        <f>'[1]TCE - ANEXO III - Preencher'!E550</f>
        <v>MARIA JOSE HONORATA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45047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>
        <f>IFERROR(VLOOKUP(B542,'[1]DADOS (OCULTAR)'!$Q$3:$S$135,3,0),"")</f>
        <v>10583920000486</v>
      </c>
      <c r="B542" s="9" t="str">
        <f>'[1]TCE - ANEXO III - Preencher'!C551</f>
        <v>HOSPITAL JOÃO MURILO - CG Nº 026/2022</v>
      </c>
      <c r="C542" s="10"/>
      <c r="D542" s="11" t="str">
        <f>'[1]TCE - ANEXO III - Preencher'!E551</f>
        <v>MARIA LUCIA MELO BEZERRA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45047</v>
      </c>
      <c r="H542" s="14">
        <f>'[1]TCE - ANEXO III - Preencher'!I551</f>
        <v>0</v>
      </c>
      <c r="I542" s="14">
        <f>'[1]TCE - ANEXO III - Preencher'!J551</f>
        <v>171.1848</v>
      </c>
      <c r="J542" s="14">
        <f>'[1]TCE - ANEXO III - Preencher'!K551</f>
        <v>0</v>
      </c>
      <c r="K542" s="15">
        <f>'[1]TCE - ANEXO III - Preencher'!L551</f>
        <v>73.819999999999993</v>
      </c>
      <c r="L542" s="15">
        <f>'[1]TCE - ANEXO III - Preencher'!M551</f>
        <v>26.6</v>
      </c>
      <c r="M542" s="15">
        <f t="shared" si="49"/>
        <v>47.219999999999992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220.22479999999999</v>
      </c>
    </row>
    <row r="543" spans="1:28" x14ac:dyDescent="0.2">
      <c r="A543" s="8">
        <f>IFERROR(VLOOKUP(B543,'[1]DADOS (OCULTAR)'!$Q$3:$S$135,3,0),"")</f>
        <v>10583920000486</v>
      </c>
      <c r="B543" s="9" t="str">
        <f>'[1]TCE - ANEXO III - Preencher'!C552</f>
        <v>HOSPITAL JOÃO MURILO - CG Nº 026/2022</v>
      </c>
      <c r="C543" s="10"/>
      <c r="D543" s="11" t="str">
        <f>'[1]TCE - ANEXO III - Preencher'!E552</f>
        <v>MARIA TACIANA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45047</v>
      </c>
      <c r="H543" s="14">
        <f>'[1]TCE - ANEXO III - Preencher'!I552</f>
        <v>0</v>
      </c>
      <c r="I543" s="14">
        <f>'[1]TCE - ANEXO III - Preencher'!J552</f>
        <v>169.83040000000003</v>
      </c>
      <c r="J543" s="14">
        <f>'[1]TCE - ANEXO III - Preencher'!K552</f>
        <v>0</v>
      </c>
      <c r="K543" s="15">
        <f>'[1]TCE - ANEXO III - Preencher'!L552</f>
        <v>73.819999999999993</v>
      </c>
      <c r="L543" s="15">
        <f>'[1]TCE - ANEXO III - Preencher'!M552</f>
        <v>26.6</v>
      </c>
      <c r="M543" s="15">
        <f t="shared" si="49"/>
        <v>47.219999999999992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218.87040000000002</v>
      </c>
    </row>
    <row r="544" spans="1:28" x14ac:dyDescent="0.2">
      <c r="A544" s="8">
        <f>IFERROR(VLOOKUP(B544,'[1]DADOS (OCULTAR)'!$Q$3:$S$135,3,0),"")</f>
        <v>10583920000486</v>
      </c>
      <c r="B544" s="9" t="str">
        <f>'[1]TCE - ANEXO III - Preencher'!C553</f>
        <v>HOSPITAL JOÃO MURILO - CG Nº 026/2022</v>
      </c>
      <c r="C544" s="10"/>
      <c r="D544" s="11" t="str">
        <f>'[1]TCE - ANEXO III - Preencher'!E553</f>
        <v>RISOLENE PEDRO DE LIRA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45047</v>
      </c>
      <c r="H544" s="14">
        <f>'[1]TCE - ANEXO III - Preencher'!I553</f>
        <v>0</v>
      </c>
      <c r="I544" s="14">
        <f>'[1]TCE - ANEXO III - Preencher'!J553</f>
        <v>177.148</v>
      </c>
      <c r="J544" s="14">
        <f>'[1]TCE - ANEXO III - Preencher'!K553</f>
        <v>0</v>
      </c>
      <c r="K544" s="15">
        <f>'[1]TCE - ANEXO III - Preencher'!L553</f>
        <v>73.819999999999993</v>
      </c>
      <c r="L544" s="15">
        <f>'[1]TCE - ANEXO III - Preencher'!M553</f>
        <v>25.71</v>
      </c>
      <c r="M544" s="15">
        <f t="shared" si="49"/>
        <v>48.109999999999992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227.07799999999997</v>
      </c>
    </row>
    <row r="545" spans="1:28" x14ac:dyDescent="0.2">
      <c r="A545" s="8">
        <f>IFERROR(VLOOKUP(B545,'[1]DADOS (OCULTAR)'!$Q$3:$S$135,3,0),"")</f>
        <v>10583920000486</v>
      </c>
      <c r="B545" s="9" t="str">
        <f>'[1]TCE - ANEXO III - Preencher'!C554</f>
        <v>HOSPITAL JOÃO MURILO - CG Nº 026/2022</v>
      </c>
      <c r="C545" s="10"/>
      <c r="D545" s="11" t="str">
        <f>'[1]TCE - ANEXO III - Preencher'!E554</f>
        <v>DARIA ALVES DA CUNHA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45047</v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1.82</v>
      </c>
    </row>
    <row r="546" spans="1:28" x14ac:dyDescent="0.2">
      <c r="A546" s="8">
        <f>IFERROR(VLOOKUP(B546,'[1]DADOS (OCULTAR)'!$Q$3:$S$135,3,0),"")</f>
        <v>10583920000486</v>
      </c>
      <c r="B546" s="9" t="str">
        <f>'[1]TCE - ANEXO III - Preencher'!C555</f>
        <v>HOSPITAL JOÃO MURILO - CG Nº 026/2022</v>
      </c>
      <c r="C546" s="10"/>
      <c r="D546" s="11" t="str">
        <f>'[1]TCE - ANEXO III - Preencher'!E555</f>
        <v>DINAIR GONCALVES DE OLIVEIRA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45047</v>
      </c>
      <c r="H546" s="14">
        <f>'[1]TCE - ANEXO III - Preencher'!I555</f>
        <v>0</v>
      </c>
      <c r="I546" s="14">
        <f>'[1]TCE - ANEXO III - Preencher'!J555</f>
        <v>179.02959999999999</v>
      </c>
      <c r="J546" s="14">
        <f>'[1]TCE - ANEXO III - Preencher'!K555</f>
        <v>0</v>
      </c>
      <c r="K546" s="15">
        <f>'[1]TCE - ANEXO III - Preencher'!L555</f>
        <v>73.819999999999993</v>
      </c>
      <c r="L546" s="15">
        <f>'[1]TCE - ANEXO III - Preencher'!M555</f>
        <v>26.6</v>
      </c>
      <c r="M546" s="15">
        <f t="shared" si="49"/>
        <v>47.219999999999992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228.06959999999998</v>
      </c>
    </row>
    <row r="547" spans="1:28" x14ac:dyDescent="0.2">
      <c r="A547" s="8">
        <f>IFERROR(VLOOKUP(B547,'[1]DADOS (OCULTAR)'!$Q$3:$S$135,3,0),"")</f>
        <v>10583920000486</v>
      </c>
      <c r="B547" s="9" t="str">
        <f>'[1]TCE - ANEXO III - Preencher'!C556</f>
        <v>HOSPITAL JOÃO MURILO - CG Nº 026/2022</v>
      </c>
      <c r="C547" s="10"/>
      <c r="D547" s="11" t="str">
        <f>'[1]TCE - ANEXO III - Preencher'!E556</f>
        <v>EDNA MARIA GOMES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45047</v>
      </c>
      <c r="H547" s="14">
        <f>'[1]TCE - ANEXO III - Preencher'!I556</f>
        <v>0</v>
      </c>
      <c r="I547" s="14">
        <f>'[1]TCE - ANEXO III - Preencher'!J556</f>
        <v>159.12799999999999</v>
      </c>
      <c r="J547" s="14">
        <f>'[1]TCE - ANEXO III - Preencher'!K556</f>
        <v>0</v>
      </c>
      <c r="K547" s="15">
        <f>'[1]TCE - ANEXO III - Preencher'!L556</f>
        <v>73.819999999999993</v>
      </c>
      <c r="L547" s="15">
        <f>'[1]TCE - ANEXO III - Preencher'!M556</f>
        <v>25.71</v>
      </c>
      <c r="M547" s="15">
        <f t="shared" si="49"/>
        <v>48.109999999999992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209.05799999999996</v>
      </c>
    </row>
    <row r="548" spans="1:28" x14ac:dyDescent="0.2">
      <c r="A548" s="8">
        <f>IFERROR(VLOOKUP(B548,'[1]DADOS (OCULTAR)'!$Q$3:$S$135,3,0),"")</f>
        <v>10583920000486</v>
      </c>
      <c r="B548" s="9" t="str">
        <f>'[1]TCE - ANEXO III - Preencher'!C557</f>
        <v>HOSPITAL JOÃO MURILO - CG Nº 026/2022</v>
      </c>
      <c r="C548" s="10"/>
      <c r="D548" s="11" t="str">
        <f>'[1]TCE - ANEXO III - Preencher'!E557</f>
        <v>MARIA JOSE DE LIRA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45047</v>
      </c>
      <c r="H548" s="14">
        <f>'[1]TCE - ANEXO III - Preencher'!I557</f>
        <v>0</v>
      </c>
      <c r="I548" s="14">
        <f>'[1]TCE - ANEXO III - Preencher'!J557</f>
        <v>203.2184</v>
      </c>
      <c r="J548" s="14">
        <f>'[1]TCE - ANEXO III - Preencher'!K557</f>
        <v>0</v>
      </c>
      <c r="K548" s="15">
        <f>'[1]TCE - ANEXO III - Preencher'!L557</f>
        <v>73.819999999999993</v>
      </c>
      <c r="L548" s="15">
        <f>'[1]TCE - ANEXO III - Preencher'!M557</f>
        <v>26.6</v>
      </c>
      <c r="M548" s="15">
        <f t="shared" si="49"/>
        <v>47.219999999999992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252.25839999999999</v>
      </c>
    </row>
    <row r="549" spans="1:28" x14ac:dyDescent="0.2">
      <c r="A549" s="8">
        <f>IFERROR(VLOOKUP(B549,'[1]DADOS (OCULTAR)'!$Q$3:$S$135,3,0),"")</f>
        <v>10583920000486</v>
      </c>
      <c r="B549" s="9" t="str">
        <f>'[1]TCE - ANEXO III - Preencher'!C558</f>
        <v>HOSPITAL JOÃO MURILO - CG Nº 026/2022</v>
      </c>
      <c r="C549" s="10"/>
      <c r="D549" s="11" t="str">
        <f>'[1]TCE - ANEXO III - Preencher'!E558</f>
        <v>RENATA SANDRELLE DA SILVA TAVARES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45047</v>
      </c>
      <c r="H549" s="14">
        <f>'[1]TCE - ANEXO III - Preencher'!I558</f>
        <v>0</v>
      </c>
      <c r="I549" s="14">
        <f>'[1]TCE - ANEXO III - Preencher'!J558</f>
        <v>232.65200000000002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234.47200000000001</v>
      </c>
    </row>
    <row r="550" spans="1:28" x14ac:dyDescent="0.2">
      <c r="A550" s="8">
        <f>IFERROR(VLOOKUP(B550,'[1]DADOS (OCULTAR)'!$Q$3:$S$135,3,0),"")</f>
        <v>10583920000486</v>
      </c>
      <c r="B550" s="9" t="str">
        <f>'[1]TCE - ANEXO III - Preencher'!C559</f>
        <v>HOSPITAL JOÃO MURILO - CG Nº 026/2022</v>
      </c>
      <c r="C550" s="10"/>
      <c r="D550" s="11" t="str">
        <f>'[1]TCE - ANEXO III - Preencher'!E559</f>
        <v>VALDILENE ISIDIO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45047</v>
      </c>
      <c r="H550" s="14">
        <f>'[1]TCE - ANEXO III - Preencher'!I559</f>
        <v>0</v>
      </c>
      <c r="I550" s="14">
        <f>'[1]TCE - ANEXO III - Preencher'!J559</f>
        <v>153.80799999999999</v>
      </c>
      <c r="J550" s="14">
        <f>'[1]TCE - ANEXO III - Preencher'!K559</f>
        <v>0</v>
      </c>
      <c r="K550" s="15">
        <f>'[1]TCE - ANEXO III - Preencher'!L559</f>
        <v>73.819999999999993</v>
      </c>
      <c r="L550" s="15">
        <f>'[1]TCE - ANEXO III - Preencher'!M559</f>
        <v>26.6</v>
      </c>
      <c r="M550" s="15">
        <f t="shared" si="49"/>
        <v>47.219999999999992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453.96</v>
      </c>
      <c r="R550" s="15">
        <f>'[1]TCE - ANEXO III - Preencher'!S559</f>
        <v>79.8</v>
      </c>
      <c r="S550" s="16">
        <f t="shared" si="51"/>
        <v>374.15999999999997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577.00799999999992</v>
      </c>
    </row>
    <row r="551" spans="1:28" x14ac:dyDescent="0.2">
      <c r="A551" s="8">
        <f>IFERROR(VLOOKUP(B551,'[1]DADOS (OCULTAR)'!$Q$3:$S$135,3,0),"")</f>
        <v>10583920000486</v>
      </c>
      <c r="B551" s="9" t="str">
        <f>'[1]TCE - ANEXO III - Preencher'!C560</f>
        <v>HOSPITAL JOÃO MURILO - CG Nº 026/2022</v>
      </c>
      <c r="C551" s="10"/>
      <c r="D551" s="11" t="str">
        <f>'[1]TCE - ANEXO III - Preencher'!E560</f>
        <v>ALINE MICHELLE PEREIRA DE SANTANA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45047</v>
      </c>
      <c r="H551" s="14">
        <f>'[1]TCE - ANEXO III - Preencher'!I560</f>
        <v>0</v>
      </c>
      <c r="I551" s="14">
        <f>'[1]TCE - ANEXO III - Preencher'!J560</f>
        <v>188.44</v>
      </c>
      <c r="J551" s="14">
        <f>'[1]TCE - ANEXO III - Preencher'!K560</f>
        <v>0</v>
      </c>
      <c r="K551" s="15">
        <f>'[1]TCE - ANEXO III - Preencher'!L560</f>
        <v>73.819999999999993</v>
      </c>
      <c r="L551" s="15">
        <f>'[1]TCE - ANEXO III - Preencher'!M560</f>
        <v>26.6</v>
      </c>
      <c r="M551" s="15">
        <f t="shared" si="49"/>
        <v>47.219999999999992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77.55</v>
      </c>
      <c r="U551" s="15">
        <f>'[1]TCE - ANEXO III - Preencher'!V560</f>
        <v>0</v>
      </c>
      <c r="V551" s="16">
        <f t="shared" si="52"/>
        <v>77.55</v>
      </c>
      <c r="W551" s="17" t="str">
        <f>IF('[1]TCE - ANEXO III - Preencher'!X560="","",'[1]TCE - ANEXO III - Preencher'!X560)</f>
        <v>AUXILIO CRECHE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315.02999999999997</v>
      </c>
    </row>
    <row r="552" spans="1:28" x14ac:dyDescent="0.2">
      <c r="A552" s="8">
        <f>IFERROR(VLOOKUP(B552,'[1]DADOS (OCULTAR)'!$Q$3:$S$135,3,0),"")</f>
        <v>10583920000486</v>
      </c>
      <c r="B552" s="9" t="str">
        <f>'[1]TCE - ANEXO III - Preencher'!C561</f>
        <v>HOSPITAL JOÃO MURILO - CG Nº 026/2022</v>
      </c>
      <c r="C552" s="10"/>
      <c r="D552" s="11" t="str">
        <f>'[1]TCE - ANEXO III - Preencher'!E561</f>
        <v>ANGELA CRISTINA DOS SANTOS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45047</v>
      </c>
      <c r="H552" s="14">
        <f>'[1]TCE - ANEXO III - Preencher'!I561</f>
        <v>0</v>
      </c>
      <c r="I552" s="14">
        <f>'[1]TCE - ANEXO III - Preencher'!J561</f>
        <v>190.17439999999999</v>
      </c>
      <c r="J552" s="14">
        <f>'[1]TCE - ANEXO III - Preencher'!K561</f>
        <v>0</v>
      </c>
      <c r="K552" s="15">
        <f>'[1]TCE - ANEXO III - Preencher'!L561</f>
        <v>73.819999999999993</v>
      </c>
      <c r="L552" s="15">
        <f>'[1]TCE - ANEXO III - Preencher'!M561</f>
        <v>25.71</v>
      </c>
      <c r="M552" s="15">
        <f t="shared" si="49"/>
        <v>48.109999999999992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240.10439999999997</v>
      </c>
    </row>
    <row r="553" spans="1:28" x14ac:dyDescent="0.2">
      <c r="A553" s="8">
        <f>IFERROR(VLOOKUP(B553,'[1]DADOS (OCULTAR)'!$Q$3:$S$135,3,0),"")</f>
        <v>10583920000486</v>
      </c>
      <c r="B553" s="9" t="str">
        <f>'[1]TCE - ANEXO III - Preencher'!C562</f>
        <v>HOSPITAL JOÃO MURILO - CG Nº 026/2022</v>
      </c>
      <c r="C553" s="10"/>
      <c r="D553" s="11" t="str">
        <f>'[1]TCE - ANEXO III - Preencher'!E562</f>
        <v>ARLETE MARIA DANTAS CAMPELO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45047</v>
      </c>
      <c r="H553" s="14">
        <f>'[1]TCE - ANEXO III - Preencher'!I562</f>
        <v>0</v>
      </c>
      <c r="I553" s="14">
        <f>'[1]TCE - ANEXO III - Preencher'!J562</f>
        <v>465.14800000000002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1.35</v>
      </c>
      <c r="O553" s="15">
        <f>'[1]TCE - ANEXO III - Preencher'!P562</f>
        <v>0</v>
      </c>
      <c r="P553" s="16">
        <f t="shared" si="50"/>
        <v>1.35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466.49800000000005</v>
      </c>
    </row>
    <row r="554" spans="1:28" x14ac:dyDescent="0.2">
      <c r="A554" s="8">
        <f>IFERROR(VLOOKUP(B554,'[1]DADOS (OCULTAR)'!$Q$3:$S$135,3,0),"")</f>
        <v>10583920000486</v>
      </c>
      <c r="B554" s="9" t="str">
        <f>'[1]TCE - ANEXO III - Preencher'!C563</f>
        <v>HOSPITAL JOÃO MURILO - CG Nº 026/2022</v>
      </c>
      <c r="C554" s="10"/>
      <c r="D554" s="11" t="str">
        <f>'[1]TCE - ANEXO III - Preencher'!E563</f>
        <v>BEATRIZ BIANCA DOS SANTOS MARINHO LIMA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45047</v>
      </c>
      <c r="H554" s="14">
        <f>'[1]TCE - ANEXO III - Preencher'!I563</f>
        <v>0</v>
      </c>
      <c r="I554" s="14">
        <f>'[1]TCE - ANEXO III - Preencher'!J563</f>
        <v>171.58080000000001</v>
      </c>
      <c r="J554" s="14">
        <f>'[1]TCE - ANEXO III - Preencher'!K563</f>
        <v>0</v>
      </c>
      <c r="K554" s="15">
        <f>'[1]TCE - ANEXO III - Preencher'!L563</f>
        <v>73.819999999999993</v>
      </c>
      <c r="L554" s="15">
        <f>'[1]TCE - ANEXO III - Preencher'!M563</f>
        <v>26.6</v>
      </c>
      <c r="M554" s="15">
        <f t="shared" si="49"/>
        <v>47.219999999999992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220.6208</v>
      </c>
    </row>
    <row r="555" spans="1:28" x14ac:dyDescent="0.2">
      <c r="A555" s="8">
        <f>IFERROR(VLOOKUP(B555,'[1]DADOS (OCULTAR)'!$Q$3:$S$135,3,0),"")</f>
        <v>10583920000486</v>
      </c>
      <c r="B555" s="9" t="str">
        <f>'[1]TCE - ANEXO III - Preencher'!C564</f>
        <v>HOSPITAL JOÃO MURILO - CG Nº 026/2022</v>
      </c>
      <c r="C555" s="10"/>
      <c r="D555" s="11" t="str">
        <f>'[1]TCE - ANEXO III - Preencher'!E564</f>
        <v>CATARINA KARLA BEZERRA LINS DE CARVALHO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45047</v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>
        <f>IFERROR(VLOOKUP(B556,'[1]DADOS (OCULTAR)'!$Q$3:$S$135,3,0),"")</f>
        <v>10583920000486</v>
      </c>
      <c r="B556" s="9" t="str">
        <f>'[1]TCE - ANEXO III - Preencher'!C565</f>
        <v>HOSPITAL JOÃO MURILO - CG Nº 026/2022</v>
      </c>
      <c r="C556" s="10"/>
      <c r="D556" s="11" t="str">
        <f>'[1]TCE - ANEXO III - Preencher'!E565</f>
        <v>CONCEICAO DANIELLE CIRILA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45047</v>
      </c>
      <c r="H556" s="14">
        <f>'[1]TCE - ANEXO III - Preencher'!I565</f>
        <v>0</v>
      </c>
      <c r="I556" s="14">
        <f>'[1]TCE - ANEXO III - Preencher'!J565</f>
        <v>410.70160000000004</v>
      </c>
      <c r="J556" s="14">
        <f>'[1]TCE - ANEXO III - Preencher'!K565</f>
        <v>0</v>
      </c>
      <c r="K556" s="15">
        <f>'[1]TCE - ANEXO III - Preencher'!L565</f>
        <v>73.819999999999993</v>
      </c>
      <c r="L556" s="15">
        <f>'[1]TCE - ANEXO III - Preencher'!M565</f>
        <v>4.3600000000000003</v>
      </c>
      <c r="M556" s="15">
        <f t="shared" si="49"/>
        <v>69.459999999999994</v>
      </c>
      <c r="N556" s="15">
        <f>'[1]TCE - ANEXO III - Preencher'!O565</f>
        <v>1.35</v>
      </c>
      <c r="O556" s="15">
        <f>'[1]TCE - ANEXO III - Preencher'!P565</f>
        <v>0</v>
      </c>
      <c r="P556" s="16">
        <f t="shared" si="50"/>
        <v>1.35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481.51160000000004</v>
      </c>
    </row>
    <row r="557" spans="1:28" x14ac:dyDescent="0.2">
      <c r="A557" s="8">
        <f>IFERROR(VLOOKUP(B557,'[1]DADOS (OCULTAR)'!$Q$3:$S$135,3,0),"")</f>
        <v>10583920000486</v>
      </c>
      <c r="B557" s="9" t="str">
        <f>'[1]TCE - ANEXO III - Preencher'!C566</f>
        <v>HOSPITAL JOÃO MURILO - CG Nº 026/2022</v>
      </c>
      <c r="C557" s="10"/>
      <c r="D557" s="11" t="str">
        <f>'[1]TCE - ANEXO III - Preencher'!E566</f>
        <v>EDINEIDE MARIA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45047</v>
      </c>
      <c r="H557" s="14">
        <f>'[1]TCE - ANEXO III - Preencher'!I566</f>
        <v>0</v>
      </c>
      <c r="I557" s="14">
        <f>'[1]TCE - ANEXO III - Preencher'!J566</f>
        <v>165.97040000000001</v>
      </c>
      <c r="J557" s="14">
        <f>'[1]TCE - ANEXO III - Preencher'!K566</f>
        <v>0</v>
      </c>
      <c r="K557" s="15">
        <f>'[1]TCE - ANEXO III - Preencher'!L566</f>
        <v>73.819999999999993</v>
      </c>
      <c r="L557" s="15">
        <f>'[1]TCE - ANEXO III - Preencher'!M566</f>
        <v>26.6</v>
      </c>
      <c r="M557" s="15">
        <f t="shared" si="49"/>
        <v>47.219999999999992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77.55</v>
      </c>
      <c r="U557" s="15">
        <f>'[1]TCE - ANEXO III - Preencher'!V566</f>
        <v>0</v>
      </c>
      <c r="V557" s="16">
        <f t="shared" si="52"/>
        <v>77.55</v>
      </c>
      <c r="W557" s="17" t="str">
        <f>IF('[1]TCE - ANEXO III - Preencher'!X566="","",'[1]TCE - ANEXO III - Preencher'!X566)</f>
        <v>AUXILIO CRECHE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292.56040000000002</v>
      </c>
    </row>
    <row r="558" spans="1:28" x14ac:dyDescent="0.2">
      <c r="A558" s="8">
        <f>IFERROR(VLOOKUP(B558,'[1]DADOS (OCULTAR)'!$Q$3:$S$135,3,0),"")</f>
        <v>10583920000486</v>
      </c>
      <c r="B558" s="9" t="str">
        <f>'[1]TCE - ANEXO III - Preencher'!C567</f>
        <v>HOSPITAL JOÃO MURILO - CG Nº 026/2022</v>
      </c>
      <c r="C558" s="10"/>
      <c r="D558" s="11" t="str">
        <f>'[1]TCE - ANEXO III - Preencher'!E567</f>
        <v>EDIVANIA SEVERINA MARCELINO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45047</v>
      </c>
      <c r="H558" s="14">
        <f>'[1]TCE - ANEXO III - Preencher'!I567</f>
        <v>0</v>
      </c>
      <c r="I558" s="14">
        <f>'[1]TCE - ANEXO III - Preencher'!J567</f>
        <v>168.57599999999999</v>
      </c>
      <c r="J558" s="14">
        <f>'[1]TCE - ANEXO III - Preencher'!K567</f>
        <v>0</v>
      </c>
      <c r="K558" s="15">
        <f>'[1]TCE - ANEXO III - Preencher'!L567</f>
        <v>73.819999999999993</v>
      </c>
      <c r="L558" s="15">
        <f>'[1]TCE - ANEXO III - Preencher'!M567</f>
        <v>26.6</v>
      </c>
      <c r="M558" s="15">
        <f t="shared" si="49"/>
        <v>47.219999999999992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217.61599999999999</v>
      </c>
    </row>
    <row r="559" spans="1:28" x14ac:dyDescent="0.2">
      <c r="A559" s="8">
        <f>IFERROR(VLOOKUP(B559,'[1]DADOS (OCULTAR)'!$Q$3:$S$135,3,0),"")</f>
        <v>10583920000486</v>
      </c>
      <c r="B559" s="9" t="str">
        <f>'[1]TCE - ANEXO III - Preencher'!C568</f>
        <v>HOSPITAL JOÃO MURILO - CG Nº 026/2022</v>
      </c>
      <c r="C559" s="10"/>
      <c r="D559" s="11" t="str">
        <f>'[1]TCE - ANEXO III - Preencher'!E568</f>
        <v>ELBA SHEYLA SILVA SANTOS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45047</v>
      </c>
      <c r="H559" s="14">
        <f>'[1]TCE - ANEXO III - Preencher'!I568</f>
        <v>0</v>
      </c>
      <c r="I559" s="14">
        <f>'[1]TCE - ANEXO III - Preencher'!J568</f>
        <v>170.89439999999999</v>
      </c>
      <c r="J559" s="14">
        <f>'[1]TCE - ANEXO III - Preencher'!K568</f>
        <v>0</v>
      </c>
      <c r="K559" s="15">
        <f>'[1]TCE - ANEXO III - Preencher'!L568</f>
        <v>73.819999999999993</v>
      </c>
      <c r="L559" s="15">
        <f>'[1]TCE - ANEXO III - Preencher'!M568</f>
        <v>26.6</v>
      </c>
      <c r="M559" s="15">
        <f t="shared" si="49"/>
        <v>47.219999999999992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77.55</v>
      </c>
      <c r="U559" s="15">
        <f>'[1]TCE - ANEXO III - Preencher'!V568</f>
        <v>0</v>
      </c>
      <c r="V559" s="16">
        <f t="shared" si="52"/>
        <v>77.55</v>
      </c>
      <c r="W559" s="17" t="str">
        <f>IF('[1]TCE - ANEXO III - Preencher'!X568="","",'[1]TCE - ANEXO III - Preencher'!X568)</f>
        <v>AUXILIO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297.48439999999999</v>
      </c>
    </row>
    <row r="560" spans="1:28" x14ac:dyDescent="0.2">
      <c r="A560" s="8">
        <f>IFERROR(VLOOKUP(B560,'[1]DADOS (OCULTAR)'!$Q$3:$S$135,3,0),"")</f>
        <v>10583920000486</v>
      </c>
      <c r="B560" s="9" t="str">
        <f>'[1]TCE - ANEXO III - Preencher'!C569</f>
        <v>HOSPITAL JOÃO MURILO - CG Nº 026/2022</v>
      </c>
      <c r="C560" s="10"/>
      <c r="D560" s="11" t="str">
        <f>'[1]TCE - ANEXO III - Preencher'!E569</f>
        <v>ELMA MARGARIDA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45047</v>
      </c>
      <c r="H560" s="14">
        <f>'[1]TCE - ANEXO III - Preencher'!I569</f>
        <v>0</v>
      </c>
      <c r="I560" s="14">
        <f>'[1]TCE - ANEXO III - Preencher'!J569</f>
        <v>374.8168</v>
      </c>
      <c r="J560" s="14">
        <f>'[1]TCE - ANEXO III - Preencher'!K569</f>
        <v>0</v>
      </c>
      <c r="K560" s="15">
        <f>'[1]TCE - ANEXO III - Preencher'!L569</f>
        <v>73.819999999999993</v>
      </c>
      <c r="L560" s="15">
        <f>'[1]TCE - ANEXO III - Preencher'!M569</f>
        <v>4.3600000000000003</v>
      </c>
      <c r="M560" s="15">
        <f t="shared" si="49"/>
        <v>69.459999999999994</v>
      </c>
      <c r="N560" s="15">
        <f>'[1]TCE - ANEXO III - Preencher'!O569</f>
        <v>1.35</v>
      </c>
      <c r="O560" s="15">
        <f>'[1]TCE - ANEXO III - Preencher'!P569</f>
        <v>0</v>
      </c>
      <c r="P560" s="16">
        <f t="shared" si="50"/>
        <v>1.35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445.6268</v>
      </c>
    </row>
    <row r="561" spans="1:28" x14ac:dyDescent="0.2">
      <c r="A561" s="8">
        <f>IFERROR(VLOOKUP(B561,'[1]DADOS (OCULTAR)'!$Q$3:$S$135,3,0),"")</f>
        <v>10583920000486</v>
      </c>
      <c r="B561" s="9" t="str">
        <f>'[1]TCE - ANEXO III - Preencher'!C570</f>
        <v>HOSPITAL JOÃO MURILO - CG Nº 026/2022</v>
      </c>
      <c r="C561" s="10"/>
      <c r="D561" s="11" t="str">
        <f>'[1]TCE - ANEXO III - Preencher'!E570</f>
        <v>GLECIA ROQUE DE SOUZA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223505</v>
      </c>
      <c r="G561" s="13">
        <f>IF('[1]TCE - ANEXO III - Preencher'!H570="","",'[1]TCE - ANEXO III - Preencher'!H570)</f>
        <v>45047</v>
      </c>
      <c r="H561" s="14">
        <f>'[1]TCE - ANEXO III - Preencher'!I570</f>
        <v>0</v>
      </c>
      <c r="I561" s="14">
        <f>'[1]TCE - ANEXO III - Preencher'!J570</f>
        <v>169.50319999999999</v>
      </c>
      <c r="J561" s="14">
        <f>'[1]TCE - ANEXO III - Preencher'!K570</f>
        <v>0</v>
      </c>
      <c r="K561" s="15">
        <f>'[1]TCE - ANEXO III - Preencher'!L570</f>
        <v>73.819999999999993</v>
      </c>
      <c r="L561" s="15">
        <f>'[1]TCE - ANEXO III - Preencher'!M570</f>
        <v>26.6</v>
      </c>
      <c r="M561" s="15">
        <f t="shared" si="49"/>
        <v>47.219999999999992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77.55</v>
      </c>
      <c r="U561" s="15">
        <f>'[1]TCE - ANEXO III - Preencher'!V570</f>
        <v>0</v>
      </c>
      <c r="V561" s="16">
        <f t="shared" si="52"/>
        <v>77.55</v>
      </c>
      <c r="W561" s="17" t="str">
        <f>IF('[1]TCE - ANEXO III - Preencher'!X570="","",'[1]TCE - ANEXO III - Preencher'!X570)</f>
        <v>AUXILIO CRECHE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296.09319999999997</v>
      </c>
    </row>
    <row r="562" spans="1:28" x14ac:dyDescent="0.2">
      <c r="A562" s="8">
        <f>IFERROR(VLOOKUP(B562,'[1]DADOS (OCULTAR)'!$Q$3:$S$135,3,0),"")</f>
        <v>10583920000486</v>
      </c>
      <c r="B562" s="9" t="str">
        <f>'[1]TCE - ANEXO III - Preencher'!C571</f>
        <v>HOSPITAL JOÃO MURILO - CG Nº 026/2022</v>
      </c>
      <c r="C562" s="10"/>
      <c r="D562" s="11" t="str">
        <f>'[1]TCE - ANEXO III - Preencher'!E571</f>
        <v>JOANA BENEDITA DE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45047</v>
      </c>
      <c r="H562" s="14">
        <f>'[1]TCE - ANEXO III - Preencher'!I571</f>
        <v>0</v>
      </c>
      <c r="I562" s="14">
        <f>'[1]TCE - ANEXO III - Preencher'!J571</f>
        <v>182.9504</v>
      </c>
      <c r="J562" s="14">
        <f>'[1]TCE - ANEXO III - Preencher'!K571</f>
        <v>0</v>
      </c>
      <c r="K562" s="15">
        <f>'[1]TCE - ANEXO III - Preencher'!L571</f>
        <v>73.819999999999993</v>
      </c>
      <c r="L562" s="15">
        <f>'[1]TCE - ANEXO III - Preencher'!M571</f>
        <v>26.6</v>
      </c>
      <c r="M562" s="15">
        <f t="shared" si="49"/>
        <v>47.219999999999992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192</v>
      </c>
      <c r="R562" s="15">
        <f>'[1]TCE - ANEXO III - Preencher'!S571</f>
        <v>79.8</v>
      </c>
      <c r="S562" s="16">
        <f t="shared" si="51"/>
        <v>112.2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344.19040000000001</v>
      </c>
    </row>
    <row r="563" spans="1:28" x14ac:dyDescent="0.2">
      <c r="A563" s="8">
        <f>IFERROR(VLOOKUP(B563,'[1]DADOS (OCULTAR)'!$Q$3:$S$135,3,0),"")</f>
        <v>10583920000486</v>
      </c>
      <c r="B563" s="9" t="str">
        <f>'[1]TCE - ANEXO III - Preencher'!C572</f>
        <v>HOSPITAL JOÃO MURILO - CG Nº 026/2022</v>
      </c>
      <c r="C563" s="10"/>
      <c r="D563" s="11" t="str">
        <f>'[1]TCE - ANEXO III - Preencher'!E572</f>
        <v>JOSINEIDE ALVES DE PAIVA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45047</v>
      </c>
      <c r="H563" s="14">
        <f>'[1]TCE - ANEXO III - Preencher'!I572</f>
        <v>0</v>
      </c>
      <c r="I563" s="14">
        <f>'[1]TCE - ANEXO III - Preencher'!J572</f>
        <v>169.99279999999999</v>
      </c>
      <c r="J563" s="14">
        <f>'[1]TCE - ANEXO III - Preencher'!K572</f>
        <v>0</v>
      </c>
      <c r="K563" s="15">
        <f>'[1]TCE - ANEXO III - Preencher'!L572</f>
        <v>73.819999999999993</v>
      </c>
      <c r="L563" s="15">
        <f>'[1]TCE - ANEXO III - Preencher'!M572</f>
        <v>26.6</v>
      </c>
      <c r="M563" s="15">
        <f t="shared" si="49"/>
        <v>47.219999999999992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77.55</v>
      </c>
      <c r="U563" s="15">
        <f>'[1]TCE - ANEXO III - Preencher'!V572</f>
        <v>0</v>
      </c>
      <c r="V563" s="16">
        <f t="shared" si="52"/>
        <v>77.55</v>
      </c>
      <c r="W563" s="17" t="str">
        <f>IF('[1]TCE - ANEXO III - Preencher'!X572="","",'[1]TCE - ANEXO III - Preencher'!X572)</f>
        <v>AUXILIO CRECHE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296.58279999999996</v>
      </c>
    </row>
    <row r="564" spans="1:28" x14ac:dyDescent="0.2">
      <c r="A564" s="8">
        <f>IFERROR(VLOOKUP(B564,'[1]DADOS (OCULTAR)'!$Q$3:$S$135,3,0),"")</f>
        <v>10583920000486</v>
      </c>
      <c r="B564" s="9" t="str">
        <f>'[1]TCE - ANEXO III - Preencher'!C573</f>
        <v>HOSPITAL JOÃO MURILO - CG Nº 026/2022</v>
      </c>
      <c r="C564" s="10"/>
      <c r="D564" s="11" t="str">
        <f>'[1]TCE - ANEXO III - Preencher'!E573</f>
        <v>KAMYLLA DE BARROS LIMA B NASCIMENTO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45047</v>
      </c>
      <c r="H564" s="14">
        <f>'[1]TCE - ANEXO III - Preencher'!I573</f>
        <v>0</v>
      </c>
      <c r="I564" s="14">
        <f>'[1]TCE - ANEXO III - Preencher'!J573</f>
        <v>387.5496</v>
      </c>
      <c r="J564" s="14">
        <f>'[1]TCE - ANEXO III - Preencher'!K573</f>
        <v>0</v>
      </c>
      <c r="K564" s="15">
        <f>'[1]TCE - ANEXO III - Preencher'!L573</f>
        <v>73.819999999999993</v>
      </c>
      <c r="L564" s="15">
        <f>'[1]TCE - ANEXO III - Preencher'!M573</f>
        <v>4.3600000000000003</v>
      </c>
      <c r="M564" s="15">
        <f t="shared" si="49"/>
        <v>69.459999999999994</v>
      </c>
      <c r="N564" s="15">
        <f>'[1]TCE - ANEXO III - Preencher'!O573</f>
        <v>1.35</v>
      </c>
      <c r="O564" s="15">
        <f>'[1]TCE - ANEXO III - Preencher'!P573</f>
        <v>0</v>
      </c>
      <c r="P564" s="16">
        <f t="shared" si="50"/>
        <v>1.35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240.52</v>
      </c>
      <c r="U564" s="15">
        <f>'[1]TCE - ANEXO III - Preencher'!V573</f>
        <v>0</v>
      </c>
      <c r="V564" s="16">
        <f t="shared" si="52"/>
        <v>240.52</v>
      </c>
      <c r="W564" s="17" t="str">
        <f>IF('[1]TCE - ANEXO III - Preencher'!X573="","",'[1]TCE - ANEXO III - Preencher'!X573)</f>
        <v>AUXILIO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698.87959999999998</v>
      </c>
    </row>
    <row r="565" spans="1:28" x14ac:dyDescent="0.2">
      <c r="A565" s="8">
        <f>IFERROR(VLOOKUP(B565,'[1]DADOS (OCULTAR)'!$Q$3:$S$135,3,0),"")</f>
        <v>10583920000486</v>
      </c>
      <c r="B565" s="9" t="str">
        <f>'[1]TCE - ANEXO III - Preencher'!C574</f>
        <v>HOSPITAL JOÃO MURILO - CG Nº 026/2022</v>
      </c>
      <c r="C565" s="10"/>
      <c r="D565" s="11" t="str">
        <f>'[1]TCE - ANEXO III - Preencher'!E574</f>
        <v>LUCIENE VIEIRA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45047</v>
      </c>
      <c r="H565" s="14">
        <f>'[1]TCE - ANEXO III - Preencher'!I574</f>
        <v>0</v>
      </c>
      <c r="I565" s="14">
        <f>'[1]TCE - ANEXO III - Preencher'!J574</f>
        <v>229.8312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231.65119999999999</v>
      </c>
    </row>
    <row r="566" spans="1:28" x14ac:dyDescent="0.2">
      <c r="A566" s="8">
        <f>IFERROR(VLOOKUP(B566,'[1]DADOS (OCULTAR)'!$Q$3:$S$135,3,0),"")</f>
        <v>10583920000486</v>
      </c>
      <c r="B566" s="9" t="str">
        <f>'[1]TCE - ANEXO III - Preencher'!C575</f>
        <v>HOSPITAL JOÃO MURILO - CG Nº 026/2022</v>
      </c>
      <c r="C566" s="10"/>
      <c r="D566" s="11" t="str">
        <f>'[1]TCE - ANEXO III - Preencher'!E575</f>
        <v>MARIA DE LOURDES DOS SANTOS MENDES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45047</v>
      </c>
      <c r="H566" s="14">
        <f>'[1]TCE - ANEXO III - Preencher'!I575</f>
        <v>0</v>
      </c>
      <c r="I566" s="14">
        <f>'[1]TCE - ANEXO III - Preencher'!J575</f>
        <v>215.92880000000002</v>
      </c>
      <c r="J566" s="14">
        <f>'[1]TCE - ANEXO III - Preencher'!K575</f>
        <v>0</v>
      </c>
      <c r="K566" s="15">
        <f>'[1]TCE - ANEXO III - Preencher'!L575</f>
        <v>73.819999999999993</v>
      </c>
      <c r="L566" s="15">
        <f>'[1]TCE - ANEXO III - Preencher'!M575</f>
        <v>26.6</v>
      </c>
      <c r="M566" s="15">
        <f t="shared" si="49"/>
        <v>47.219999999999992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264.96879999999999</v>
      </c>
    </row>
    <row r="567" spans="1:28" x14ac:dyDescent="0.2">
      <c r="A567" s="8">
        <f>IFERROR(VLOOKUP(B567,'[1]DADOS (OCULTAR)'!$Q$3:$S$135,3,0),"")</f>
        <v>10583920000486</v>
      </c>
      <c r="B567" s="9" t="str">
        <f>'[1]TCE - ANEXO III - Preencher'!C576</f>
        <v>HOSPITAL JOÃO MURILO - CG Nº 026/2022</v>
      </c>
      <c r="C567" s="10"/>
      <c r="D567" s="11" t="str">
        <f>'[1]TCE - ANEXO III - Preencher'!E576</f>
        <v>MARIA JOSE MATIAS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45047</v>
      </c>
      <c r="H567" s="14">
        <f>'[1]TCE - ANEXO III - Preencher'!I576</f>
        <v>0</v>
      </c>
      <c r="I567" s="14">
        <f>'[1]TCE - ANEXO III - Preencher'!J576</f>
        <v>189.24720000000002</v>
      </c>
      <c r="J567" s="14">
        <f>'[1]TCE - ANEXO III - Preencher'!K576</f>
        <v>0</v>
      </c>
      <c r="K567" s="15">
        <f>'[1]TCE - ANEXO III - Preencher'!L576</f>
        <v>73.819999999999993</v>
      </c>
      <c r="L567" s="15">
        <f>'[1]TCE - ANEXO III - Preencher'!M576</f>
        <v>26.6</v>
      </c>
      <c r="M567" s="15">
        <f t="shared" si="49"/>
        <v>47.219999999999992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238.28720000000001</v>
      </c>
    </row>
    <row r="568" spans="1:28" x14ac:dyDescent="0.2">
      <c r="A568" s="8">
        <f>IFERROR(VLOOKUP(B568,'[1]DADOS (OCULTAR)'!$Q$3:$S$135,3,0),"")</f>
        <v>10583920000486</v>
      </c>
      <c r="B568" s="9" t="str">
        <f>'[1]TCE - ANEXO III - Preencher'!C577</f>
        <v>HOSPITAL JOÃO MURILO - CG Nº 026/2022</v>
      </c>
      <c r="C568" s="10"/>
      <c r="D568" s="11" t="str">
        <f>'[1]TCE - ANEXO III - Preencher'!E577</f>
        <v>MARIA SUELI DE OLIVEIRA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45047</v>
      </c>
      <c r="H568" s="14">
        <f>'[1]TCE - ANEXO III - Preencher'!I577</f>
        <v>0</v>
      </c>
      <c r="I568" s="14">
        <f>'[1]TCE - ANEXO III - Preencher'!J577</f>
        <v>184.56479999999999</v>
      </c>
      <c r="J568" s="14">
        <f>'[1]TCE - ANEXO III - Preencher'!K577</f>
        <v>0</v>
      </c>
      <c r="K568" s="15">
        <f>'[1]TCE - ANEXO III - Preencher'!L577</f>
        <v>73.819999999999993</v>
      </c>
      <c r="L568" s="15">
        <f>'[1]TCE - ANEXO III - Preencher'!M577</f>
        <v>26.6</v>
      </c>
      <c r="M568" s="15">
        <f t="shared" si="49"/>
        <v>47.219999999999992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233.60479999999998</v>
      </c>
    </row>
    <row r="569" spans="1:28" x14ac:dyDescent="0.2">
      <c r="A569" s="8">
        <f>IFERROR(VLOOKUP(B569,'[1]DADOS (OCULTAR)'!$Q$3:$S$135,3,0),"")</f>
        <v>10583920000486</v>
      </c>
      <c r="B569" s="9" t="str">
        <f>'[1]TCE - ANEXO III - Preencher'!C578</f>
        <v>HOSPITAL JOÃO MURILO - CG Nº 026/2022</v>
      </c>
      <c r="C569" s="10"/>
      <c r="D569" s="11" t="str">
        <f>'[1]TCE - ANEXO III - Preencher'!E578</f>
        <v>MARIA VERONICA COSTA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45047</v>
      </c>
      <c r="H569" s="14">
        <f>'[1]TCE - ANEXO III - Preencher'!I578</f>
        <v>0</v>
      </c>
      <c r="I569" s="14">
        <f>'[1]TCE - ANEXO III - Preencher'!J578</f>
        <v>164.53360000000001</v>
      </c>
      <c r="J569" s="14">
        <f>'[1]TCE - ANEXO III - Preencher'!K578</f>
        <v>0</v>
      </c>
      <c r="K569" s="15">
        <f>'[1]TCE - ANEXO III - Preencher'!L578</f>
        <v>73.819999999999993</v>
      </c>
      <c r="L569" s="15">
        <f>'[1]TCE - ANEXO III - Preencher'!M578</f>
        <v>26.6</v>
      </c>
      <c r="M569" s="15">
        <f t="shared" si="49"/>
        <v>47.219999999999992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213.5736</v>
      </c>
    </row>
    <row r="570" spans="1:28" x14ac:dyDescent="0.2">
      <c r="A570" s="8">
        <f>IFERROR(VLOOKUP(B570,'[1]DADOS (OCULTAR)'!$Q$3:$S$135,3,0),"")</f>
        <v>10583920000486</v>
      </c>
      <c r="B570" s="9" t="str">
        <f>'[1]TCE - ANEXO III - Preencher'!C579</f>
        <v>HOSPITAL JOÃO MURILO - CG Nº 026/2022</v>
      </c>
      <c r="C570" s="10"/>
      <c r="D570" s="11" t="str">
        <f>'[1]TCE - ANEXO III - Preencher'!E579</f>
        <v>MARIANA MANGHI BARROCA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45047</v>
      </c>
      <c r="H570" s="14">
        <f>'[1]TCE - ANEXO III - Preencher'!I579</f>
        <v>0</v>
      </c>
      <c r="I570" s="14">
        <f>'[1]TCE - ANEXO III - Preencher'!J579</f>
        <v>361.74239999999998</v>
      </c>
      <c r="J570" s="14">
        <f>'[1]TCE - ANEXO III - Preencher'!K579</f>
        <v>0</v>
      </c>
      <c r="K570" s="15">
        <f>'[1]TCE - ANEXO III - Preencher'!L579</f>
        <v>73.819999999999993</v>
      </c>
      <c r="L570" s="15">
        <f>'[1]TCE - ANEXO III - Preencher'!M579</f>
        <v>3.93</v>
      </c>
      <c r="M570" s="15">
        <f t="shared" si="49"/>
        <v>69.889999999999986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120.26</v>
      </c>
      <c r="U570" s="15">
        <f>'[1]TCE - ANEXO III - Preencher'!V579</f>
        <v>0</v>
      </c>
      <c r="V570" s="16">
        <f t="shared" si="52"/>
        <v>120.26</v>
      </c>
      <c r="W570" s="17" t="str">
        <f>IF('[1]TCE - ANEXO III - Preencher'!X579="","",'[1]TCE - ANEXO III - Preencher'!X579)</f>
        <v>AUXILIO CRECHE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553.24239999999998</v>
      </c>
    </row>
    <row r="571" spans="1:28" x14ac:dyDescent="0.2">
      <c r="A571" s="8">
        <f>IFERROR(VLOOKUP(B571,'[1]DADOS (OCULTAR)'!$Q$3:$S$135,3,0),"")</f>
        <v>10583920000486</v>
      </c>
      <c r="B571" s="9" t="str">
        <f>'[1]TCE - ANEXO III - Preencher'!C580</f>
        <v>HOSPITAL JOÃO MURILO - CG Nº 026/2022</v>
      </c>
      <c r="C571" s="10"/>
      <c r="D571" s="11" t="str">
        <f>'[1]TCE - ANEXO III - Preencher'!E580</f>
        <v>MARILENE RODRIGUES CAMPOS DE SOUSA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223505</v>
      </c>
      <c r="G571" s="13">
        <f>IF('[1]TCE - ANEXO III - Preencher'!H580="","",'[1]TCE - ANEXO III - Preencher'!H580)</f>
        <v>45047</v>
      </c>
      <c r="H571" s="14">
        <f>'[1]TCE - ANEXO III - Preencher'!I580</f>
        <v>0</v>
      </c>
      <c r="I571" s="14">
        <f>'[1]TCE - ANEXO III - Preencher'!J580</f>
        <v>177.19040000000001</v>
      </c>
      <c r="J571" s="14">
        <f>'[1]TCE - ANEXO III - Preencher'!K580</f>
        <v>0</v>
      </c>
      <c r="K571" s="15">
        <f>'[1]TCE - ANEXO III - Preencher'!L580</f>
        <v>73.819999999999993</v>
      </c>
      <c r="L571" s="15">
        <f>'[1]TCE - ANEXO III - Preencher'!M580</f>
        <v>26.6</v>
      </c>
      <c r="M571" s="15">
        <f t="shared" si="49"/>
        <v>47.219999999999992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226.2304</v>
      </c>
    </row>
    <row r="572" spans="1:28" x14ac:dyDescent="0.2">
      <c r="A572" s="8">
        <f>IFERROR(VLOOKUP(B572,'[1]DADOS (OCULTAR)'!$Q$3:$S$135,3,0),"")</f>
        <v>10583920000486</v>
      </c>
      <c r="B572" s="9" t="str">
        <f>'[1]TCE - ANEXO III - Preencher'!C581</f>
        <v>HOSPITAL JOÃO MURILO - CG Nº 026/2022</v>
      </c>
      <c r="C572" s="10"/>
      <c r="D572" s="11" t="str">
        <f>'[1]TCE - ANEXO III - Preencher'!E581</f>
        <v>MOELMA ROQUE SOUZA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45047</v>
      </c>
      <c r="H572" s="14">
        <f>'[1]TCE - ANEXO III - Preencher'!I581</f>
        <v>0</v>
      </c>
      <c r="I572" s="14">
        <f>'[1]TCE - ANEXO III - Preencher'!J581</f>
        <v>180.13679999999999</v>
      </c>
      <c r="J572" s="14">
        <f>'[1]TCE - ANEXO III - Preencher'!K581</f>
        <v>0</v>
      </c>
      <c r="K572" s="15">
        <f>'[1]TCE - ANEXO III - Preencher'!L581</f>
        <v>73.819999999999993</v>
      </c>
      <c r="L572" s="15">
        <f>'[1]TCE - ANEXO III - Preencher'!M581</f>
        <v>26.6</v>
      </c>
      <c r="M572" s="15">
        <f t="shared" si="49"/>
        <v>47.219999999999992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229.17679999999999</v>
      </c>
    </row>
    <row r="573" spans="1:28" x14ac:dyDescent="0.2">
      <c r="A573" s="8">
        <f>IFERROR(VLOOKUP(B573,'[1]DADOS (OCULTAR)'!$Q$3:$S$135,3,0),"")</f>
        <v>10583920000486</v>
      </c>
      <c r="B573" s="9" t="str">
        <f>'[1]TCE - ANEXO III - Preencher'!C582</f>
        <v>HOSPITAL JOÃO MURILO - CG Nº 026/2022</v>
      </c>
      <c r="C573" s="10"/>
      <c r="D573" s="11" t="str">
        <f>'[1]TCE - ANEXO III - Preencher'!E582</f>
        <v>NADJA MARIA DA ROCHA CRUZ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45047</v>
      </c>
      <c r="H573" s="14">
        <f>'[1]TCE - ANEXO III - Preencher'!I582</f>
        <v>0</v>
      </c>
      <c r="I573" s="14">
        <f>'[1]TCE - ANEXO III - Preencher'!J582</f>
        <v>199.52799999999999</v>
      </c>
      <c r="J573" s="14">
        <f>'[1]TCE - ANEXO III - Preencher'!K582</f>
        <v>0</v>
      </c>
      <c r="K573" s="15">
        <f>'[1]TCE - ANEXO III - Preencher'!L582</f>
        <v>73.819999999999993</v>
      </c>
      <c r="L573" s="15">
        <f>'[1]TCE - ANEXO III - Preencher'!M582</f>
        <v>26.6</v>
      </c>
      <c r="M573" s="15">
        <f t="shared" si="49"/>
        <v>47.219999999999992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248.56799999999998</v>
      </c>
    </row>
    <row r="574" spans="1:28" x14ac:dyDescent="0.2">
      <c r="A574" s="8">
        <f>IFERROR(VLOOKUP(B574,'[1]DADOS (OCULTAR)'!$Q$3:$S$135,3,0),"")</f>
        <v>10583920000486</v>
      </c>
      <c r="B574" s="9" t="str">
        <f>'[1]TCE - ANEXO III - Preencher'!C583</f>
        <v>HOSPITAL JOÃO MURILO - CG Nº 026/2022</v>
      </c>
      <c r="C574" s="10"/>
      <c r="D574" s="11" t="str">
        <f>'[1]TCE - ANEXO III - Preencher'!E583</f>
        <v>RICARDO NASCIMENTO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45047</v>
      </c>
      <c r="H574" s="14">
        <f>'[1]TCE - ANEXO III - Preencher'!I583</f>
        <v>0</v>
      </c>
      <c r="I574" s="14">
        <f>'[1]TCE - ANEXO III - Preencher'!J583</f>
        <v>407.65519999999998</v>
      </c>
      <c r="J574" s="14">
        <f>'[1]TCE - ANEXO III - Preencher'!K583</f>
        <v>0</v>
      </c>
      <c r="K574" s="15">
        <f>'[1]TCE - ANEXO III - Preencher'!L583</f>
        <v>73.819999999999993</v>
      </c>
      <c r="L574" s="15">
        <f>'[1]TCE - ANEXO III - Preencher'!M583</f>
        <v>4.3600000000000003</v>
      </c>
      <c r="M574" s="15">
        <f t="shared" si="49"/>
        <v>69.459999999999994</v>
      </c>
      <c r="N574" s="15">
        <f>'[1]TCE - ANEXO III - Preencher'!O583</f>
        <v>1.35</v>
      </c>
      <c r="O574" s="15">
        <f>'[1]TCE - ANEXO III - Preencher'!P583</f>
        <v>0</v>
      </c>
      <c r="P574" s="16">
        <f t="shared" si="50"/>
        <v>1.35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478.46519999999998</v>
      </c>
    </row>
    <row r="575" spans="1:28" x14ac:dyDescent="0.2">
      <c r="A575" s="8">
        <f>IFERROR(VLOOKUP(B575,'[1]DADOS (OCULTAR)'!$Q$3:$S$135,3,0),"")</f>
        <v>10583920000486</v>
      </c>
      <c r="B575" s="9" t="str">
        <f>'[1]TCE - ANEXO III - Preencher'!C584</f>
        <v>HOSPITAL JOÃO MURILO - CG Nº 026/2022</v>
      </c>
      <c r="C575" s="10"/>
      <c r="D575" s="11" t="str">
        <f>'[1]TCE - ANEXO III - Preencher'!E584</f>
        <v>SEVERINA PATRICIA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45047</v>
      </c>
      <c r="H575" s="14">
        <f>'[1]TCE - ANEXO III - Preencher'!I584</f>
        <v>0</v>
      </c>
      <c r="I575" s="14">
        <f>'[1]TCE - ANEXO III - Preencher'!J584</f>
        <v>534.05680000000007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535.40680000000009</v>
      </c>
    </row>
    <row r="576" spans="1:28" x14ac:dyDescent="0.2">
      <c r="A576" s="8">
        <f>IFERROR(VLOOKUP(B576,'[1]DADOS (OCULTAR)'!$Q$3:$S$135,3,0),"")</f>
        <v>10583920000486</v>
      </c>
      <c r="B576" s="9" t="str">
        <f>'[1]TCE - ANEXO III - Preencher'!C585</f>
        <v>HOSPITAL JOÃO MURILO - CG Nº 026/2022</v>
      </c>
      <c r="C576" s="10"/>
      <c r="D576" s="11" t="str">
        <f>'[1]TCE - ANEXO III - Preencher'!E585</f>
        <v>SILVANEIDE FAUSTINO DE ARAUJO MEDEIROS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223505</v>
      </c>
      <c r="G576" s="13">
        <f>IF('[1]TCE - ANEXO III - Preencher'!H585="","",'[1]TCE - ANEXO III - Preencher'!H585)</f>
        <v>45047</v>
      </c>
      <c r="H576" s="14">
        <f>'[1]TCE - ANEXO III - Preencher'!I585</f>
        <v>0</v>
      </c>
      <c r="I576" s="14">
        <f>'[1]TCE - ANEXO III - Preencher'!J585</f>
        <v>190.17439999999999</v>
      </c>
      <c r="J576" s="14">
        <f>'[1]TCE - ANEXO III - Preencher'!K585</f>
        <v>0</v>
      </c>
      <c r="K576" s="15">
        <f>'[1]TCE - ANEXO III - Preencher'!L585</f>
        <v>73.819999999999993</v>
      </c>
      <c r="L576" s="15">
        <f>'[1]TCE - ANEXO III - Preencher'!M585</f>
        <v>26.6</v>
      </c>
      <c r="M576" s="15">
        <f t="shared" si="49"/>
        <v>47.219999999999992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239.21439999999998</v>
      </c>
    </row>
    <row r="577" spans="1:28" x14ac:dyDescent="0.2">
      <c r="A577" s="8">
        <f>IFERROR(VLOOKUP(B577,'[1]DADOS (OCULTAR)'!$Q$3:$S$135,3,0),"")</f>
        <v>10583920000486</v>
      </c>
      <c r="B577" s="9" t="str">
        <f>'[1]TCE - ANEXO III - Preencher'!C586</f>
        <v>HOSPITAL JOÃO MURILO - CG Nº 026/2022</v>
      </c>
      <c r="C577" s="10"/>
      <c r="D577" s="11" t="str">
        <f>'[1]TCE - ANEXO III - Preencher'!E586</f>
        <v>TALVARA PRISCILA DO NASCIMENTO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45047</v>
      </c>
      <c r="H577" s="14">
        <f>'[1]TCE - ANEXO III - Preencher'!I586</f>
        <v>0</v>
      </c>
      <c r="I577" s="14">
        <f>'[1]TCE - ANEXO III - Preencher'!J586</f>
        <v>172.77439999999999</v>
      </c>
      <c r="J577" s="14">
        <f>'[1]TCE - ANEXO III - Preencher'!K586</f>
        <v>0</v>
      </c>
      <c r="K577" s="15">
        <f>'[1]TCE - ANEXO III - Preencher'!L586</f>
        <v>73.819999999999993</v>
      </c>
      <c r="L577" s="15">
        <f>'[1]TCE - ANEXO III - Preencher'!M586</f>
        <v>26.6</v>
      </c>
      <c r="M577" s="15">
        <f t="shared" si="49"/>
        <v>47.219999999999992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192</v>
      </c>
      <c r="R577" s="15">
        <f>'[1]TCE - ANEXO III - Preencher'!S586</f>
        <v>79.8</v>
      </c>
      <c r="S577" s="16">
        <f t="shared" si="51"/>
        <v>112.2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334.01439999999997</v>
      </c>
    </row>
    <row r="578" spans="1:28" x14ac:dyDescent="0.2">
      <c r="A578" s="8">
        <f>IFERROR(VLOOKUP(B578,'[1]DADOS (OCULTAR)'!$Q$3:$S$135,3,0),"")</f>
        <v>10583920000486</v>
      </c>
      <c r="B578" s="9" t="str">
        <f>'[1]TCE - ANEXO III - Preencher'!C587</f>
        <v>HOSPITAL JOÃO MURILO - CG Nº 026/2022</v>
      </c>
      <c r="C578" s="10"/>
      <c r="D578" s="11" t="str">
        <f>'[1]TCE - ANEXO III - Preencher'!E587</f>
        <v>TANIA RAFAELA DE SOUZA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45047</v>
      </c>
      <c r="H578" s="14">
        <f>'[1]TCE - ANEXO III - Preencher'!I587</f>
        <v>0</v>
      </c>
      <c r="I578" s="14">
        <f>'[1]TCE - ANEXO III - Preencher'!J587</f>
        <v>215.28880000000001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217.1088</v>
      </c>
    </row>
    <row r="579" spans="1:28" x14ac:dyDescent="0.2">
      <c r="A579" s="8">
        <f>IFERROR(VLOOKUP(B579,'[1]DADOS (OCULTAR)'!$Q$3:$S$135,3,0),"")</f>
        <v>10583920000486</v>
      </c>
      <c r="B579" s="9" t="str">
        <f>'[1]TCE - ANEXO III - Preencher'!C588</f>
        <v>HOSPITAL JOÃO MURILO - CG Nº 026/2022</v>
      </c>
      <c r="C579" s="10"/>
      <c r="D579" s="11" t="str">
        <f>'[1]TCE - ANEXO III - Preencher'!E588</f>
        <v>FLAVIA CRISTINA DA SILVA RIBEIRO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45047</v>
      </c>
      <c r="H579" s="14">
        <f>'[1]TCE - ANEXO III - Preencher'!I588</f>
        <v>0</v>
      </c>
      <c r="I579" s="14">
        <f>'[1]TCE - ANEXO III - Preencher'!J588</f>
        <v>186.52720000000002</v>
      </c>
      <c r="J579" s="14">
        <f>'[1]TCE - ANEXO III - Preencher'!K588</f>
        <v>0</v>
      </c>
      <c r="K579" s="15">
        <f>'[1]TCE - ANEXO III - Preencher'!L588</f>
        <v>73.819999999999993</v>
      </c>
      <c r="L579" s="15">
        <f>'[1]TCE - ANEXO III - Preencher'!M588</f>
        <v>13.3</v>
      </c>
      <c r="M579" s="15">
        <f t="shared" si="49"/>
        <v>60.519999999999996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248.86720000000003</v>
      </c>
    </row>
    <row r="580" spans="1:28" x14ac:dyDescent="0.2">
      <c r="A580" s="8">
        <f>IFERROR(VLOOKUP(B580,'[1]DADOS (OCULTAR)'!$Q$3:$S$135,3,0),"")</f>
        <v>10583920000486</v>
      </c>
      <c r="B580" s="9" t="str">
        <f>'[1]TCE - ANEXO III - Preencher'!C589</f>
        <v>HOSPITAL JOÃO MURILO - CG Nº 026/2022</v>
      </c>
      <c r="C580" s="10"/>
      <c r="D580" s="11" t="str">
        <f>'[1]TCE - ANEXO III - Preencher'!E589</f>
        <v>GIZELE ALVES DA SILVA FRAZAO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45047</v>
      </c>
      <c r="H580" s="14">
        <f>'[1]TCE - ANEXO III - Preencher'!I589</f>
        <v>0</v>
      </c>
      <c r="I580" s="14">
        <f>'[1]TCE - ANEXO III - Preencher'!J589</f>
        <v>347.91760000000005</v>
      </c>
      <c r="J580" s="14">
        <f>'[1]TCE - ANEXO III - Preencher'!K589</f>
        <v>0</v>
      </c>
      <c r="K580" s="15">
        <f>'[1]TCE - ANEXO III - Preencher'!L589</f>
        <v>73.819999999999993</v>
      </c>
      <c r="L580" s="15">
        <f>'[1]TCE - ANEXO III - Preencher'!M589</f>
        <v>4.3600000000000003</v>
      </c>
      <c r="M580" s="15">
        <f t="shared" ref="M580:M643" si="55">K580-L580</f>
        <v>69.459999999999994</v>
      </c>
      <c r="N580" s="15">
        <f>'[1]TCE - ANEXO III - Preencher'!O589</f>
        <v>1.35</v>
      </c>
      <c r="O580" s="15">
        <f>'[1]TCE - ANEXO III - Preencher'!P589</f>
        <v>0</v>
      </c>
      <c r="P580" s="16">
        <f t="shared" ref="P580:P643" si="56">N580-O580</f>
        <v>1.35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120.26</v>
      </c>
      <c r="U580" s="15">
        <f>'[1]TCE - ANEXO III - Preencher'!V589</f>
        <v>0</v>
      </c>
      <c r="V580" s="16">
        <f t="shared" ref="V580:V643" si="58">T580-U580</f>
        <v>120.26</v>
      </c>
      <c r="W580" s="17" t="str">
        <f>IF('[1]TCE - ANEXO III - Preencher'!X589="","",'[1]TCE - ANEXO III - Preencher'!X589)</f>
        <v>AUXILIO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538.98760000000004</v>
      </c>
    </row>
    <row r="581" spans="1:28" x14ac:dyDescent="0.2">
      <c r="A581" s="8">
        <f>IFERROR(VLOOKUP(B581,'[1]DADOS (OCULTAR)'!$Q$3:$S$135,3,0),"")</f>
        <v>10583920000486</v>
      </c>
      <c r="B581" s="9" t="str">
        <f>'[1]TCE - ANEXO III - Preencher'!C590</f>
        <v>HOSPITAL JOÃO MURILO - CG Nº 026/2022</v>
      </c>
      <c r="C581" s="10"/>
      <c r="D581" s="11" t="str">
        <f>'[1]TCE - ANEXO III - Preencher'!E590</f>
        <v>LIVIA MIRELLY FERREIRA DE LIMA ALMEIDA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223505</v>
      </c>
      <c r="G581" s="13">
        <f>IF('[1]TCE - ANEXO III - Preencher'!H590="","",'[1]TCE - ANEXO III - Preencher'!H590)</f>
        <v>45047</v>
      </c>
      <c r="H581" s="14">
        <f>'[1]TCE - ANEXO III - Preencher'!I590</f>
        <v>0</v>
      </c>
      <c r="I581" s="14">
        <f>'[1]TCE - ANEXO III - Preencher'!J590</f>
        <v>359.94160000000005</v>
      </c>
      <c r="J581" s="14">
        <f>'[1]TCE - ANEXO III - Preencher'!K590</f>
        <v>0</v>
      </c>
      <c r="K581" s="15">
        <f>'[1]TCE - ANEXO III - Preencher'!L590</f>
        <v>73.819999999999993</v>
      </c>
      <c r="L581" s="15">
        <f>'[1]TCE - ANEXO III - Preencher'!M590</f>
        <v>4.3600000000000003</v>
      </c>
      <c r="M581" s="15">
        <f t="shared" si="55"/>
        <v>69.459999999999994</v>
      </c>
      <c r="N581" s="15">
        <f>'[1]TCE - ANEXO III - Preencher'!O590</f>
        <v>1.35</v>
      </c>
      <c r="O581" s="15">
        <f>'[1]TCE - ANEXO III - Preencher'!P590</f>
        <v>0</v>
      </c>
      <c r="P581" s="16">
        <f t="shared" si="56"/>
        <v>1.35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430.75160000000005</v>
      </c>
    </row>
    <row r="582" spans="1:28" x14ac:dyDescent="0.2">
      <c r="A582" s="8">
        <f>IFERROR(VLOOKUP(B582,'[1]DADOS (OCULTAR)'!$Q$3:$S$135,3,0),"")</f>
        <v>10583920000486</v>
      </c>
      <c r="B582" s="9" t="str">
        <f>'[1]TCE - ANEXO III - Preencher'!C591</f>
        <v>HOSPITAL JOÃO MURILO - CG Nº 026/2022</v>
      </c>
      <c r="C582" s="10"/>
      <c r="D582" s="11" t="str">
        <f>'[1]TCE - ANEXO III - Preencher'!E591</f>
        <v>SILVANA MARIA PEREIRA TIBURTINO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223505</v>
      </c>
      <c r="G582" s="13">
        <f>IF('[1]TCE - ANEXO III - Preencher'!H591="","",'[1]TCE - ANEXO III - Preencher'!H591)</f>
        <v>45047</v>
      </c>
      <c r="H582" s="14">
        <f>'[1]TCE - ANEXO III - Preencher'!I591</f>
        <v>0</v>
      </c>
      <c r="I582" s="14">
        <f>'[1]TCE - ANEXO III - Preencher'!J591</f>
        <v>618.67520000000002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1.35</v>
      </c>
      <c r="O582" s="15">
        <f>'[1]TCE - ANEXO III - Preencher'!P591</f>
        <v>0</v>
      </c>
      <c r="P582" s="16">
        <f t="shared" si="56"/>
        <v>1.35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120.26</v>
      </c>
      <c r="U582" s="15">
        <f>'[1]TCE - ANEXO III - Preencher'!V591</f>
        <v>0</v>
      </c>
      <c r="V582" s="16">
        <f t="shared" si="58"/>
        <v>120.26</v>
      </c>
      <c r="W582" s="17" t="str">
        <f>IF('[1]TCE - ANEXO III - Preencher'!X591="","",'[1]TCE - ANEXO III - Preencher'!X591)</f>
        <v>AUXILIO CRECHE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740.28520000000003</v>
      </c>
    </row>
    <row r="583" spans="1:28" x14ac:dyDescent="0.2">
      <c r="A583" s="8">
        <f>IFERROR(VLOOKUP(B583,'[1]DADOS (OCULTAR)'!$Q$3:$S$135,3,0),"")</f>
        <v>10583920000486</v>
      </c>
      <c r="B583" s="9" t="str">
        <f>'[1]TCE - ANEXO III - Preencher'!C592</f>
        <v>HOSPITAL JOÃO MURILO - CG Nº 026/2022</v>
      </c>
      <c r="C583" s="10"/>
      <c r="D583" s="11" t="str">
        <f>'[1]TCE - ANEXO III - Preencher'!E592</f>
        <v>ADENISIA FERREIRA DE FREITAS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223505</v>
      </c>
      <c r="G583" s="13">
        <f>IF('[1]TCE - ANEXO III - Preencher'!H592="","",'[1]TCE - ANEXO III - Preencher'!H592)</f>
        <v>45047</v>
      </c>
      <c r="H583" s="14">
        <f>'[1]TCE - ANEXO III - Preencher'!I592</f>
        <v>0</v>
      </c>
      <c r="I583" s="14">
        <f>'[1]TCE - ANEXO III - Preencher'!J592</f>
        <v>179.02959999999999</v>
      </c>
      <c r="J583" s="14">
        <f>'[1]TCE - ANEXO III - Preencher'!K592</f>
        <v>0</v>
      </c>
      <c r="K583" s="15">
        <f>'[1]TCE - ANEXO III - Preencher'!L592</f>
        <v>73.819999999999993</v>
      </c>
      <c r="L583" s="15">
        <f>'[1]TCE - ANEXO III - Preencher'!M592</f>
        <v>26.6</v>
      </c>
      <c r="M583" s="15">
        <f t="shared" si="55"/>
        <v>47.219999999999992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228.06959999999998</v>
      </c>
    </row>
    <row r="584" spans="1:28" x14ac:dyDescent="0.2">
      <c r="A584" s="8">
        <f>IFERROR(VLOOKUP(B584,'[1]DADOS (OCULTAR)'!$Q$3:$S$135,3,0),"")</f>
        <v>10583920000486</v>
      </c>
      <c r="B584" s="9" t="str">
        <f>'[1]TCE - ANEXO III - Preencher'!C593</f>
        <v>HOSPITAL JOÃO MURILO - CG Nº 026/2022</v>
      </c>
      <c r="C584" s="10"/>
      <c r="D584" s="11" t="str">
        <f>'[1]TCE - ANEXO III - Preencher'!E593</f>
        <v>ANA FLAVIA VILELA LINS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45047</v>
      </c>
      <c r="H584" s="14">
        <f>'[1]TCE - ANEXO III - Preencher'!I593</f>
        <v>0</v>
      </c>
      <c r="I584" s="14">
        <f>'[1]TCE - ANEXO III - Preencher'!J593</f>
        <v>244.01919999999998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245.83919999999998</v>
      </c>
    </row>
    <row r="585" spans="1:28" x14ac:dyDescent="0.2">
      <c r="A585" s="8">
        <f>IFERROR(VLOOKUP(B585,'[1]DADOS (OCULTAR)'!$Q$3:$S$135,3,0),"")</f>
        <v>10583920000486</v>
      </c>
      <c r="B585" s="9" t="str">
        <f>'[1]TCE - ANEXO III - Preencher'!C594</f>
        <v>HOSPITAL JOÃO MURILO - CG Nº 026/2022</v>
      </c>
      <c r="C585" s="10"/>
      <c r="D585" s="11" t="str">
        <f>'[1]TCE - ANEXO III - Preencher'!E594</f>
        <v>GEANE DE LIMA GUERRA PEREIRA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45047</v>
      </c>
      <c r="H585" s="14">
        <f>'[1]TCE - ANEXO III - Preencher'!I594</f>
        <v>0</v>
      </c>
      <c r="I585" s="14">
        <f>'[1]TCE - ANEXO III - Preencher'!J594</f>
        <v>329.38160000000005</v>
      </c>
      <c r="J585" s="14">
        <f>'[1]TCE - ANEXO III - Preencher'!K594</f>
        <v>0</v>
      </c>
      <c r="K585" s="15">
        <f>'[1]TCE - ANEXO III - Preencher'!L594</f>
        <v>73.819999999999993</v>
      </c>
      <c r="L585" s="15">
        <f>'[1]TCE - ANEXO III - Preencher'!M594</f>
        <v>45.87</v>
      </c>
      <c r="M585" s="15">
        <f t="shared" si="55"/>
        <v>27.949999999999996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359.15160000000003</v>
      </c>
    </row>
    <row r="586" spans="1:28" x14ac:dyDescent="0.2">
      <c r="A586" s="8">
        <f>IFERROR(VLOOKUP(B586,'[1]DADOS (OCULTAR)'!$Q$3:$S$135,3,0),"")</f>
        <v>10583920000486</v>
      </c>
      <c r="B586" s="9" t="str">
        <f>'[1]TCE - ANEXO III - Preencher'!C595</f>
        <v>HOSPITAL JOÃO MURILO - CG Nº 026/2022</v>
      </c>
      <c r="C586" s="10"/>
      <c r="D586" s="11" t="str">
        <f>'[1]TCE - ANEXO III - Preencher'!E595</f>
        <v>GEYZA VANESSA DA SILVA FERREIRA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131120</v>
      </c>
      <c r="G586" s="13">
        <f>IF('[1]TCE - ANEXO III - Preencher'!H595="","",'[1]TCE - ANEXO III - Preencher'!H595)</f>
        <v>45047</v>
      </c>
      <c r="H586" s="14">
        <f>'[1]TCE - ANEXO III - Preencher'!I595</f>
        <v>0</v>
      </c>
      <c r="I586" s="14">
        <f>'[1]TCE - ANEXO III - Preencher'!J595</f>
        <v>251.3552</v>
      </c>
      <c r="J586" s="14">
        <f>'[1]TCE - ANEXO III - Preencher'!K595</f>
        <v>0</v>
      </c>
      <c r="K586" s="15">
        <f>'[1]TCE - ANEXO III - Preencher'!L595</f>
        <v>73.819999999999993</v>
      </c>
      <c r="L586" s="15">
        <f>'[1]TCE - ANEXO III - Preencher'!M595</f>
        <v>41.28</v>
      </c>
      <c r="M586" s="15">
        <f t="shared" si="55"/>
        <v>32.539999999999992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77.569999999999993</v>
      </c>
      <c r="U586" s="15">
        <f>'[1]TCE - ANEXO III - Preencher'!V595</f>
        <v>0</v>
      </c>
      <c r="V586" s="16">
        <f t="shared" si="58"/>
        <v>77.569999999999993</v>
      </c>
      <c r="W586" s="17" t="str">
        <f>IF('[1]TCE - ANEXO III - Preencher'!X595="","",'[1]TCE - ANEXO III - Preencher'!X595)</f>
        <v>AUXILIO CRECHE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363.28519999999997</v>
      </c>
    </row>
    <row r="587" spans="1:28" x14ac:dyDescent="0.2">
      <c r="A587" s="8">
        <f>IFERROR(VLOOKUP(B587,'[1]DADOS (OCULTAR)'!$Q$3:$S$135,3,0),"")</f>
        <v>10583920000486</v>
      </c>
      <c r="B587" s="9" t="str">
        <f>'[1]TCE - ANEXO III - Preencher'!C596</f>
        <v>HOSPITAL JOÃO MURILO - CG Nº 026/2022</v>
      </c>
      <c r="C587" s="10"/>
      <c r="D587" s="11" t="str">
        <f>'[1]TCE - ANEXO III - Preencher'!E596</f>
        <v>JOSE NILDO DA CONCEICAO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251520</v>
      </c>
      <c r="G587" s="13">
        <f>IF('[1]TCE - ANEXO III - Preencher'!H596="","",'[1]TCE - ANEXO III - Preencher'!H596)</f>
        <v>45047</v>
      </c>
      <c r="H587" s="14">
        <f>'[1]TCE - ANEXO III - Preencher'!I596</f>
        <v>0</v>
      </c>
      <c r="I587" s="14">
        <f>'[1]TCE - ANEXO III - Preencher'!J596</f>
        <v>173.36560000000003</v>
      </c>
      <c r="J587" s="14">
        <f>'[1]TCE - ANEXO III - Preencher'!K596</f>
        <v>0</v>
      </c>
      <c r="K587" s="15">
        <f>'[1]TCE - ANEXO III - Preencher'!L596</f>
        <v>73.819999999999993</v>
      </c>
      <c r="L587" s="15">
        <f>'[1]TCE - ANEXO III - Preencher'!M596</f>
        <v>26.6</v>
      </c>
      <c r="M587" s="15">
        <f t="shared" si="55"/>
        <v>47.219999999999992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222.40560000000002</v>
      </c>
    </row>
    <row r="588" spans="1:28" x14ac:dyDescent="0.2">
      <c r="A588" s="8">
        <f>IFERROR(VLOOKUP(B588,'[1]DADOS (OCULTAR)'!$Q$3:$S$135,3,0),"")</f>
        <v>10583920000486</v>
      </c>
      <c r="B588" s="9" t="str">
        <f>'[1]TCE - ANEXO III - Preencher'!C597</f>
        <v>HOSPITAL JOÃO MURILO - CG Nº 026/2022</v>
      </c>
      <c r="C588" s="10"/>
      <c r="D588" s="11" t="str">
        <f>'[1]TCE - ANEXO III - Preencher'!E597</f>
        <v>JOSILENE SEVERINA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45047</v>
      </c>
      <c r="H588" s="14">
        <f>'[1]TCE - ANEXO III - Preencher'!I597</f>
        <v>0</v>
      </c>
      <c r="I588" s="14">
        <f>'[1]TCE - ANEXO III - Preencher'!J597</f>
        <v>167.80799999999999</v>
      </c>
      <c r="J588" s="14">
        <f>'[1]TCE - ANEXO III - Preencher'!K597</f>
        <v>0</v>
      </c>
      <c r="K588" s="15">
        <f>'[1]TCE - ANEXO III - Preencher'!L597</f>
        <v>73.819999999999993</v>
      </c>
      <c r="L588" s="15">
        <f>'[1]TCE - ANEXO III - Preencher'!M597</f>
        <v>26.6</v>
      </c>
      <c r="M588" s="15">
        <f t="shared" si="55"/>
        <v>47.219999999999992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216.84799999999998</v>
      </c>
    </row>
    <row r="589" spans="1:28" x14ac:dyDescent="0.2">
      <c r="A589" s="8">
        <f>IFERROR(VLOOKUP(B589,'[1]DADOS (OCULTAR)'!$Q$3:$S$135,3,0),"")</f>
        <v>10583920000486</v>
      </c>
      <c r="B589" s="9" t="str">
        <f>'[1]TCE - ANEXO III - Preencher'!C598</f>
        <v>HOSPITAL JOÃO MURILO - CG Nº 026/2022</v>
      </c>
      <c r="C589" s="10"/>
      <c r="D589" s="11" t="str">
        <f>'[1]TCE - ANEXO III - Preencher'!E598</f>
        <v>MARIA DAS GRACAS DE BARROS VALENCA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45047</v>
      </c>
      <c r="H589" s="14">
        <f>'[1]TCE - ANEXO III - Preencher'!I598</f>
        <v>0</v>
      </c>
      <c r="I589" s="14">
        <f>'[1]TCE - ANEXO III - Preencher'!J598</f>
        <v>182.0712</v>
      </c>
      <c r="J589" s="14">
        <f>'[1]TCE - ANEXO III - Preencher'!K598</f>
        <v>0</v>
      </c>
      <c r="K589" s="15">
        <f>'[1]TCE - ANEXO III - Preencher'!L598</f>
        <v>73.819999999999993</v>
      </c>
      <c r="L589" s="15">
        <f>'[1]TCE - ANEXO III - Preencher'!M598</f>
        <v>25.71</v>
      </c>
      <c r="M589" s="15">
        <f t="shared" si="55"/>
        <v>48.109999999999992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232.00119999999998</v>
      </c>
    </row>
    <row r="590" spans="1:28" x14ac:dyDescent="0.2">
      <c r="A590" s="8">
        <f>IFERROR(VLOOKUP(B590,'[1]DADOS (OCULTAR)'!$Q$3:$S$135,3,0),"")</f>
        <v>10583920000486</v>
      </c>
      <c r="B590" s="9" t="str">
        <f>'[1]TCE - ANEXO III - Preencher'!C599</f>
        <v>HOSPITAL JOÃO MURILO - CG Nº 026/2022</v>
      </c>
      <c r="C590" s="10"/>
      <c r="D590" s="11" t="str">
        <f>'[1]TCE - ANEXO III - Preencher'!E599</f>
        <v>MARIA JOSE FERREIRA NEVES DE ALMEIDA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45047</v>
      </c>
      <c r="H590" s="14">
        <f>'[1]TCE - ANEXO III - Preencher'!I599</f>
        <v>0</v>
      </c>
      <c r="I590" s="14">
        <f>'[1]TCE - ANEXO III - Preencher'!J599</f>
        <v>159.12799999999999</v>
      </c>
      <c r="J590" s="14">
        <f>'[1]TCE - ANEXO III - Preencher'!K599</f>
        <v>0</v>
      </c>
      <c r="K590" s="15">
        <f>'[1]TCE - ANEXO III - Preencher'!L599</f>
        <v>73.819999999999993</v>
      </c>
      <c r="L590" s="15">
        <f>'[1]TCE - ANEXO III - Preencher'!M599</f>
        <v>26.6</v>
      </c>
      <c r="M590" s="15">
        <f t="shared" si="55"/>
        <v>47.219999999999992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208.16799999999998</v>
      </c>
    </row>
    <row r="591" spans="1:28" x14ac:dyDescent="0.2">
      <c r="A591" s="8">
        <f>IFERROR(VLOOKUP(B591,'[1]DADOS (OCULTAR)'!$Q$3:$S$135,3,0),"")</f>
        <v>10583920000486</v>
      </c>
      <c r="B591" s="9" t="str">
        <f>'[1]TCE - ANEXO III - Preencher'!C600</f>
        <v>HOSPITAL JOÃO MURILO - CG Nº 026/2022</v>
      </c>
      <c r="C591" s="10"/>
      <c r="D591" s="11" t="str">
        <f>'[1]TCE - ANEXO III - Preencher'!E600</f>
        <v>RENAN DA PAZ SOUZA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45047</v>
      </c>
      <c r="H591" s="14">
        <f>'[1]TCE - ANEXO III - Preencher'!I600</f>
        <v>0</v>
      </c>
      <c r="I591" s="14">
        <f>'[1]TCE - ANEXO III - Preencher'!J600</f>
        <v>347.91760000000005</v>
      </c>
      <c r="J591" s="14">
        <f>'[1]TCE - ANEXO III - Preencher'!K600</f>
        <v>0</v>
      </c>
      <c r="K591" s="15">
        <f>'[1]TCE - ANEXO III - Preencher'!L600</f>
        <v>73.819999999999993</v>
      </c>
      <c r="L591" s="15">
        <f>'[1]TCE - ANEXO III - Preencher'!M600</f>
        <v>4.3600000000000003</v>
      </c>
      <c r="M591" s="15">
        <f t="shared" si="55"/>
        <v>69.459999999999994</v>
      </c>
      <c r="N591" s="15">
        <f>'[1]TCE - ANEXO III - Preencher'!O600</f>
        <v>1.35</v>
      </c>
      <c r="O591" s="15">
        <f>'[1]TCE - ANEXO III - Preencher'!P600</f>
        <v>0</v>
      </c>
      <c r="P591" s="16">
        <f t="shared" si="56"/>
        <v>1.35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418.72760000000005</v>
      </c>
    </row>
    <row r="592" spans="1:28" x14ac:dyDescent="0.2">
      <c r="A592" s="8">
        <f>IFERROR(VLOOKUP(B592,'[1]DADOS (OCULTAR)'!$Q$3:$S$135,3,0),"")</f>
        <v>10583920000486</v>
      </c>
      <c r="B592" s="9" t="str">
        <f>'[1]TCE - ANEXO III - Preencher'!C601</f>
        <v>HOSPITAL JOÃO MURILO - CG Nº 026/2022</v>
      </c>
      <c r="C592" s="10"/>
      <c r="D592" s="11" t="str">
        <f>'[1]TCE - ANEXO III - Preencher'!E601</f>
        <v>RINALDO RODRIGUES DE ALBUQUERQUE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223505</v>
      </c>
      <c r="G592" s="13">
        <f>IF('[1]TCE - ANEXO III - Preencher'!H601="","",'[1]TCE - ANEXO III - Preencher'!H601)</f>
        <v>45047</v>
      </c>
      <c r="H592" s="14">
        <f>'[1]TCE - ANEXO III - Preencher'!I601</f>
        <v>0</v>
      </c>
      <c r="I592" s="14">
        <f>'[1]TCE - ANEXO III - Preencher'!J601</f>
        <v>173.54</v>
      </c>
      <c r="J592" s="14">
        <f>'[1]TCE - ANEXO III - Preencher'!K601</f>
        <v>0</v>
      </c>
      <c r="K592" s="15">
        <f>'[1]TCE - ANEXO III - Preencher'!L601</f>
        <v>73.819999999999993</v>
      </c>
      <c r="L592" s="15">
        <f>'[1]TCE - ANEXO III - Preencher'!M601</f>
        <v>26.6</v>
      </c>
      <c r="M592" s="15">
        <f t="shared" si="55"/>
        <v>47.219999999999992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222.57999999999998</v>
      </c>
    </row>
    <row r="593" spans="1:28" x14ac:dyDescent="0.2">
      <c r="A593" s="8">
        <f>IFERROR(VLOOKUP(B593,'[1]DADOS (OCULTAR)'!$Q$3:$S$135,3,0),"")</f>
        <v>10583920000486</v>
      </c>
      <c r="B593" s="9" t="str">
        <f>'[1]TCE - ANEXO III - Preencher'!C602</f>
        <v>HOSPITAL JOÃO MURILO - CG Nº 026/2022</v>
      </c>
      <c r="C593" s="10"/>
      <c r="D593" s="11" t="str">
        <f>'[1]TCE - ANEXO III - Preencher'!E602</f>
        <v>SEVERINO JOSE DA SILVA NETO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45047</v>
      </c>
      <c r="H593" s="14">
        <f>'[1]TCE - ANEXO III - Preencher'!I602</f>
        <v>0</v>
      </c>
      <c r="I593" s="14">
        <f>'[1]TCE - ANEXO III - Preencher'!J602</f>
        <v>181.71919999999997</v>
      </c>
      <c r="J593" s="14">
        <f>'[1]TCE - ANEXO III - Preencher'!K602</f>
        <v>0</v>
      </c>
      <c r="K593" s="15">
        <f>'[1]TCE - ANEXO III - Preencher'!L602</f>
        <v>73.819999999999993</v>
      </c>
      <c r="L593" s="15">
        <f>'[1]TCE - ANEXO III - Preencher'!M602</f>
        <v>26.6</v>
      </c>
      <c r="M593" s="15">
        <f t="shared" si="55"/>
        <v>47.219999999999992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230.75919999999996</v>
      </c>
    </row>
    <row r="594" spans="1:28" x14ac:dyDescent="0.2">
      <c r="A594" s="8">
        <f>IFERROR(VLOOKUP(B594,'[1]DADOS (OCULTAR)'!$Q$3:$S$135,3,0),"")</f>
        <v>10583920000486</v>
      </c>
      <c r="B594" s="9" t="str">
        <f>'[1]TCE - ANEXO III - Preencher'!C603</f>
        <v>HOSPITAL JOÃO MURILO - CG Nº 026/2022</v>
      </c>
      <c r="C594" s="10"/>
      <c r="D594" s="11" t="str">
        <f>'[1]TCE - ANEXO III - Preencher'!E603</f>
        <v>WANDERSON DE MIRANDA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45047</v>
      </c>
      <c r="H594" s="14">
        <f>'[1]TCE - ANEXO III - Preencher'!I603</f>
        <v>0</v>
      </c>
      <c r="I594" s="14">
        <f>'[1]TCE - ANEXO III - Preencher'!J603</f>
        <v>154.73520000000002</v>
      </c>
      <c r="J594" s="14">
        <f>'[1]TCE - ANEXO III - Preencher'!K603</f>
        <v>0</v>
      </c>
      <c r="K594" s="15">
        <f>'[1]TCE - ANEXO III - Preencher'!L603</f>
        <v>73.819999999999993</v>
      </c>
      <c r="L594" s="15">
        <f>'[1]TCE - ANEXO III - Preencher'!M603</f>
        <v>26.6</v>
      </c>
      <c r="M594" s="15">
        <f t="shared" si="55"/>
        <v>47.219999999999992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203.77520000000001</v>
      </c>
    </row>
    <row r="595" spans="1:28" x14ac:dyDescent="0.2">
      <c r="A595" s="8">
        <f>IFERROR(VLOOKUP(B595,'[1]DADOS (OCULTAR)'!$Q$3:$S$135,3,0),"")</f>
        <v>10583920000486</v>
      </c>
      <c r="B595" s="9" t="str">
        <f>'[1]TCE - ANEXO III - Preencher'!C604</f>
        <v>HOSPITAL JOÃO MURILO - CG Nº 026/2022</v>
      </c>
      <c r="C595" s="10"/>
      <c r="D595" s="11" t="str">
        <f>'[1]TCE - ANEXO III - Preencher'!E604</f>
        <v>ADEILSON ANTONIO DA ROCHA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45047</v>
      </c>
      <c r="H595" s="14">
        <f>'[1]TCE - ANEXO III - Preencher'!I604</f>
        <v>0</v>
      </c>
      <c r="I595" s="14">
        <f>'[1]TCE - ANEXO III - Preencher'!J604</f>
        <v>154.88</v>
      </c>
      <c r="J595" s="14">
        <f>'[1]TCE - ANEXO III - Preencher'!K604</f>
        <v>0</v>
      </c>
      <c r="K595" s="15">
        <f>'[1]TCE - ANEXO III - Preencher'!L604</f>
        <v>73.819999999999993</v>
      </c>
      <c r="L595" s="15">
        <f>'[1]TCE - ANEXO III - Preencher'!M604</f>
        <v>26.4</v>
      </c>
      <c r="M595" s="15">
        <f t="shared" si="55"/>
        <v>47.419999999999995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204.11999999999998</v>
      </c>
    </row>
    <row r="596" spans="1:28" x14ac:dyDescent="0.2">
      <c r="A596" s="8">
        <f>IFERROR(VLOOKUP(B596,'[1]DADOS (OCULTAR)'!$Q$3:$S$135,3,0),"")</f>
        <v>10583920000486</v>
      </c>
      <c r="B596" s="9" t="str">
        <f>'[1]TCE - ANEXO III - Preencher'!C605</f>
        <v>HOSPITAL JOÃO MURILO - CG Nº 026/2022</v>
      </c>
      <c r="C596" s="10"/>
      <c r="D596" s="11" t="str">
        <f>'[1]TCE - ANEXO III - Preencher'!E605</f>
        <v>ANDRE ELPIDIO SANTOS DE ARAUJO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782320</v>
      </c>
      <c r="G596" s="13">
        <f>IF('[1]TCE - ANEXO III - Preencher'!H605="","",'[1]TCE - ANEXO III - Preencher'!H605)</f>
        <v>45047</v>
      </c>
      <c r="H596" s="14">
        <f>'[1]TCE - ANEXO III - Preencher'!I605</f>
        <v>0</v>
      </c>
      <c r="I596" s="14">
        <f>'[1]TCE - ANEXO III - Preencher'!J605</f>
        <v>257.3544</v>
      </c>
      <c r="J596" s="14">
        <f>'[1]TCE - ANEXO III - Preencher'!K605</f>
        <v>0</v>
      </c>
      <c r="K596" s="15">
        <f>'[1]TCE - ANEXO III - Preencher'!L605</f>
        <v>73.819999999999993</v>
      </c>
      <c r="L596" s="15">
        <f>'[1]TCE - ANEXO III - Preencher'!M605</f>
        <v>42.35</v>
      </c>
      <c r="M596" s="15">
        <f t="shared" si="55"/>
        <v>31.469999999999992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290.64439999999996</v>
      </c>
    </row>
    <row r="597" spans="1:28" x14ac:dyDescent="0.2">
      <c r="A597" s="8">
        <f>IFERROR(VLOOKUP(B597,'[1]DADOS (OCULTAR)'!$Q$3:$S$135,3,0),"")</f>
        <v>10583920000486</v>
      </c>
      <c r="B597" s="9" t="str">
        <f>'[1]TCE - ANEXO III - Preencher'!C606</f>
        <v>HOSPITAL JOÃO MURILO - CG Nº 026/2022</v>
      </c>
      <c r="C597" s="10"/>
      <c r="D597" s="11" t="str">
        <f>'[1]TCE - ANEXO III - Preencher'!E606</f>
        <v>CELSO ALEXANDRE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782320</v>
      </c>
      <c r="G597" s="13">
        <f>IF('[1]TCE - ANEXO III - Preencher'!H606="","",'[1]TCE - ANEXO III - Preencher'!H606)</f>
        <v>45047</v>
      </c>
      <c r="H597" s="14">
        <f>'[1]TCE - ANEXO III - Preencher'!I606</f>
        <v>0</v>
      </c>
      <c r="I597" s="14">
        <f>'[1]TCE - ANEXO III - Preencher'!J606</f>
        <v>314.41360000000003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316.23360000000002</v>
      </c>
    </row>
    <row r="598" spans="1:28" x14ac:dyDescent="0.2">
      <c r="A598" s="8">
        <f>IFERROR(VLOOKUP(B598,'[1]DADOS (OCULTAR)'!$Q$3:$S$135,3,0),"")</f>
        <v>10583920000486</v>
      </c>
      <c r="B598" s="9" t="str">
        <f>'[1]TCE - ANEXO III - Preencher'!C607</f>
        <v>HOSPITAL JOÃO MURILO - CG Nº 026/2022</v>
      </c>
      <c r="C598" s="10"/>
      <c r="D598" s="11" t="str">
        <f>'[1]TCE - ANEXO III - Preencher'!E607</f>
        <v>EDINILZA MARIA DA PENHA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45047</v>
      </c>
      <c r="H598" s="14">
        <f>'[1]TCE - ANEXO III - Preencher'!I607</f>
        <v>0</v>
      </c>
      <c r="I598" s="14">
        <f>'[1]TCE - ANEXO III - Preencher'!J607</f>
        <v>185.90959999999998</v>
      </c>
      <c r="J598" s="14">
        <f>'[1]TCE - ANEXO III - Preencher'!K607</f>
        <v>0</v>
      </c>
      <c r="K598" s="15">
        <f>'[1]TCE - ANEXO III - Preencher'!L607</f>
        <v>73.819999999999993</v>
      </c>
      <c r="L598" s="15">
        <f>'[1]TCE - ANEXO III - Preencher'!M607</f>
        <v>26.6</v>
      </c>
      <c r="M598" s="15">
        <f t="shared" si="55"/>
        <v>47.219999999999992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234.94959999999998</v>
      </c>
    </row>
    <row r="599" spans="1:28" x14ac:dyDescent="0.2">
      <c r="A599" s="8">
        <f>IFERROR(VLOOKUP(B599,'[1]DADOS (OCULTAR)'!$Q$3:$S$135,3,0),"")</f>
        <v>10583920000486</v>
      </c>
      <c r="B599" s="9" t="str">
        <f>'[1]TCE - ANEXO III - Preencher'!C608</f>
        <v>HOSPITAL JOÃO MURILO - CG Nº 026/2022</v>
      </c>
      <c r="C599" s="10"/>
      <c r="D599" s="11" t="str">
        <f>'[1]TCE - ANEXO III - Preencher'!E608</f>
        <v>FABIANO DE SOUSA AMARO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782320</v>
      </c>
      <c r="G599" s="13">
        <f>IF('[1]TCE - ANEXO III - Preencher'!H608="","",'[1]TCE - ANEXO III - Preencher'!H608)</f>
        <v>45047</v>
      </c>
      <c r="H599" s="14">
        <f>'[1]TCE - ANEXO III - Preencher'!I608</f>
        <v>0</v>
      </c>
      <c r="I599" s="14">
        <f>'[1]TCE - ANEXO III - Preencher'!J608</f>
        <v>220.43279999999999</v>
      </c>
      <c r="J599" s="14">
        <f>'[1]TCE - ANEXO III - Preencher'!K608</f>
        <v>0</v>
      </c>
      <c r="K599" s="15">
        <f>'[1]TCE - ANEXO III - Preencher'!L608</f>
        <v>73.819999999999993</v>
      </c>
      <c r="L599" s="15">
        <f>'[1]TCE - ANEXO III - Preencher'!M608</f>
        <v>42.35</v>
      </c>
      <c r="M599" s="15">
        <f t="shared" si="55"/>
        <v>31.469999999999992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253.72279999999998</v>
      </c>
    </row>
    <row r="600" spans="1:28" x14ac:dyDescent="0.2">
      <c r="A600" s="8">
        <f>IFERROR(VLOOKUP(B600,'[1]DADOS (OCULTAR)'!$Q$3:$S$135,3,0),"")</f>
        <v>10583920000486</v>
      </c>
      <c r="B600" s="9" t="str">
        <f>'[1]TCE - ANEXO III - Preencher'!C609</f>
        <v>HOSPITAL JOÃO MURILO - CG Nº 026/2022</v>
      </c>
      <c r="C600" s="10"/>
      <c r="D600" s="11" t="str">
        <f>'[1]TCE - ANEXO III - Preencher'!E609</f>
        <v>GESSICA LUANA DA SILVA RAIMUNDO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45047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>
        <f>IFERROR(VLOOKUP(B601,'[1]DADOS (OCULTAR)'!$Q$3:$S$135,3,0),"")</f>
        <v>10583920000486</v>
      </c>
      <c r="B601" s="9" t="str">
        <f>'[1]TCE - ANEXO III - Preencher'!C610</f>
        <v>HOSPITAL JOÃO MURILO - CG Nº 026/2022</v>
      </c>
      <c r="C601" s="10"/>
      <c r="D601" s="11" t="str">
        <f>'[1]TCE - ANEXO III - Preencher'!E610</f>
        <v>GILBERTO CAVALCANTI BORBA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45047</v>
      </c>
      <c r="H601" s="14">
        <f>'[1]TCE - ANEXO III - Preencher'!I610</f>
        <v>0</v>
      </c>
      <c r="I601" s="14">
        <f>'[1]TCE - ANEXO III - Preencher'!J610</f>
        <v>178.15759999999997</v>
      </c>
      <c r="J601" s="14">
        <f>'[1]TCE - ANEXO III - Preencher'!K610</f>
        <v>0</v>
      </c>
      <c r="K601" s="15">
        <f>'[1]TCE - ANEXO III - Preencher'!L610</f>
        <v>73.819999999999993</v>
      </c>
      <c r="L601" s="15">
        <f>'[1]TCE - ANEXO III - Preencher'!M610</f>
        <v>26.6</v>
      </c>
      <c r="M601" s="15">
        <f t="shared" si="55"/>
        <v>47.219999999999992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227.19759999999997</v>
      </c>
    </row>
    <row r="602" spans="1:28" x14ac:dyDescent="0.2">
      <c r="A602" s="8">
        <f>IFERROR(VLOOKUP(B602,'[1]DADOS (OCULTAR)'!$Q$3:$S$135,3,0),"")</f>
        <v>10583920000486</v>
      </c>
      <c r="B602" s="9" t="str">
        <f>'[1]TCE - ANEXO III - Preencher'!C611</f>
        <v>HOSPITAL JOÃO MURILO - CG Nº 026/2022</v>
      </c>
      <c r="C602" s="10"/>
      <c r="D602" s="11" t="str">
        <f>'[1]TCE - ANEXO III - Preencher'!E611</f>
        <v>JOAO CARLOS CHAGAS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782320</v>
      </c>
      <c r="G602" s="13">
        <f>IF('[1]TCE - ANEXO III - Preencher'!H611="","",'[1]TCE - ANEXO III - Preencher'!H611)</f>
        <v>45047</v>
      </c>
      <c r="H602" s="14">
        <f>'[1]TCE - ANEXO III - Preencher'!I611</f>
        <v>0</v>
      </c>
      <c r="I602" s="14">
        <f>'[1]TCE - ANEXO III - Preencher'!J611</f>
        <v>215.18560000000002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217.00560000000002</v>
      </c>
    </row>
    <row r="603" spans="1:28" x14ac:dyDescent="0.2">
      <c r="A603" s="8">
        <f>IFERROR(VLOOKUP(B603,'[1]DADOS (OCULTAR)'!$Q$3:$S$135,3,0),"")</f>
        <v>10583920000486</v>
      </c>
      <c r="B603" s="9" t="str">
        <f>'[1]TCE - ANEXO III - Preencher'!C612</f>
        <v>HOSPITAL JOÃO MURILO - CG Nº 026/2022</v>
      </c>
      <c r="C603" s="10"/>
      <c r="D603" s="11" t="str">
        <f>'[1]TCE - ANEXO III - Preencher'!E612</f>
        <v>JOSE ARYON CHRISTIAN DIAS FIGUEIROA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45047</v>
      </c>
      <c r="H603" s="14">
        <f>'[1]TCE - ANEXO III - Preencher'!I612</f>
        <v>0</v>
      </c>
      <c r="I603" s="14">
        <f>'[1]TCE - ANEXO III - Preencher'!J612</f>
        <v>191.096</v>
      </c>
      <c r="J603" s="14">
        <f>'[1]TCE - ANEXO III - Preencher'!K612</f>
        <v>0</v>
      </c>
      <c r="K603" s="15">
        <f>'[1]TCE - ANEXO III - Preencher'!L612</f>
        <v>73.819999999999993</v>
      </c>
      <c r="L603" s="15">
        <f>'[1]TCE - ANEXO III - Preencher'!M612</f>
        <v>21.28</v>
      </c>
      <c r="M603" s="15">
        <f t="shared" si="55"/>
        <v>52.539999999999992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245.45599999999999</v>
      </c>
    </row>
    <row r="604" spans="1:28" x14ac:dyDescent="0.2">
      <c r="A604" s="8">
        <f>IFERROR(VLOOKUP(B604,'[1]DADOS (OCULTAR)'!$Q$3:$S$135,3,0),"")</f>
        <v>10583920000486</v>
      </c>
      <c r="B604" s="9" t="str">
        <f>'[1]TCE - ANEXO III - Preencher'!C613</f>
        <v>HOSPITAL JOÃO MURILO - CG Nº 026/2022</v>
      </c>
      <c r="C604" s="10"/>
      <c r="D604" s="11" t="str">
        <f>'[1]TCE - ANEXO III - Preencher'!E613</f>
        <v>JOSE FILIPE BEZERRA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782320</v>
      </c>
      <c r="G604" s="13">
        <f>IF('[1]TCE - ANEXO III - Preencher'!H613="","",'[1]TCE - ANEXO III - Preencher'!H613)</f>
        <v>45047</v>
      </c>
      <c r="H604" s="14">
        <f>'[1]TCE - ANEXO III - Preencher'!I613</f>
        <v>0</v>
      </c>
      <c r="I604" s="14">
        <f>'[1]TCE - ANEXO III - Preencher'!J613</f>
        <v>217.11680000000001</v>
      </c>
      <c r="J604" s="14">
        <f>'[1]TCE - ANEXO III - Preencher'!K613</f>
        <v>0</v>
      </c>
      <c r="K604" s="15">
        <f>'[1]TCE - ANEXO III - Preencher'!L613</f>
        <v>73.819999999999993</v>
      </c>
      <c r="L604" s="15">
        <f>'[1]TCE - ANEXO III - Preencher'!M613</f>
        <v>42.35</v>
      </c>
      <c r="M604" s="15">
        <f t="shared" si="55"/>
        <v>31.469999999999992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250.4068</v>
      </c>
    </row>
    <row r="605" spans="1:28" x14ac:dyDescent="0.2">
      <c r="A605" s="8">
        <f>IFERROR(VLOOKUP(B605,'[1]DADOS (OCULTAR)'!$Q$3:$S$135,3,0),"")</f>
        <v>10583920000486</v>
      </c>
      <c r="B605" s="9" t="str">
        <f>'[1]TCE - ANEXO III - Preencher'!C614</f>
        <v>HOSPITAL JOÃO MURILO - CG Nº 026/2022</v>
      </c>
      <c r="C605" s="10"/>
      <c r="D605" s="11" t="str">
        <f>'[1]TCE - ANEXO III - Preencher'!E614</f>
        <v>JULIANNE SEVERINA DA SILVA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45047</v>
      </c>
      <c r="H605" s="14">
        <f>'[1]TCE - ANEXO III - Preencher'!I614</f>
        <v>0</v>
      </c>
      <c r="I605" s="14">
        <f>'[1]TCE - ANEXO III - Preencher'!J614</f>
        <v>165.85759999999999</v>
      </c>
      <c r="J605" s="14">
        <f>'[1]TCE - ANEXO III - Preencher'!K614</f>
        <v>0</v>
      </c>
      <c r="K605" s="15">
        <f>'[1]TCE - ANEXO III - Preencher'!L614</f>
        <v>73.819999999999993</v>
      </c>
      <c r="L605" s="15">
        <f>'[1]TCE - ANEXO III - Preencher'!M614</f>
        <v>26.6</v>
      </c>
      <c r="M605" s="15">
        <f t="shared" si="55"/>
        <v>47.219999999999992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77.55</v>
      </c>
      <c r="U605" s="15">
        <f>'[1]TCE - ANEXO III - Preencher'!V614</f>
        <v>0</v>
      </c>
      <c r="V605" s="16">
        <f t="shared" si="58"/>
        <v>77.55</v>
      </c>
      <c r="W605" s="17" t="str">
        <f>IF('[1]TCE - ANEXO III - Preencher'!X614="","",'[1]TCE - ANEXO III - Preencher'!X614)</f>
        <v>AUXILIO CRECHE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292.44759999999997</v>
      </c>
    </row>
    <row r="606" spans="1:28" x14ac:dyDescent="0.2">
      <c r="A606" s="8">
        <f>IFERROR(VLOOKUP(B606,'[1]DADOS (OCULTAR)'!$Q$3:$S$135,3,0),"")</f>
        <v>10583920000486</v>
      </c>
      <c r="B606" s="9" t="str">
        <f>'[1]TCE - ANEXO III - Preencher'!C615</f>
        <v>HOSPITAL JOÃO MURILO - CG Nº 026/2022</v>
      </c>
      <c r="C606" s="10"/>
      <c r="D606" s="11" t="str">
        <f>'[1]TCE - ANEXO III - Preencher'!E615</f>
        <v>MARCIO MANOEL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45047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>
        <f>IFERROR(VLOOKUP(B607,'[1]DADOS (OCULTAR)'!$Q$3:$S$135,3,0),"")</f>
        <v>10583920000486</v>
      </c>
      <c r="B607" s="9" t="str">
        <f>'[1]TCE - ANEXO III - Preencher'!C616</f>
        <v>HOSPITAL JOÃO MURILO - CG Nº 026/2022</v>
      </c>
      <c r="C607" s="10"/>
      <c r="D607" s="11" t="str">
        <f>'[1]TCE - ANEXO III - Preencher'!E616</f>
        <v>MARIA LUCIA DA CONCEICAO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45047</v>
      </c>
      <c r="H607" s="14">
        <f>'[1]TCE - ANEXO III - Preencher'!I616</f>
        <v>0</v>
      </c>
      <c r="I607" s="14">
        <f>'[1]TCE - ANEXO III - Preencher'!J616</f>
        <v>178.72240000000002</v>
      </c>
      <c r="J607" s="14">
        <f>'[1]TCE - ANEXO III - Preencher'!K616</f>
        <v>0</v>
      </c>
      <c r="K607" s="15">
        <f>'[1]TCE - ANEXO III - Preencher'!L616</f>
        <v>73.819999999999993</v>
      </c>
      <c r="L607" s="15">
        <f>'[1]TCE - ANEXO III - Preencher'!M616</f>
        <v>26.6</v>
      </c>
      <c r="M607" s="15">
        <f t="shared" si="55"/>
        <v>47.219999999999992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227.76240000000001</v>
      </c>
    </row>
    <row r="608" spans="1:28" x14ac:dyDescent="0.2">
      <c r="A608" s="8">
        <f>IFERROR(VLOOKUP(B608,'[1]DADOS (OCULTAR)'!$Q$3:$S$135,3,0),"")</f>
        <v>10583920000486</v>
      </c>
      <c r="B608" s="9" t="str">
        <f>'[1]TCE - ANEXO III - Preencher'!C617</f>
        <v>HOSPITAL JOÃO MURILO - CG Nº 026/2022</v>
      </c>
      <c r="C608" s="10"/>
      <c r="D608" s="11" t="str">
        <f>'[1]TCE - ANEXO III - Preencher'!E617</f>
        <v>MERCIANE DA CONCEICAO JOSE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45047</v>
      </c>
      <c r="H608" s="14">
        <f>'[1]TCE - ANEXO III - Preencher'!I617</f>
        <v>0</v>
      </c>
      <c r="I608" s="14">
        <f>'[1]TCE - ANEXO III - Preencher'!J617</f>
        <v>163.0264</v>
      </c>
      <c r="J608" s="14">
        <f>'[1]TCE - ANEXO III - Preencher'!K617</f>
        <v>0</v>
      </c>
      <c r="K608" s="15">
        <f>'[1]TCE - ANEXO III - Preencher'!L617</f>
        <v>73.819999999999993</v>
      </c>
      <c r="L608" s="15">
        <f>'[1]TCE - ANEXO III - Preencher'!M617</f>
        <v>26.6</v>
      </c>
      <c r="M608" s="15">
        <f t="shared" si="55"/>
        <v>47.219999999999992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212.06639999999999</v>
      </c>
    </row>
    <row r="609" spans="1:28" x14ac:dyDescent="0.2">
      <c r="A609" s="8">
        <f>IFERROR(VLOOKUP(B609,'[1]DADOS (OCULTAR)'!$Q$3:$S$135,3,0),"")</f>
        <v>10583920000486</v>
      </c>
      <c r="B609" s="9" t="str">
        <f>'[1]TCE - ANEXO III - Preencher'!C618</f>
        <v>HOSPITAL JOÃO MURILO - CG Nº 026/2022</v>
      </c>
      <c r="C609" s="10"/>
      <c r="D609" s="11" t="str">
        <f>'[1]TCE - ANEXO III - Preencher'!E618</f>
        <v>OSIEL JOSE FRANCISCO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782320</v>
      </c>
      <c r="G609" s="13">
        <f>IF('[1]TCE - ANEXO III - Preencher'!H618="","",'[1]TCE - ANEXO III - Preencher'!H618)</f>
        <v>45047</v>
      </c>
      <c r="H609" s="14">
        <f>'[1]TCE - ANEXO III - Preencher'!I618</f>
        <v>0</v>
      </c>
      <c r="I609" s="14">
        <f>'[1]TCE - ANEXO III - Preencher'!J618</f>
        <v>239.59119999999999</v>
      </c>
      <c r="J609" s="14">
        <f>'[1]TCE - ANEXO III - Preencher'!K618</f>
        <v>0</v>
      </c>
      <c r="K609" s="15">
        <f>'[1]TCE - ANEXO III - Preencher'!L618</f>
        <v>73.819999999999993</v>
      </c>
      <c r="L609" s="15">
        <f>'[1]TCE - ANEXO III - Preencher'!M618</f>
        <v>38.11</v>
      </c>
      <c r="M609" s="15">
        <f t="shared" si="55"/>
        <v>35.709999999999994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277.12119999999999</v>
      </c>
    </row>
    <row r="610" spans="1:28" x14ac:dyDescent="0.2">
      <c r="A610" s="8">
        <f>IFERROR(VLOOKUP(B610,'[1]DADOS (OCULTAR)'!$Q$3:$S$135,3,0),"")</f>
        <v>10583920000486</v>
      </c>
      <c r="B610" s="9" t="str">
        <f>'[1]TCE - ANEXO III - Preencher'!C619</f>
        <v>HOSPITAL JOÃO MURILO - CG Nº 026/2022</v>
      </c>
      <c r="C610" s="10"/>
      <c r="D610" s="11" t="str">
        <f>'[1]TCE - ANEXO III - Preencher'!E619</f>
        <v>PAULO SERGIO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782320</v>
      </c>
      <c r="G610" s="13">
        <f>IF('[1]TCE - ANEXO III - Preencher'!H619="","",'[1]TCE - ANEXO III - Preencher'!H619)</f>
        <v>45047</v>
      </c>
      <c r="H610" s="14">
        <f>'[1]TCE - ANEXO III - Preencher'!I619</f>
        <v>0</v>
      </c>
      <c r="I610" s="14">
        <f>'[1]TCE - ANEXO III - Preencher'!J619</f>
        <v>234.58240000000001</v>
      </c>
      <c r="J610" s="14">
        <f>'[1]TCE - ANEXO III - Preencher'!K619</f>
        <v>0</v>
      </c>
      <c r="K610" s="15">
        <f>'[1]TCE - ANEXO III - Preencher'!L619</f>
        <v>73.819999999999993</v>
      </c>
      <c r="L610" s="15">
        <f>'[1]TCE - ANEXO III - Preencher'!M619</f>
        <v>42.35</v>
      </c>
      <c r="M610" s="15">
        <f t="shared" si="55"/>
        <v>31.469999999999992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267.87239999999997</v>
      </c>
    </row>
    <row r="611" spans="1:28" x14ac:dyDescent="0.2">
      <c r="A611" s="8">
        <f>IFERROR(VLOOKUP(B611,'[1]DADOS (OCULTAR)'!$Q$3:$S$135,3,0),"")</f>
        <v>10583920000486</v>
      </c>
      <c r="B611" s="9" t="str">
        <f>'[1]TCE - ANEXO III - Preencher'!C620</f>
        <v>HOSPITAL JOÃO MURILO - CG Nº 026/2022</v>
      </c>
      <c r="C611" s="10"/>
      <c r="D611" s="11" t="str">
        <f>'[1]TCE - ANEXO III - Preencher'!E620</f>
        <v>RODRIGO FERREIRA DE MEDEIROS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782320</v>
      </c>
      <c r="G611" s="13">
        <f>IF('[1]TCE - ANEXO III - Preencher'!H620="","",'[1]TCE - ANEXO III - Preencher'!H620)</f>
        <v>45047</v>
      </c>
      <c r="H611" s="14">
        <f>'[1]TCE - ANEXO III - Preencher'!I620</f>
        <v>0</v>
      </c>
      <c r="I611" s="14">
        <f>'[1]TCE - ANEXO III - Preencher'!J620</f>
        <v>245.916</v>
      </c>
      <c r="J611" s="14">
        <f>'[1]TCE - ANEXO III - Preencher'!K620</f>
        <v>0</v>
      </c>
      <c r="K611" s="15">
        <f>'[1]TCE - ANEXO III - Preencher'!L620</f>
        <v>73.819999999999993</v>
      </c>
      <c r="L611" s="15">
        <f>'[1]TCE - ANEXO III - Preencher'!M620</f>
        <v>42.35</v>
      </c>
      <c r="M611" s="15">
        <f t="shared" si="55"/>
        <v>31.469999999999992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279.20599999999996</v>
      </c>
    </row>
    <row r="612" spans="1:28" x14ac:dyDescent="0.2">
      <c r="A612" s="8">
        <f>IFERROR(VLOOKUP(B612,'[1]DADOS (OCULTAR)'!$Q$3:$S$135,3,0),"")</f>
        <v>10583920000486</v>
      </c>
      <c r="B612" s="9" t="str">
        <f>'[1]TCE - ANEXO III - Preencher'!C621</f>
        <v>HOSPITAL JOÃO MURILO - CG Nº 026/2022</v>
      </c>
      <c r="C612" s="10"/>
      <c r="D612" s="11" t="str">
        <f>'[1]TCE - ANEXO III - Preencher'!E621</f>
        <v>UBERLANDIA PAULA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45047</v>
      </c>
      <c r="H612" s="14">
        <f>'[1]TCE - ANEXO III - Preencher'!I621</f>
        <v>0</v>
      </c>
      <c r="I612" s="14">
        <f>'[1]TCE - ANEXO III - Preencher'!J621</f>
        <v>186.45840000000001</v>
      </c>
      <c r="J612" s="14">
        <f>'[1]TCE - ANEXO III - Preencher'!K621</f>
        <v>0</v>
      </c>
      <c r="K612" s="15">
        <f>'[1]TCE - ANEXO III - Preencher'!L621</f>
        <v>73.819999999999993</v>
      </c>
      <c r="L612" s="15">
        <f>'[1]TCE - ANEXO III - Preencher'!M621</f>
        <v>26.6</v>
      </c>
      <c r="M612" s="15">
        <f t="shared" si="55"/>
        <v>47.219999999999992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235.4984</v>
      </c>
    </row>
    <row r="613" spans="1:28" x14ac:dyDescent="0.2">
      <c r="A613" s="8">
        <f>IFERROR(VLOOKUP(B613,'[1]DADOS (OCULTAR)'!$Q$3:$S$135,3,0),"")</f>
        <v>10583920000486</v>
      </c>
      <c r="B613" s="9" t="str">
        <f>'[1]TCE - ANEXO III - Preencher'!C622</f>
        <v>HOSPITAL JOÃO MURILO - CG Nº 026/2022</v>
      </c>
      <c r="C613" s="10"/>
      <c r="D613" s="11" t="str">
        <f>'[1]TCE - ANEXO III - Preencher'!E622</f>
        <v>WALTER PEREIRA NEVES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45047</v>
      </c>
      <c r="H613" s="14">
        <f>'[1]TCE - ANEXO III - Preencher'!I622</f>
        <v>0</v>
      </c>
      <c r="I613" s="14">
        <f>'[1]TCE - ANEXO III - Preencher'!J622</f>
        <v>20.132000000000001</v>
      </c>
      <c r="J613" s="14">
        <f>'[1]TCE - ANEXO III - Preencher'!K622</f>
        <v>0</v>
      </c>
      <c r="K613" s="15">
        <f>'[1]TCE - ANEXO III - Preencher'!L622</f>
        <v>73.819999999999993</v>
      </c>
      <c r="L613" s="15">
        <f>'[1]TCE - ANEXO III - Preencher'!M622</f>
        <v>3.55</v>
      </c>
      <c r="M613" s="15">
        <f t="shared" si="55"/>
        <v>70.27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92.221999999999994</v>
      </c>
    </row>
    <row r="614" spans="1:28" x14ac:dyDescent="0.2">
      <c r="A614" s="8">
        <f>IFERROR(VLOOKUP(B614,'[1]DADOS (OCULTAR)'!$Q$3:$S$135,3,0),"")</f>
        <v>10583920000486</v>
      </c>
      <c r="B614" s="9" t="str">
        <f>'[1]TCE - ANEXO III - Preencher'!C623</f>
        <v>HOSPITAL JOÃO MURILO - CG Nº 026/2022</v>
      </c>
      <c r="C614" s="10"/>
      <c r="D614" s="11" t="str">
        <f>'[1]TCE - ANEXO III - Preencher'!E623</f>
        <v>ANDREIA MARIA ALVES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45047</v>
      </c>
      <c r="H614" s="14">
        <f>'[1]TCE - ANEXO III - Preencher'!I623</f>
        <v>0</v>
      </c>
      <c r="I614" s="14">
        <f>'[1]TCE - ANEXO III - Preencher'!J623</f>
        <v>193.8528</v>
      </c>
      <c r="J614" s="14">
        <f>'[1]TCE - ANEXO III - Preencher'!K623</f>
        <v>0</v>
      </c>
      <c r="K614" s="15">
        <f>'[1]TCE - ANEXO III - Preencher'!L623</f>
        <v>73.819999999999993</v>
      </c>
      <c r="L614" s="15">
        <f>'[1]TCE - ANEXO III - Preencher'!M623</f>
        <v>26.6</v>
      </c>
      <c r="M614" s="15">
        <f t="shared" si="55"/>
        <v>47.219999999999992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242.89279999999999</v>
      </c>
    </row>
    <row r="615" spans="1:28" x14ac:dyDescent="0.2">
      <c r="A615" s="8">
        <f>IFERROR(VLOOKUP(B615,'[1]DADOS (OCULTAR)'!$Q$3:$S$135,3,0),"")</f>
        <v>10583920000486</v>
      </c>
      <c r="B615" s="9" t="str">
        <f>'[1]TCE - ANEXO III - Preencher'!C624</f>
        <v>HOSPITAL JOÃO MURILO - CG Nº 026/2022</v>
      </c>
      <c r="C615" s="10"/>
      <c r="D615" s="11" t="str">
        <f>'[1]TCE - ANEXO III - Preencher'!E624</f>
        <v>ARADYA KESSIA LIMA PEREIRA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45047</v>
      </c>
      <c r="H615" s="14">
        <f>'[1]TCE - ANEXO III - Preencher'!I624</f>
        <v>0</v>
      </c>
      <c r="I615" s="14">
        <f>'[1]TCE - ANEXO III - Preencher'!J624</f>
        <v>179.05599999999998</v>
      </c>
      <c r="J615" s="14">
        <f>'[1]TCE - ANEXO III - Preencher'!K624</f>
        <v>0</v>
      </c>
      <c r="K615" s="15">
        <f>'[1]TCE - ANEXO III - Preencher'!L624</f>
        <v>73.819999999999993</v>
      </c>
      <c r="L615" s="15">
        <f>'[1]TCE - ANEXO III - Preencher'!M624</f>
        <v>26.6</v>
      </c>
      <c r="M615" s="15">
        <f t="shared" si="55"/>
        <v>47.219999999999992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228.09599999999998</v>
      </c>
    </row>
    <row r="616" spans="1:28" x14ac:dyDescent="0.2">
      <c r="A616" s="8">
        <f>IFERROR(VLOOKUP(B616,'[1]DADOS (OCULTAR)'!$Q$3:$S$135,3,0),"")</f>
        <v>10583920000486</v>
      </c>
      <c r="B616" s="9" t="str">
        <f>'[1]TCE - ANEXO III - Preencher'!C625</f>
        <v>HOSPITAL JOÃO MURILO - CG Nº 026/2022</v>
      </c>
      <c r="C616" s="10"/>
      <c r="D616" s="11" t="str">
        <f>'[1]TCE - ANEXO III - Preencher'!E625</f>
        <v>HELLY BEZERRA DE MELO NASCIMENTO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45047</v>
      </c>
      <c r="H616" s="14">
        <f>'[1]TCE - ANEXO III - Preencher'!I625</f>
        <v>0</v>
      </c>
      <c r="I616" s="14">
        <f>'[1]TCE - ANEXO III - Preencher'!J625</f>
        <v>193.8528</v>
      </c>
      <c r="J616" s="14">
        <f>'[1]TCE - ANEXO III - Preencher'!K625</f>
        <v>0</v>
      </c>
      <c r="K616" s="15">
        <f>'[1]TCE - ANEXO III - Preencher'!L625</f>
        <v>73.819999999999993</v>
      </c>
      <c r="L616" s="15">
        <f>'[1]TCE - ANEXO III - Preencher'!M625</f>
        <v>26.6</v>
      </c>
      <c r="M616" s="15">
        <f t="shared" si="55"/>
        <v>47.219999999999992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242.89279999999999</v>
      </c>
    </row>
    <row r="617" spans="1:28" x14ac:dyDescent="0.2">
      <c r="A617" s="8">
        <f>IFERROR(VLOOKUP(B617,'[1]DADOS (OCULTAR)'!$Q$3:$S$135,3,0),"")</f>
        <v>10583920000486</v>
      </c>
      <c r="B617" s="9" t="str">
        <f>'[1]TCE - ANEXO III - Preencher'!C626</f>
        <v>HOSPITAL JOÃO MURILO - CG Nº 026/2022</v>
      </c>
      <c r="C617" s="10"/>
      <c r="D617" s="11" t="str">
        <f>'[1]TCE - ANEXO III - Preencher'!E626</f>
        <v>JAILMA DE LIMA SILVA OLIVEIRA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45047</v>
      </c>
      <c r="H617" s="14">
        <f>'[1]TCE - ANEXO III - Preencher'!I626</f>
        <v>0</v>
      </c>
      <c r="I617" s="14">
        <f>'[1]TCE - ANEXO III - Preencher'!J626</f>
        <v>193.8528</v>
      </c>
      <c r="J617" s="14">
        <f>'[1]TCE - ANEXO III - Preencher'!K626</f>
        <v>0</v>
      </c>
      <c r="K617" s="15">
        <f>'[1]TCE - ANEXO III - Preencher'!L626</f>
        <v>73.819999999999993</v>
      </c>
      <c r="L617" s="15">
        <f>'[1]TCE - ANEXO III - Preencher'!M626</f>
        <v>26.6</v>
      </c>
      <c r="M617" s="15">
        <f t="shared" si="55"/>
        <v>47.219999999999992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77.55</v>
      </c>
      <c r="U617" s="15">
        <f>'[1]TCE - ANEXO III - Preencher'!V626</f>
        <v>0</v>
      </c>
      <c r="V617" s="16">
        <f t="shared" si="58"/>
        <v>77.55</v>
      </c>
      <c r="W617" s="17" t="str">
        <f>IF('[1]TCE - ANEXO III - Preencher'!X626="","",'[1]TCE - ANEXO III - Preencher'!X626)</f>
        <v>AUXILIO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320.44279999999998</v>
      </c>
    </row>
    <row r="618" spans="1:28" x14ac:dyDescent="0.2">
      <c r="A618" s="8">
        <f>IFERROR(VLOOKUP(B618,'[1]DADOS (OCULTAR)'!$Q$3:$S$135,3,0),"")</f>
        <v>10583920000486</v>
      </c>
      <c r="B618" s="9" t="str">
        <f>'[1]TCE - ANEXO III - Preencher'!C627</f>
        <v>HOSPITAL JOÃO MURILO - CG Nº 026/2022</v>
      </c>
      <c r="C618" s="10"/>
      <c r="D618" s="11" t="str">
        <f>'[1]TCE - ANEXO III - Preencher'!E627</f>
        <v>SIMONY DE ARAUJO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45047</v>
      </c>
      <c r="H618" s="14">
        <f>'[1]TCE - ANEXO III - Preencher'!I627</f>
        <v>0</v>
      </c>
      <c r="I618" s="14">
        <f>'[1]TCE - ANEXO III - Preencher'!J627</f>
        <v>184.37599999999998</v>
      </c>
      <c r="J618" s="14">
        <f>'[1]TCE - ANEXO III - Preencher'!K627</f>
        <v>0</v>
      </c>
      <c r="K618" s="15">
        <f>'[1]TCE - ANEXO III - Preencher'!L627</f>
        <v>73.819999999999993</v>
      </c>
      <c r="L618" s="15">
        <f>'[1]TCE - ANEXO III - Preencher'!M627</f>
        <v>26.6</v>
      </c>
      <c r="M618" s="15">
        <f t="shared" si="55"/>
        <v>47.219999999999992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233.41599999999997</v>
      </c>
    </row>
    <row r="619" spans="1:28" x14ac:dyDescent="0.2">
      <c r="A619" s="8">
        <f>IFERROR(VLOOKUP(B619,'[1]DADOS (OCULTAR)'!$Q$3:$S$135,3,0),"")</f>
        <v>10583920000486</v>
      </c>
      <c r="B619" s="9" t="str">
        <f>'[1]TCE - ANEXO III - Preencher'!C628</f>
        <v>HOSPITAL JOÃO MURILO - CG Nº 026/2022</v>
      </c>
      <c r="C619" s="10"/>
      <c r="D619" s="11" t="str">
        <f>'[1]TCE - ANEXO III - Preencher'!E628</f>
        <v>VALQUIRIA DELFINO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45047</v>
      </c>
      <c r="H619" s="14">
        <f>'[1]TCE - ANEXO III - Preencher'!I628</f>
        <v>0</v>
      </c>
      <c r="I619" s="14">
        <f>'[1]TCE - ANEXO III - Preencher'!J628</f>
        <v>184.37599999999998</v>
      </c>
      <c r="J619" s="14">
        <f>'[1]TCE - ANEXO III - Preencher'!K628</f>
        <v>0</v>
      </c>
      <c r="K619" s="15">
        <f>'[1]TCE - ANEXO III - Preencher'!L628</f>
        <v>73.819999999999993</v>
      </c>
      <c r="L619" s="15">
        <f>'[1]TCE - ANEXO III - Preencher'!M628</f>
        <v>26.6</v>
      </c>
      <c r="M619" s="15">
        <f t="shared" si="55"/>
        <v>47.219999999999992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233.41599999999997</v>
      </c>
    </row>
    <row r="620" spans="1:28" x14ac:dyDescent="0.2">
      <c r="A620" s="8">
        <f>IFERROR(VLOOKUP(B620,'[1]DADOS (OCULTAR)'!$Q$3:$S$135,3,0),"")</f>
        <v>10583920000486</v>
      </c>
      <c r="B620" s="9" t="str">
        <f>'[1]TCE - ANEXO III - Preencher'!C629</f>
        <v>HOSPITAL JOÃO MURILO - CG Nº 026/2022</v>
      </c>
      <c r="C620" s="10"/>
      <c r="D620" s="11" t="str">
        <f>'[1]TCE - ANEXO III - Preencher'!E629</f>
        <v>SIMONE ALVES BARBOSA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131210</v>
      </c>
      <c r="G620" s="13">
        <f>IF('[1]TCE - ANEXO III - Preencher'!H629="","",'[1]TCE - ANEXO III - Preencher'!H629)</f>
        <v>45047</v>
      </c>
      <c r="H620" s="14">
        <f>'[1]TCE - ANEXO III - Preencher'!I629</f>
        <v>0</v>
      </c>
      <c r="I620" s="14">
        <f>'[1]TCE - ANEXO III - Preencher'!J629</f>
        <v>942.86320000000012</v>
      </c>
      <c r="J620" s="14">
        <f>'[1]TCE - ANEXO III - Preencher'!K629</f>
        <v>0</v>
      </c>
      <c r="K620" s="15">
        <f>'[1]TCE - ANEXO III - Preencher'!L629</f>
        <v>73.819999999999993</v>
      </c>
      <c r="L620" s="15">
        <f>'[1]TCE - ANEXO III - Preencher'!M629</f>
        <v>3.72</v>
      </c>
      <c r="M620" s="15">
        <f t="shared" si="55"/>
        <v>70.099999999999994</v>
      </c>
      <c r="N620" s="15">
        <f>'[1]TCE - ANEXO III - Preencher'!O629</f>
        <v>1.35</v>
      </c>
      <c r="O620" s="15">
        <f>'[1]TCE - ANEXO III - Preencher'!P629</f>
        <v>0</v>
      </c>
      <c r="P620" s="16">
        <f t="shared" si="56"/>
        <v>1.35</v>
      </c>
      <c r="Q620" s="15">
        <f>'[1]TCE - ANEXO III - Preencher'!R629</f>
        <v>184.76000000000002</v>
      </c>
      <c r="R620" s="15">
        <f>'[1]TCE - ANEXO III - Preencher'!S629</f>
        <v>148.88</v>
      </c>
      <c r="S620" s="16">
        <f t="shared" si="57"/>
        <v>35.880000000000024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1050.1932000000002</v>
      </c>
    </row>
    <row r="621" spans="1:28" x14ac:dyDescent="0.2">
      <c r="A621" s="8">
        <f>IFERROR(VLOOKUP(B621,'[1]DADOS (OCULTAR)'!$Q$3:$S$135,3,0),"")</f>
        <v>10583920000486</v>
      </c>
      <c r="B621" s="9" t="str">
        <f>'[1]TCE - ANEXO III - Preencher'!C630</f>
        <v>HOSPITAL JOÃO MURILO - CG Nº 026/2022</v>
      </c>
      <c r="C621" s="10"/>
      <c r="D621" s="11" t="str">
        <f>'[1]TCE - ANEXO III - Preencher'!E630</f>
        <v>ADELUCIA MARTINS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324205</v>
      </c>
      <c r="G621" s="13">
        <f>IF('[1]TCE - ANEXO III - Preencher'!H630="","",'[1]TCE - ANEXO III - Preencher'!H630)</f>
        <v>45047</v>
      </c>
      <c r="H621" s="14">
        <f>'[1]TCE - ANEXO III - Preencher'!I630</f>
        <v>0</v>
      </c>
      <c r="I621" s="14">
        <f>'[1]TCE - ANEXO III - Preencher'!J630</f>
        <v>208.42400000000001</v>
      </c>
      <c r="J621" s="14">
        <f>'[1]TCE - ANEXO III - Preencher'!K630</f>
        <v>0</v>
      </c>
      <c r="K621" s="15">
        <f>'[1]TCE - ANEXO III - Preencher'!L630</f>
        <v>73.819999999999993</v>
      </c>
      <c r="L621" s="15">
        <f>'[1]TCE - ANEXO III - Preencher'!M630</f>
        <v>36.74</v>
      </c>
      <c r="M621" s="15">
        <f t="shared" si="55"/>
        <v>37.079999999999991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247.32399999999998</v>
      </c>
    </row>
    <row r="622" spans="1:28" x14ac:dyDescent="0.2">
      <c r="A622" s="8">
        <f>IFERROR(VLOOKUP(B622,'[1]DADOS (OCULTAR)'!$Q$3:$S$135,3,0),"")</f>
        <v>10583920000486</v>
      </c>
      <c r="B622" s="9" t="str">
        <f>'[1]TCE - ANEXO III - Preencher'!C631</f>
        <v>HOSPITAL JOÃO MURILO - CG Nº 026/2022</v>
      </c>
      <c r="C622" s="10"/>
      <c r="D622" s="11" t="str">
        <f>'[1]TCE - ANEXO III - Preencher'!E631</f>
        <v>ANGELA CRISTINA BEZERRA PESSOA DE AMORIM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324205</v>
      </c>
      <c r="G622" s="13">
        <f>IF('[1]TCE - ANEXO III - Preencher'!H631="","",'[1]TCE - ANEXO III - Preencher'!H631)</f>
        <v>45047</v>
      </c>
      <c r="H622" s="14">
        <f>'[1]TCE - ANEXO III - Preencher'!I631</f>
        <v>0</v>
      </c>
      <c r="I622" s="14">
        <f>'[1]TCE - ANEXO III - Preencher'!J631</f>
        <v>192.55279999999999</v>
      </c>
      <c r="J622" s="14">
        <f>'[1]TCE - ANEXO III - Preencher'!K631</f>
        <v>0</v>
      </c>
      <c r="K622" s="15">
        <f>'[1]TCE - ANEXO III - Preencher'!L631</f>
        <v>73.819999999999993</v>
      </c>
      <c r="L622" s="15">
        <f>'[1]TCE - ANEXO III - Preencher'!M631</f>
        <v>38.01</v>
      </c>
      <c r="M622" s="15">
        <f t="shared" si="55"/>
        <v>35.809999999999995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230.18279999999999</v>
      </c>
    </row>
    <row r="623" spans="1:28" x14ac:dyDescent="0.2">
      <c r="A623" s="8">
        <f>IFERROR(VLOOKUP(B623,'[1]DADOS (OCULTAR)'!$Q$3:$S$135,3,0),"")</f>
        <v>10583920000486</v>
      </c>
      <c r="B623" s="9" t="str">
        <f>'[1]TCE - ANEXO III - Preencher'!C632</f>
        <v>HOSPITAL JOÃO MURILO - CG Nº 026/2022</v>
      </c>
      <c r="C623" s="10"/>
      <c r="D623" s="11" t="str">
        <f>'[1]TCE - ANEXO III - Preencher'!E632</f>
        <v>CLEIDE MARIA DIAS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324205</v>
      </c>
      <c r="G623" s="13">
        <f>IF('[1]TCE - ANEXO III - Preencher'!H632="","",'[1]TCE - ANEXO III - Preencher'!H632)</f>
        <v>45047</v>
      </c>
      <c r="H623" s="14">
        <f>'[1]TCE - ANEXO III - Preencher'!I632</f>
        <v>0</v>
      </c>
      <c r="I623" s="14">
        <f>'[1]TCE - ANEXO III - Preencher'!J632</f>
        <v>197.62880000000001</v>
      </c>
      <c r="J623" s="14">
        <f>'[1]TCE - ANEXO III - Preencher'!K632</f>
        <v>0</v>
      </c>
      <c r="K623" s="15">
        <f>'[1]TCE - ANEXO III - Preencher'!L632</f>
        <v>73.819999999999993</v>
      </c>
      <c r="L623" s="15">
        <f>'[1]TCE - ANEXO III - Preencher'!M632</f>
        <v>38.01</v>
      </c>
      <c r="M623" s="15">
        <f t="shared" si="55"/>
        <v>35.809999999999995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235.25880000000001</v>
      </c>
    </row>
    <row r="624" spans="1:28" x14ac:dyDescent="0.2">
      <c r="A624" s="8">
        <f>IFERROR(VLOOKUP(B624,'[1]DADOS (OCULTAR)'!$Q$3:$S$135,3,0),"")</f>
        <v>10583920000486</v>
      </c>
      <c r="B624" s="9" t="str">
        <f>'[1]TCE - ANEXO III - Preencher'!C633</f>
        <v>HOSPITAL JOÃO MURILO - CG Nº 026/2022</v>
      </c>
      <c r="C624" s="10"/>
      <c r="D624" s="11" t="str">
        <f>'[1]TCE - ANEXO III - Preencher'!E633</f>
        <v>COSMA DA SILVA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515215</v>
      </c>
      <c r="G624" s="13">
        <f>IF('[1]TCE - ANEXO III - Preencher'!H633="","",'[1]TCE - ANEXO III - Preencher'!H633)</f>
        <v>45047</v>
      </c>
      <c r="H624" s="14">
        <f>'[1]TCE - ANEXO III - Preencher'!I633</f>
        <v>0</v>
      </c>
      <c r="I624" s="14">
        <f>'[1]TCE - ANEXO III - Preencher'!J633</f>
        <v>142.88</v>
      </c>
      <c r="J624" s="14">
        <f>'[1]TCE - ANEXO III - Preencher'!K633</f>
        <v>0</v>
      </c>
      <c r="K624" s="15">
        <f>'[1]TCE - ANEXO III - Preencher'!L633</f>
        <v>73.819999999999993</v>
      </c>
      <c r="L624" s="15">
        <f>'[1]TCE - ANEXO III - Preencher'!M633</f>
        <v>26.4</v>
      </c>
      <c r="M624" s="15">
        <f t="shared" si="55"/>
        <v>47.419999999999995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192.11999999999998</v>
      </c>
    </row>
    <row r="625" spans="1:28" x14ac:dyDescent="0.2">
      <c r="A625" s="8">
        <f>IFERROR(VLOOKUP(B625,'[1]DADOS (OCULTAR)'!$Q$3:$S$135,3,0),"")</f>
        <v>10583920000486</v>
      </c>
      <c r="B625" s="9" t="str">
        <f>'[1]TCE - ANEXO III - Preencher'!C634</f>
        <v>HOSPITAL JOÃO MURILO - CG Nº 026/2022</v>
      </c>
      <c r="C625" s="10"/>
      <c r="D625" s="11" t="str">
        <f>'[1]TCE - ANEXO III - Preencher'!E634</f>
        <v>EDILENE MARIA BARBOSA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324205</v>
      </c>
      <c r="G625" s="13">
        <f>IF('[1]TCE - ANEXO III - Preencher'!H634="","",'[1]TCE - ANEXO III - Preencher'!H634)</f>
        <v>45047</v>
      </c>
      <c r="H625" s="14">
        <f>'[1]TCE - ANEXO III - Preencher'!I634</f>
        <v>0</v>
      </c>
      <c r="I625" s="14">
        <f>'[1]TCE - ANEXO III - Preencher'!J634</f>
        <v>214.09040000000002</v>
      </c>
      <c r="J625" s="14">
        <f>'[1]TCE - ANEXO III - Preencher'!K634</f>
        <v>0</v>
      </c>
      <c r="K625" s="15">
        <f>'[1]TCE - ANEXO III - Preencher'!L634</f>
        <v>73.819999999999993</v>
      </c>
      <c r="L625" s="15">
        <f>'[1]TCE - ANEXO III - Preencher'!M634</f>
        <v>38.01</v>
      </c>
      <c r="M625" s="15">
        <f t="shared" si="55"/>
        <v>35.809999999999995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251.72040000000001</v>
      </c>
    </row>
    <row r="626" spans="1:28" x14ac:dyDescent="0.2">
      <c r="A626" s="8">
        <f>IFERROR(VLOOKUP(B626,'[1]DADOS (OCULTAR)'!$Q$3:$S$135,3,0),"")</f>
        <v>10583920000486</v>
      </c>
      <c r="B626" s="9" t="str">
        <f>'[1]TCE - ANEXO III - Preencher'!C635</f>
        <v>HOSPITAL JOÃO MURILO - CG Nº 026/2022</v>
      </c>
      <c r="C626" s="10"/>
      <c r="D626" s="11" t="str">
        <f>'[1]TCE - ANEXO III - Preencher'!E635</f>
        <v>ELISABETH PERES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223405</v>
      </c>
      <c r="G626" s="13">
        <f>IF('[1]TCE - ANEXO III - Preencher'!H635="","",'[1]TCE - ANEXO III - Preencher'!H635)</f>
        <v>45047</v>
      </c>
      <c r="H626" s="14">
        <f>'[1]TCE - ANEXO III - Preencher'!I635</f>
        <v>0</v>
      </c>
      <c r="I626" s="14">
        <f>'[1]TCE - ANEXO III - Preencher'!J635</f>
        <v>429.78879999999998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492.64</v>
      </c>
      <c r="U626" s="15">
        <f>'[1]TCE - ANEXO III - Preencher'!V635</f>
        <v>0</v>
      </c>
      <c r="V626" s="16">
        <f t="shared" si="58"/>
        <v>492.64</v>
      </c>
      <c r="W626" s="17" t="str">
        <f>IF('[1]TCE - ANEXO III - Preencher'!X635="","",'[1]TCE - ANEXO III - Preencher'!X635)</f>
        <v>AUXILIO CRECHE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924.24879999999996</v>
      </c>
    </row>
    <row r="627" spans="1:28" x14ac:dyDescent="0.2">
      <c r="A627" s="8">
        <f>IFERROR(VLOOKUP(B627,'[1]DADOS (OCULTAR)'!$Q$3:$S$135,3,0),"")</f>
        <v>10583920000486</v>
      </c>
      <c r="B627" s="9" t="str">
        <f>'[1]TCE - ANEXO III - Preencher'!C636</f>
        <v>HOSPITAL JOÃO MURILO - CG Nº 026/2022</v>
      </c>
      <c r="C627" s="10"/>
      <c r="D627" s="11" t="str">
        <f>'[1]TCE - ANEXO III - Preencher'!E636</f>
        <v>GEANE MICHELLE FERREIRA DE SANTANA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221205</v>
      </c>
      <c r="G627" s="13">
        <f>IF('[1]TCE - ANEXO III - Preencher'!H636="","",'[1]TCE - ANEXO III - Preencher'!H636)</f>
        <v>45047</v>
      </c>
      <c r="H627" s="14">
        <f>'[1]TCE - ANEXO III - Preencher'!I636</f>
        <v>0</v>
      </c>
      <c r="I627" s="14">
        <f>'[1]TCE - ANEXO III - Preencher'!J636</f>
        <v>319.59680000000003</v>
      </c>
      <c r="J627" s="14">
        <f>'[1]TCE - ANEXO III - Preencher'!K636</f>
        <v>0</v>
      </c>
      <c r="K627" s="15">
        <f>'[1]TCE - ANEXO III - Preencher'!L636</f>
        <v>73.819999999999993</v>
      </c>
      <c r="L627" s="15">
        <f>'[1]TCE - ANEXO III - Preencher'!M636</f>
        <v>15.73</v>
      </c>
      <c r="M627" s="15">
        <f t="shared" si="55"/>
        <v>58.089999999999989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379.5068</v>
      </c>
    </row>
    <row r="628" spans="1:28" x14ac:dyDescent="0.2">
      <c r="A628" s="8">
        <f>IFERROR(VLOOKUP(B628,'[1]DADOS (OCULTAR)'!$Q$3:$S$135,3,0),"")</f>
        <v>10583920000486</v>
      </c>
      <c r="B628" s="9" t="str">
        <f>'[1]TCE - ANEXO III - Preencher'!C637</f>
        <v>HOSPITAL JOÃO MURILO - CG Nº 026/2022</v>
      </c>
      <c r="C628" s="10"/>
      <c r="D628" s="11" t="str">
        <f>'[1]TCE - ANEXO III - Preencher'!E637</f>
        <v>JEANE DE OLIVEIRA PAIVA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515215</v>
      </c>
      <c r="G628" s="13">
        <f>IF('[1]TCE - ANEXO III - Preencher'!H637="","",'[1]TCE - ANEXO III - Preencher'!H637)</f>
        <v>45047</v>
      </c>
      <c r="H628" s="14">
        <f>'[1]TCE - ANEXO III - Preencher'!I637</f>
        <v>0</v>
      </c>
      <c r="I628" s="14">
        <f>'[1]TCE - ANEXO III - Preencher'!J637</f>
        <v>156.70400000000001</v>
      </c>
      <c r="J628" s="14">
        <f>'[1]TCE - ANEXO III - Preencher'!K637</f>
        <v>0</v>
      </c>
      <c r="K628" s="15">
        <f>'[1]TCE - ANEXO III - Preencher'!L637</f>
        <v>73.819999999999993</v>
      </c>
      <c r="L628" s="15">
        <f>'[1]TCE - ANEXO III - Preencher'!M637</f>
        <v>26.4</v>
      </c>
      <c r="M628" s="15">
        <f t="shared" si="55"/>
        <v>47.419999999999995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205.94399999999999</v>
      </c>
    </row>
    <row r="629" spans="1:28" x14ac:dyDescent="0.2">
      <c r="A629" s="8">
        <f>IFERROR(VLOOKUP(B629,'[1]DADOS (OCULTAR)'!$Q$3:$S$135,3,0),"")</f>
        <v>10583920000486</v>
      </c>
      <c r="B629" s="9" t="str">
        <f>'[1]TCE - ANEXO III - Preencher'!C638</f>
        <v>HOSPITAL JOÃO MURILO - CG Nº 026/2022</v>
      </c>
      <c r="C629" s="10"/>
      <c r="D629" s="11" t="str">
        <f>'[1]TCE - ANEXO III - Preencher'!E638</f>
        <v>JOAO RICARDO SA LEITAO CAMAROTI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221205</v>
      </c>
      <c r="G629" s="13">
        <f>IF('[1]TCE - ANEXO III - Preencher'!H638="","",'[1]TCE - ANEXO III - Preencher'!H638)</f>
        <v>45047</v>
      </c>
      <c r="H629" s="14">
        <f>'[1]TCE - ANEXO III - Preencher'!I638</f>
        <v>0</v>
      </c>
      <c r="I629" s="14">
        <f>'[1]TCE - ANEXO III - Preencher'!J638</f>
        <v>307.01679999999999</v>
      </c>
      <c r="J629" s="14">
        <f>'[1]TCE - ANEXO III - Preencher'!K638</f>
        <v>0</v>
      </c>
      <c r="K629" s="15">
        <f>'[1]TCE - ANEXO III - Preencher'!L638</f>
        <v>73.819999999999993</v>
      </c>
      <c r="L629" s="15">
        <f>'[1]TCE - ANEXO III - Preencher'!M638</f>
        <v>15.73</v>
      </c>
      <c r="M629" s="15">
        <f t="shared" si="55"/>
        <v>58.089999999999989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366.92679999999996</v>
      </c>
    </row>
    <row r="630" spans="1:28" x14ac:dyDescent="0.2">
      <c r="A630" s="8">
        <f>IFERROR(VLOOKUP(B630,'[1]DADOS (OCULTAR)'!$Q$3:$S$135,3,0),"")</f>
        <v>10583920000486</v>
      </c>
      <c r="B630" s="9" t="str">
        <f>'[1]TCE - ANEXO III - Preencher'!C639</f>
        <v>HOSPITAL JOÃO MURILO - CG Nº 026/2022</v>
      </c>
      <c r="C630" s="10"/>
      <c r="D630" s="11" t="str">
        <f>'[1]TCE - ANEXO III - Preencher'!E639</f>
        <v>JOSE JACKSON DE SOUSA NEVES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131210</v>
      </c>
      <c r="G630" s="13">
        <f>IF('[1]TCE - ANEXO III - Preencher'!H639="","",'[1]TCE - ANEXO III - Preencher'!H639)</f>
        <v>45047</v>
      </c>
      <c r="H630" s="14">
        <f>'[1]TCE - ANEXO III - Preencher'!I639</f>
        <v>0</v>
      </c>
      <c r="I630" s="14">
        <f>'[1]TCE - ANEXO III - Preencher'!J639</f>
        <v>541.39679999999998</v>
      </c>
      <c r="J630" s="14">
        <f>'[1]TCE - ANEXO III - Preencher'!K639</f>
        <v>0</v>
      </c>
      <c r="K630" s="15">
        <f>'[1]TCE - ANEXO III - Preencher'!L639</f>
        <v>73.819999999999993</v>
      </c>
      <c r="L630" s="15">
        <f>'[1]TCE - ANEXO III - Preencher'!M639</f>
        <v>15.73</v>
      </c>
      <c r="M630" s="15">
        <f t="shared" si="55"/>
        <v>58.089999999999989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601.30680000000007</v>
      </c>
    </row>
    <row r="631" spans="1:28" x14ac:dyDescent="0.2">
      <c r="A631" s="8">
        <f>IFERROR(VLOOKUP(B631,'[1]DADOS (OCULTAR)'!$Q$3:$S$135,3,0),"")</f>
        <v>10583920000486</v>
      </c>
      <c r="B631" s="9" t="str">
        <f>'[1]TCE - ANEXO III - Preencher'!C640</f>
        <v>HOSPITAL JOÃO MURILO - CG Nº 026/2022</v>
      </c>
      <c r="C631" s="10"/>
      <c r="D631" s="11" t="str">
        <f>'[1]TCE - ANEXO III - Preencher'!E640</f>
        <v>JOSEANE MARIA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515215</v>
      </c>
      <c r="G631" s="13">
        <f>IF('[1]TCE - ANEXO III - Preencher'!H640="","",'[1]TCE - ANEXO III - Preencher'!H640)</f>
        <v>45047</v>
      </c>
      <c r="H631" s="14">
        <f>'[1]TCE - ANEXO III - Preencher'!I640</f>
        <v>0</v>
      </c>
      <c r="I631" s="14">
        <f>'[1]TCE - ANEXO III - Preencher'!J640</f>
        <v>156.70400000000001</v>
      </c>
      <c r="J631" s="14">
        <f>'[1]TCE - ANEXO III - Preencher'!K640</f>
        <v>0</v>
      </c>
      <c r="K631" s="15">
        <f>'[1]TCE - ANEXO III - Preencher'!L640</f>
        <v>73.819999999999993</v>
      </c>
      <c r="L631" s="15">
        <f>'[1]TCE - ANEXO III - Preencher'!M640</f>
        <v>26.4</v>
      </c>
      <c r="M631" s="15">
        <f t="shared" si="55"/>
        <v>47.419999999999995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205.94399999999999</v>
      </c>
    </row>
    <row r="632" spans="1:28" x14ac:dyDescent="0.2">
      <c r="A632" s="8">
        <f>IFERROR(VLOOKUP(B632,'[1]DADOS (OCULTAR)'!$Q$3:$S$135,3,0),"")</f>
        <v>10583920000486</v>
      </c>
      <c r="B632" s="9" t="str">
        <f>'[1]TCE - ANEXO III - Preencher'!C641</f>
        <v>HOSPITAL JOÃO MURILO - CG Nº 026/2022</v>
      </c>
      <c r="C632" s="10"/>
      <c r="D632" s="11" t="str">
        <f>'[1]TCE - ANEXO III - Preencher'!E641</f>
        <v>LAVINIA DE ANDRADE PAIVA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221205</v>
      </c>
      <c r="G632" s="13">
        <f>IF('[1]TCE - ANEXO III - Preencher'!H641="","",'[1]TCE - ANEXO III - Preencher'!H641)</f>
        <v>45047</v>
      </c>
      <c r="H632" s="14">
        <f>'[1]TCE - ANEXO III - Preencher'!I641</f>
        <v>0</v>
      </c>
      <c r="I632" s="14">
        <f>'[1]TCE - ANEXO III - Preencher'!J641</f>
        <v>421.88080000000002</v>
      </c>
      <c r="J632" s="14">
        <f>'[1]TCE - ANEXO III - Preencher'!K641</f>
        <v>0</v>
      </c>
      <c r="K632" s="15">
        <f>'[1]TCE - ANEXO III - Preencher'!L641</f>
        <v>73.819999999999993</v>
      </c>
      <c r="L632" s="15">
        <f>'[1]TCE - ANEXO III - Preencher'!M641</f>
        <v>15.73</v>
      </c>
      <c r="M632" s="15">
        <f t="shared" si="55"/>
        <v>58.089999999999989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481.79079999999999</v>
      </c>
    </row>
    <row r="633" spans="1:28" x14ac:dyDescent="0.2">
      <c r="A633" s="8">
        <f>IFERROR(VLOOKUP(B633,'[1]DADOS (OCULTAR)'!$Q$3:$S$135,3,0),"")</f>
        <v>10583920000486</v>
      </c>
      <c r="B633" s="9" t="str">
        <f>'[1]TCE - ANEXO III - Preencher'!C642</f>
        <v>HOSPITAL JOÃO MURILO - CG Nº 026/2022</v>
      </c>
      <c r="C633" s="10"/>
      <c r="D633" s="11" t="str">
        <f>'[1]TCE - ANEXO III - Preencher'!E642</f>
        <v>MARIA JOSE CAVALCANTE ALVES BARBOSA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45047</v>
      </c>
      <c r="H633" s="14">
        <f>'[1]TCE - ANEXO III - Preencher'!I642</f>
        <v>0</v>
      </c>
      <c r="I633" s="14">
        <f>'[1]TCE - ANEXO III - Preencher'!J642</f>
        <v>179.37520000000001</v>
      </c>
      <c r="J633" s="14">
        <f>'[1]TCE - ANEXO III - Preencher'!K642</f>
        <v>0</v>
      </c>
      <c r="K633" s="15">
        <f>'[1]TCE - ANEXO III - Preencher'!L642</f>
        <v>73.819999999999993</v>
      </c>
      <c r="L633" s="15">
        <f>'[1]TCE - ANEXO III - Preencher'!M642</f>
        <v>26.6</v>
      </c>
      <c r="M633" s="15">
        <f t="shared" si="55"/>
        <v>47.219999999999992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228.4152</v>
      </c>
    </row>
    <row r="634" spans="1:28" x14ac:dyDescent="0.2">
      <c r="A634" s="8">
        <f>IFERROR(VLOOKUP(B634,'[1]DADOS (OCULTAR)'!$Q$3:$S$135,3,0),"")</f>
        <v>10583920000486</v>
      </c>
      <c r="B634" s="9" t="str">
        <f>'[1]TCE - ANEXO III - Preencher'!C643</f>
        <v>HOSPITAL JOÃO MURILO - CG Nº 026/2022</v>
      </c>
      <c r="C634" s="10"/>
      <c r="D634" s="11" t="str">
        <f>'[1]TCE - ANEXO III - Preencher'!E643</f>
        <v>MARLUCE PEDRO DA SILVA LIMA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324205</v>
      </c>
      <c r="G634" s="13">
        <f>IF('[1]TCE - ANEXO III - Preencher'!H643="","",'[1]TCE - ANEXO III - Preencher'!H643)</f>
        <v>45047</v>
      </c>
      <c r="H634" s="14">
        <f>'[1]TCE - ANEXO III - Preencher'!I643</f>
        <v>0</v>
      </c>
      <c r="I634" s="14">
        <f>'[1]TCE - ANEXO III - Preencher'!J643</f>
        <v>186.3416</v>
      </c>
      <c r="J634" s="14">
        <f>'[1]TCE - ANEXO III - Preencher'!K643</f>
        <v>0</v>
      </c>
      <c r="K634" s="15">
        <f>'[1]TCE - ANEXO III - Preencher'!L643</f>
        <v>73.819999999999993</v>
      </c>
      <c r="L634" s="15">
        <f>'[1]TCE - ANEXO III - Preencher'!M643</f>
        <v>38.01</v>
      </c>
      <c r="M634" s="15">
        <f t="shared" si="55"/>
        <v>35.809999999999995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223.9716</v>
      </c>
    </row>
    <row r="635" spans="1:28" x14ac:dyDescent="0.2">
      <c r="A635" s="8">
        <f>IFERROR(VLOOKUP(B635,'[1]DADOS (OCULTAR)'!$Q$3:$S$135,3,0),"")</f>
        <v>10583920000486</v>
      </c>
      <c r="B635" s="9" t="str">
        <f>'[1]TCE - ANEXO III - Preencher'!C644</f>
        <v>HOSPITAL JOÃO MURILO - CG Nº 026/2022</v>
      </c>
      <c r="C635" s="10"/>
      <c r="D635" s="11" t="str">
        <f>'[1]TCE - ANEXO III - Preencher'!E644</f>
        <v>MIRELLA CRISTINA PEREIRA DE LIMA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221205</v>
      </c>
      <c r="G635" s="13">
        <f>IF('[1]TCE - ANEXO III - Preencher'!H644="","",'[1]TCE - ANEXO III - Preencher'!H644)</f>
        <v>45047</v>
      </c>
      <c r="H635" s="14">
        <f>'[1]TCE - ANEXO III - Preencher'!I644</f>
        <v>0</v>
      </c>
      <c r="I635" s="14">
        <f>'[1]TCE - ANEXO III - Preencher'!J644</f>
        <v>316.83280000000002</v>
      </c>
      <c r="J635" s="14">
        <f>'[1]TCE - ANEXO III - Preencher'!K644</f>
        <v>0</v>
      </c>
      <c r="K635" s="15">
        <f>'[1]TCE - ANEXO III - Preencher'!L644</f>
        <v>73.819999999999993</v>
      </c>
      <c r="L635" s="15">
        <f>'[1]TCE - ANEXO III - Preencher'!M644</f>
        <v>15.2</v>
      </c>
      <c r="M635" s="15">
        <f t="shared" si="55"/>
        <v>58.61999999999999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150.12</v>
      </c>
      <c r="U635" s="15">
        <f>'[1]TCE - ANEXO III - Preencher'!V644</f>
        <v>0</v>
      </c>
      <c r="V635" s="16">
        <f t="shared" si="58"/>
        <v>150.12</v>
      </c>
      <c r="W635" s="17" t="str">
        <f>IF('[1]TCE - ANEXO III - Preencher'!X644="","",'[1]TCE - ANEXO III - Preencher'!X644)</f>
        <v>AUXILIO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527.39280000000008</v>
      </c>
    </row>
    <row r="636" spans="1:28" x14ac:dyDescent="0.2">
      <c r="A636" s="8">
        <f>IFERROR(VLOOKUP(B636,'[1]DADOS (OCULTAR)'!$Q$3:$S$135,3,0),"")</f>
        <v>10583920000486</v>
      </c>
      <c r="B636" s="9" t="str">
        <f>'[1]TCE - ANEXO III - Preencher'!C645</f>
        <v>HOSPITAL JOÃO MURILO - CG Nº 026/2022</v>
      </c>
      <c r="C636" s="10"/>
      <c r="D636" s="11" t="str">
        <f>'[1]TCE - ANEXO III - Preencher'!E645</f>
        <v>NORMA LUCIA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515215</v>
      </c>
      <c r="G636" s="13">
        <f>IF('[1]TCE - ANEXO III - Preencher'!H645="","",'[1]TCE - ANEXO III - Preencher'!H645)</f>
        <v>45047</v>
      </c>
      <c r="H636" s="14">
        <f>'[1]TCE - ANEXO III - Preencher'!I645</f>
        <v>0</v>
      </c>
      <c r="I636" s="14">
        <f>'[1]TCE - ANEXO III - Preencher'!J645</f>
        <v>152.74639999999999</v>
      </c>
      <c r="J636" s="14">
        <f>'[1]TCE - ANEXO III - Preencher'!K645</f>
        <v>0</v>
      </c>
      <c r="K636" s="15">
        <f>'[1]TCE - ANEXO III - Preencher'!L645</f>
        <v>73.819999999999993</v>
      </c>
      <c r="L636" s="15">
        <f>'[1]TCE - ANEXO III - Preencher'!M645</f>
        <v>26.4</v>
      </c>
      <c r="M636" s="15">
        <f t="shared" si="55"/>
        <v>47.419999999999995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140</v>
      </c>
      <c r="R636" s="15">
        <f>'[1]TCE - ANEXO III - Preencher'!S645</f>
        <v>79.2</v>
      </c>
      <c r="S636" s="16">
        <f t="shared" si="57"/>
        <v>60.8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262.78639999999996</v>
      </c>
    </row>
    <row r="637" spans="1:28" x14ac:dyDescent="0.2">
      <c r="A637" s="8">
        <f>IFERROR(VLOOKUP(B637,'[1]DADOS (OCULTAR)'!$Q$3:$S$135,3,0),"")</f>
        <v>10583920000486</v>
      </c>
      <c r="B637" s="9" t="str">
        <f>'[1]TCE - ANEXO III - Preencher'!C646</f>
        <v>HOSPITAL JOÃO MURILO - CG Nº 026/2022</v>
      </c>
      <c r="C637" s="10"/>
      <c r="D637" s="11" t="str">
        <f>'[1]TCE - ANEXO III - Preencher'!E646</f>
        <v>SHIRLEIA LOIDE DA SILVA SOARES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515215</v>
      </c>
      <c r="G637" s="13">
        <f>IF('[1]TCE - ANEXO III - Preencher'!H646="","",'[1]TCE - ANEXO III - Preencher'!H646)</f>
        <v>45047</v>
      </c>
      <c r="H637" s="14">
        <f>'[1]TCE - ANEXO III - Preencher'!I646</f>
        <v>0</v>
      </c>
      <c r="I637" s="14">
        <f>'[1]TCE - ANEXO III - Preencher'!J646</f>
        <v>142.88</v>
      </c>
      <c r="J637" s="14">
        <f>'[1]TCE - ANEXO III - Preencher'!K646</f>
        <v>0</v>
      </c>
      <c r="K637" s="15">
        <f>'[1]TCE - ANEXO III - Preencher'!L646</f>
        <v>73.819999999999993</v>
      </c>
      <c r="L637" s="15">
        <f>'[1]TCE - ANEXO III - Preencher'!M646</f>
        <v>26.4</v>
      </c>
      <c r="M637" s="15">
        <f t="shared" si="55"/>
        <v>47.419999999999995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192.11999999999998</v>
      </c>
    </row>
    <row r="638" spans="1:28" x14ac:dyDescent="0.2">
      <c r="A638" s="8">
        <f>IFERROR(VLOOKUP(B638,'[1]DADOS (OCULTAR)'!$Q$3:$S$135,3,0),"")</f>
        <v>10583920000486</v>
      </c>
      <c r="B638" s="9" t="str">
        <f>'[1]TCE - ANEXO III - Preencher'!C647</f>
        <v>HOSPITAL JOÃO MURILO - CG Nº 026/2022</v>
      </c>
      <c r="C638" s="10"/>
      <c r="D638" s="11" t="str">
        <f>'[1]TCE - ANEXO III - Preencher'!E647</f>
        <v>SILVANNUSI DIONISIO LINS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515215</v>
      </c>
      <c r="G638" s="13">
        <f>IF('[1]TCE - ANEXO III - Preencher'!H647="","",'[1]TCE - ANEXO III - Preencher'!H647)</f>
        <v>45047</v>
      </c>
      <c r="H638" s="14">
        <f>'[1]TCE - ANEXO III - Preencher'!I647</f>
        <v>0</v>
      </c>
      <c r="I638" s="14">
        <f>'[1]TCE - ANEXO III - Preencher'!J647</f>
        <v>161.98400000000001</v>
      </c>
      <c r="J638" s="14">
        <f>'[1]TCE - ANEXO III - Preencher'!K647</f>
        <v>0</v>
      </c>
      <c r="K638" s="15">
        <f>'[1]TCE - ANEXO III - Preencher'!L647</f>
        <v>73.819999999999993</v>
      </c>
      <c r="L638" s="15">
        <f>'[1]TCE - ANEXO III - Preencher'!M647</f>
        <v>26.4</v>
      </c>
      <c r="M638" s="15">
        <f t="shared" si="55"/>
        <v>47.419999999999995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211.22399999999999</v>
      </c>
    </row>
    <row r="639" spans="1:28" x14ac:dyDescent="0.2">
      <c r="A639" s="8">
        <f>IFERROR(VLOOKUP(B639,'[1]DADOS (OCULTAR)'!$Q$3:$S$135,3,0),"")</f>
        <v>10583920000486</v>
      </c>
      <c r="B639" s="9" t="str">
        <f>'[1]TCE - ANEXO III - Preencher'!C648</f>
        <v>HOSPITAL JOÃO MURILO - CG Nº 026/2022</v>
      </c>
      <c r="C639" s="10"/>
      <c r="D639" s="11" t="str">
        <f>'[1]TCE - ANEXO III - Preencher'!E648</f>
        <v>WALQUIRIA RANGEL DE BARROS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221205</v>
      </c>
      <c r="G639" s="13">
        <f>IF('[1]TCE - ANEXO III - Preencher'!H648="","",'[1]TCE - ANEXO III - Preencher'!H648)</f>
        <v>45047</v>
      </c>
      <c r="H639" s="14">
        <f>'[1]TCE - ANEXO III - Preencher'!I648</f>
        <v>0</v>
      </c>
      <c r="I639" s="14">
        <f>'[1]TCE - ANEXO III - Preencher'!J648</f>
        <v>301.46640000000002</v>
      </c>
      <c r="J639" s="14">
        <f>'[1]TCE - ANEXO III - Preencher'!K648</f>
        <v>0</v>
      </c>
      <c r="K639" s="15">
        <f>'[1]TCE - ANEXO III - Preencher'!L648</f>
        <v>73.819999999999993</v>
      </c>
      <c r="L639" s="15">
        <f>'[1]TCE - ANEXO III - Preencher'!M648</f>
        <v>15.73</v>
      </c>
      <c r="M639" s="15">
        <f t="shared" si="55"/>
        <v>58.089999999999989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434.15000000000003</v>
      </c>
      <c r="U639" s="15">
        <f>'[1]TCE - ANEXO III - Preencher'!V648</f>
        <v>0</v>
      </c>
      <c r="V639" s="16">
        <f t="shared" si="58"/>
        <v>434.15000000000003</v>
      </c>
      <c r="W639" s="17" t="str">
        <f>IF('[1]TCE - ANEXO III - Preencher'!X648="","",'[1]TCE - ANEXO III - Preencher'!X648)</f>
        <v>AUXILIO CRECHE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795.52639999999997</v>
      </c>
    </row>
    <row r="640" spans="1:28" x14ac:dyDescent="0.2">
      <c r="A640" s="8">
        <f>IFERROR(VLOOKUP(B640,'[1]DADOS (OCULTAR)'!$Q$3:$S$135,3,0),"")</f>
        <v>10583920000486</v>
      </c>
      <c r="B640" s="9" t="str">
        <f>'[1]TCE - ANEXO III - Preencher'!C649</f>
        <v>HOSPITAL JOÃO MURILO - CG Nº 026/2022</v>
      </c>
      <c r="C640" s="10"/>
      <c r="D640" s="11" t="str">
        <f>'[1]TCE - ANEXO III - Preencher'!E649</f>
        <v>ANTONIO SAMUEL GOMES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322605</v>
      </c>
      <c r="G640" s="13">
        <f>IF('[1]TCE - ANEXO III - Preencher'!H649="","",'[1]TCE - ANEXO III - Preencher'!H649)</f>
        <v>45047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1.82</v>
      </c>
    </row>
    <row r="641" spans="1:28" x14ac:dyDescent="0.2">
      <c r="A641" s="8">
        <f>IFERROR(VLOOKUP(B641,'[1]DADOS (OCULTAR)'!$Q$3:$S$135,3,0),"")</f>
        <v>10583920000486</v>
      </c>
      <c r="B641" s="9" t="str">
        <f>'[1]TCE - ANEXO III - Preencher'!C650</f>
        <v>HOSPITAL JOÃO MURILO - CG Nº 026/2022</v>
      </c>
      <c r="C641" s="10"/>
      <c r="D641" s="11" t="str">
        <f>'[1]TCE - ANEXO III - Preencher'!E650</f>
        <v>JAILSON CAETANO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322605</v>
      </c>
      <c r="G641" s="13">
        <f>IF('[1]TCE - ANEXO III - Preencher'!H650="","",'[1]TCE - ANEXO III - Preencher'!H650)</f>
        <v>45047</v>
      </c>
      <c r="H641" s="14">
        <f>'[1]TCE - ANEXO III - Preencher'!I650</f>
        <v>0</v>
      </c>
      <c r="I641" s="14">
        <f>'[1]TCE - ANEXO III - Preencher'!J650</f>
        <v>243.56799999999998</v>
      </c>
      <c r="J641" s="14">
        <f>'[1]TCE - ANEXO III - Preencher'!K650</f>
        <v>0</v>
      </c>
      <c r="K641" s="15">
        <f>'[1]TCE - ANEXO III - Preencher'!L650</f>
        <v>73.819999999999993</v>
      </c>
      <c r="L641" s="15">
        <f>'[1]TCE - ANEXO III - Preencher'!M650</f>
        <v>26.4</v>
      </c>
      <c r="M641" s="15">
        <f t="shared" si="55"/>
        <v>47.419999999999995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292.80799999999999</v>
      </c>
    </row>
    <row r="642" spans="1:28" x14ac:dyDescent="0.2">
      <c r="A642" s="8">
        <f>IFERROR(VLOOKUP(B642,'[1]DADOS (OCULTAR)'!$Q$3:$S$135,3,0),"")</f>
        <v>10583920000486</v>
      </c>
      <c r="B642" s="9" t="str">
        <f>'[1]TCE - ANEXO III - Preencher'!C651</f>
        <v>HOSPITAL JOÃO MURILO - CG Nº 026/2022</v>
      </c>
      <c r="C642" s="10"/>
      <c r="D642" s="11" t="str">
        <f>'[1]TCE - ANEXO III - Preencher'!E651</f>
        <v>JUBIRATAN DAYVID FERREIRA GUIMARAES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322605</v>
      </c>
      <c r="G642" s="13">
        <f>IF('[1]TCE - ANEXO III - Preencher'!H651="","",'[1]TCE - ANEXO III - Preencher'!H651)</f>
        <v>45047</v>
      </c>
      <c r="H642" s="14">
        <f>'[1]TCE - ANEXO III - Preencher'!I651</f>
        <v>0</v>
      </c>
      <c r="I642" s="14">
        <f>'[1]TCE - ANEXO III - Preencher'!J651</f>
        <v>163.56799999999998</v>
      </c>
      <c r="J642" s="14">
        <f>'[1]TCE - ANEXO III - Preencher'!K651</f>
        <v>0</v>
      </c>
      <c r="K642" s="15">
        <f>'[1]TCE - ANEXO III - Preencher'!L651</f>
        <v>73.819999999999993</v>
      </c>
      <c r="L642" s="15">
        <f>'[1]TCE - ANEXO III - Preencher'!M651</f>
        <v>26.4</v>
      </c>
      <c r="M642" s="15">
        <f t="shared" si="55"/>
        <v>47.419999999999995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212.80799999999996</v>
      </c>
    </row>
    <row r="643" spans="1:28" x14ac:dyDescent="0.2">
      <c r="A643" s="8">
        <f>IFERROR(VLOOKUP(B643,'[1]DADOS (OCULTAR)'!$Q$3:$S$135,3,0),"")</f>
        <v>10583920000486</v>
      </c>
      <c r="B643" s="9" t="str">
        <f>'[1]TCE - ANEXO III - Preencher'!C652</f>
        <v>HOSPITAL JOÃO MURILO - CG Nº 026/2022</v>
      </c>
      <c r="C643" s="10"/>
      <c r="D643" s="11" t="str">
        <f>'[1]TCE - ANEXO III - Preencher'!E652</f>
        <v>KELVIN ITALO DE SOUZA CHAGAS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322605</v>
      </c>
      <c r="G643" s="13">
        <f>IF('[1]TCE - ANEXO III - Preencher'!H652="","",'[1]TCE - ANEXO III - Preencher'!H652)</f>
        <v>45047</v>
      </c>
      <c r="H643" s="14">
        <f>'[1]TCE - ANEXO III - Preencher'!I652</f>
        <v>0</v>
      </c>
      <c r="I643" s="14">
        <f>'[1]TCE - ANEXO III - Preencher'!J652</f>
        <v>211.3296</v>
      </c>
      <c r="J643" s="14">
        <f>'[1]TCE - ANEXO III - Preencher'!K652</f>
        <v>0</v>
      </c>
      <c r="K643" s="15">
        <f>'[1]TCE - ANEXO III - Preencher'!L652</f>
        <v>73.819999999999993</v>
      </c>
      <c r="L643" s="15">
        <f>'[1]TCE - ANEXO III - Preencher'!M652</f>
        <v>26.4</v>
      </c>
      <c r="M643" s="15">
        <f t="shared" si="55"/>
        <v>47.419999999999995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260.56959999999998</v>
      </c>
    </row>
    <row r="644" spans="1:28" x14ac:dyDescent="0.2">
      <c r="A644" s="8">
        <f>IFERROR(VLOOKUP(B644,'[1]DADOS (OCULTAR)'!$Q$3:$S$135,3,0),"")</f>
        <v>10583920000486</v>
      </c>
      <c r="B644" s="9" t="str">
        <f>'[1]TCE - ANEXO III - Preencher'!C653</f>
        <v>HOSPITAL JOÃO MURILO - CG Nº 026/2022</v>
      </c>
      <c r="C644" s="10"/>
      <c r="D644" s="11" t="str">
        <f>'[1]TCE - ANEXO III - Preencher'!E653</f>
        <v>ADRIANO CELERINO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324115</v>
      </c>
      <c r="G644" s="13">
        <f>IF('[1]TCE - ANEXO III - Preencher'!H653="","",'[1]TCE - ANEXO III - Preencher'!H653)</f>
        <v>45047</v>
      </c>
      <c r="H644" s="14">
        <f>'[1]TCE - ANEXO III - Preencher'!I653</f>
        <v>0</v>
      </c>
      <c r="I644" s="14">
        <f>'[1]TCE - ANEXO III - Preencher'!J653</f>
        <v>312.3048</v>
      </c>
      <c r="J644" s="14">
        <f>'[1]TCE - ANEXO III - Preencher'!K653</f>
        <v>0</v>
      </c>
      <c r="K644" s="15">
        <f>'[1]TCE - ANEXO III - Preencher'!L653</f>
        <v>73.819999999999993</v>
      </c>
      <c r="L644" s="15">
        <f>'[1]TCE - ANEXO III - Preencher'!M653</f>
        <v>2.41</v>
      </c>
      <c r="M644" s="15">
        <f t="shared" ref="M644:M707" si="61">K644-L644</f>
        <v>71.41</v>
      </c>
      <c r="N644" s="15">
        <f>'[1]TCE - ANEXO III - Preencher'!O653</f>
        <v>10</v>
      </c>
      <c r="O644" s="15">
        <f>'[1]TCE - ANEXO III - Preencher'!P653</f>
        <v>0</v>
      </c>
      <c r="P644" s="16">
        <f t="shared" ref="P644:P707" si="62">N644-O644</f>
        <v>10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393.71479999999997</v>
      </c>
    </row>
    <row r="645" spans="1:28" x14ac:dyDescent="0.2">
      <c r="A645" s="8">
        <f>IFERROR(VLOOKUP(B645,'[1]DADOS (OCULTAR)'!$Q$3:$S$135,3,0),"")</f>
        <v>10583920000486</v>
      </c>
      <c r="B645" s="9" t="str">
        <f>'[1]TCE - ANEXO III - Preencher'!C654</f>
        <v>HOSPITAL JOÃO MURILO - CG Nº 026/2022</v>
      </c>
      <c r="C645" s="10"/>
      <c r="D645" s="11" t="str">
        <f>'[1]TCE - ANEXO III - Preencher'!E654</f>
        <v>ALLAN JERFFESON FELIPE DOS SANTOS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324115</v>
      </c>
      <c r="G645" s="13">
        <f>IF('[1]TCE - ANEXO III - Preencher'!H654="","",'[1]TCE - ANEXO III - Preencher'!H654)</f>
        <v>45047</v>
      </c>
      <c r="H645" s="14">
        <f>'[1]TCE - ANEXO III - Preencher'!I654</f>
        <v>0</v>
      </c>
      <c r="I645" s="14">
        <f>'[1]TCE - ANEXO III - Preencher'!J654</f>
        <v>404.62959999999998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10</v>
      </c>
      <c r="O645" s="15">
        <f>'[1]TCE - ANEXO III - Preencher'!P654</f>
        <v>0</v>
      </c>
      <c r="P645" s="16">
        <f t="shared" si="62"/>
        <v>10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414.62959999999998</v>
      </c>
    </row>
    <row r="646" spans="1:28" x14ac:dyDescent="0.2">
      <c r="A646" s="8">
        <f>IFERROR(VLOOKUP(B646,'[1]DADOS (OCULTAR)'!$Q$3:$S$135,3,0),"")</f>
        <v>10583920000486</v>
      </c>
      <c r="B646" s="9" t="str">
        <f>'[1]TCE - ANEXO III - Preencher'!C655</f>
        <v>HOSPITAL JOÃO MURILO - CG Nº 026/2022</v>
      </c>
      <c r="C646" s="10"/>
      <c r="D646" s="11" t="str">
        <f>'[1]TCE - ANEXO III - Preencher'!E655</f>
        <v>ANDERSON FRANCISCO NASCIMENTO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324115</v>
      </c>
      <c r="G646" s="13">
        <f>IF('[1]TCE - ANEXO III - Preencher'!H655="","",'[1]TCE - ANEXO III - Preencher'!H655)</f>
        <v>45047</v>
      </c>
      <c r="H646" s="14">
        <f>'[1]TCE - ANEXO III - Preencher'!I655</f>
        <v>0</v>
      </c>
      <c r="I646" s="14">
        <f>'[1]TCE - ANEXO III - Preencher'!J655</f>
        <v>297.25839999999999</v>
      </c>
      <c r="J646" s="14">
        <f>'[1]TCE - ANEXO III - Preencher'!K655</f>
        <v>0</v>
      </c>
      <c r="K646" s="15">
        <f>'[1]TCE - ANEXO III - Preencher'!L655</f>
        <v>73.819999999999993</v>
      </c>
      <c r="L646" s="15">
        <f>'[1]TCE - ANEXO III - Preencher'!M655</f>
        <v>2.41</v>
      </c>
      <c r="M646" s="15">
        <f t="shared" si="61"/>
        <v>71.41</v>
      </c>
      <c r="N646" s="15">
        <f>'[1]TCE - ANEXO III - Preencher'!O655</f>
        <v>10</v>
      </c>
      <c r="O646" s="15">
        <f>'[1]TCE - ANEXO III - Preencher'!P655</f>
        <v>0</v>
      </c>
      <c r="P646" s="16">
        <f t="shared" si="62"/>
        <v>10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378.66840000000002</v>
      </c>
    </row>
    <row r="647" spans="1:28" x14ac:dyDescent="0.2">
      <c r="A647" s="8">
        <f>IFERROR(VLOOKUP(B647,'[1]DADOS (OCULTAR)'!$Q$3:$S$135,3,0),"")</f>
        <v>10583920000486</v>
      </c>
      <c r="B647" s="9" t="str">
        <f>'[1]TCE - ANEXO III - Preencher'!C656</f>
        <v>HOSPITAL JOÃO MURILO - CG Nº 026/2022</v>
      </c>
      <c r="C647" s="10"/>
      <c r="D647" s="11" t="str">
        <f>'[1]TCE - ANEXO III - Preencher'!E656</f>
        <v>CESAR MIGUEL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324115</v>
      </c>
      <c r="G647" s="13">
        <f>IF('[1]TCE - ANEXO III - Preencher'!H656="","",'[1]TCE - ANEXO III - Preencher'!H656)</f>
        <v>45047</v>
      </c>
      <c r="H647" s="14">
        <f>'[1]TCE - ANEXO III - Preencher'!I656</f>
        <v>0</v>
      </c>
      <c r="I647" s="14">
        <f>'[1]TCE - ANEXO III - Preencher'!J656</f>
        <v>343.55360000000002</v>
      </c>
      <c r="J647" s="14">
        <f>'[1]TCE - ANEXO III - Preencher'!K656</f>
        <v>0</v>
      </c>
      <c r="K647" s="15">
        <f>'[1]TCE - ANEXO III - Preencher'!L656</f>
        <v>73.819999999999993</v>
      </c>
      <c r="L647" s="15">
        <f>'[1]TCE - ANEXO III - Preencher'!M656</f>
        <v>2.41</v>
      </c>
      <c r="M647" s="15">
        <f t="shared" si="61"/>
        <v>71.41</v>
      </c>
      <c r="N647" s="15">
        <f>'[1]TCE - ANEXO III - Preencher'!O656</f>
        <v>10</v>
      </c>
      <c r="O647" s="15">
        <f>'[1]TCE - ANEXO III - Preencher'!P656</f>
        <v>0</v>
      </c>
      <c r="P647" s="16">
        <f t="shared" si="62"/>
        <v>10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424.96360000000004</v>
      </c>
    </row>
    <row r="648" spans="1:28" x14ac:dyDescent="0.2">
      <c r="A648" s="8">
        <f>IFERROR(VLOOKUP(B648,'[1]DADOS (OCULTAR)'!$Q$3:$S$135,3,0),"")</f>
        <v>10583920000486</v>
      </c>
      <c r="B648" s="9" t="str">
        <f>'[1]TCE - ANEXO III - Preencher'!C657</f>
        <v>HOSPITAL JOÃO MURILO - CG Nº 026/2022</v>
      </c>
      <c r="C648" s="10"/>
      <c r="D648" s="11" t="str">
        <f>'[1]TCE - ANEXO III - Preencher'!E657</f>
        <v>ELISANIA CORREIA DE FREITAS CRUZ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324115</v>
      </c>
      <c r="G648" s="13">
        <f>IF('[1]TCE - ANEXO III - Preencher'!H657="","",'[1]TCE - ANEXO III - Preencher'!H657)</f>
        <v>45047</v>
      </c>
      <c r="H648" s="14">
        <f>'[1]TCE - ANEXO III - Preencher'!I657</f>
        <v>0</v>
      </c>
      <c r="I648" s="14">
        <f>'[1]TCE - ANEXO III - Preencher'!J657</f>
        <v>312.3048</v>
      </c>
      <c r="J648" s="14">
        <f>'[1]TCE - ANEXO III - Preencher'!K657</f>
        <v>0</v>
      </c>
      <c r="K648" s="15">
        <f>'[1]TCE - ANEXO III - Preencher'!L657</f>
        <v>73.819999999999993</v>
      </c>
      <c r="L648" s="15">
        <f>'[1]TCE - ANEXO III - Preencher'!M657</f>
        <v>2.41</v>
      </c>
      <c r="M648" s="15">
        <f t="shared" si="61"/>
        <v>71.41</v>
      </c>
      <c r="N648" s="15">
        <f>'[1]TCE - ANEXO III - Preencher'!O657</f>
        <v>10</v>
      </c>
      <c r="O648" s="15">
        <f>'[1]TCE - ANEXO III - Preencher'!P657</f>
        <v>0</v>
      </c>
      <c r="P648" s="16">
        <f t="shared" si="62"/>
        <v>10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393.71479999999997</v>
      </c>
    </row>
    <row r="649" spans="1:28" x14ac:dyDescent="0.2">
      <c r="A649" s="8">
        <f>IFERROR(VLOOKUP(B649,'[1]DADOS (OCULTAR)'!$Q$3:$S$135,3,0),"")</f>
        <v>10583920000486</v>
      </c>
      <c r="B649" s="9" t="str">
        <f>'[1]TCE - ANEXO III - Preencher'!C658</f>
        <v>HOSPITAL JOÃO MURILO - CG Nº 026/2022</v>
      </c>
      <c r="C649" s="10"/>
      <c r="D649" s="11" t="str">
        <f>'[1]TCE - ANEXO III - Preencher'!E658</f>
        <v>FAGNER RAMOM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324115</v>
      </c>
      <c r="G649" s="13">
        <f>IF('[1]TCE - ANEXO III - Preencher'!H658="","",'[1]TCE - ANEXO III - Preencher'!H658)</f>
        <v>45047</v>
      </c>
      <c r="H649" s="14">
        <f>'[1]TCE - ANEXO III - Preencher'!I658</f>
        <v>0</v>
      </c>
      <c r="I649" s="14">
        <f>'[1]TCE - ANEXO III - Preencher'!J658</f>
        <v>302.66000000000003</v>
      </c>
      <c r="J649" s="14">
        <f>'[1]TCE - ANEXO III - Preencher'!K658</f>
        <v>0</v>
      </c>
      <c r="K649" s="15">
        <f>'[1]TCE - ANEXO III - Preencher'!L658</f>
        <v>73.819999999999993</v>
      </c>
      <c r="L649" s="15">
        <f>'[1]TCE - ANEXO III - Preencher'!M658</f>
        <v>2.41</v>
      </c>
      <c r="M649" s="15">
        <f t="shared" si="61"/>
        <v>71.41</v>
      </c>
      <c r="N649" s="15">
        <f>'[1]TCE - ANEXO III - Preencher'!O658</f>
        <v>10</v>
      </c>
      <c r="O649" s="15">
        <f>'[1]TCE - ANEXO III - Preencher'!P658</f>
        <v>0</v>
      </c>
      <c r="P649" s="16">
        <f t="shared" si="62"/>
        <v>10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384.07000000000005</v>
      </c>
    </row>
    <row r="650" spans="1:28" x14ac:dyDescent="0.2">
      <c r="A650" s="8">
        <f>IFERROR(VLOOKUP(B650,'[1]DADOS (OCULTAR)'!$Q$3:$S$135,3,0),"")</f>
        <v>10583920000486</v>
      </c>
      <c r="B650" s="9" t="str">
        <f>'[1]TCE - ANEXO III - Preencher'!C659</f>
        <v>HOSPITAL JOÃO MURILO - CG Nº 026/2022</v>
      </c>
      <c r="C650" s="10"/>
      <c r="D650" s="11" t="str">
        <f>'[1]TCE - ANEXO III - Preencher'!E659</f>
        <v>FRANCISCO DE ALMEIDA LOPO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324115</v>
      </c>
      <c r="G650" s="13">
        <f>IF('[1]TCE - ANEXO III - Preencher'!H659="","",'[1]TCE - ANEXO III - Preencher'!H659)</f>
        <v>45047</v>
      </c>
      <c r="H650" s="14">
        <f>'[1]TCE - ANEXO III - Preencher'!I659</f>
        <v>0</v>
      </c>
      <c r="I650" s="14">
        <f>'[1]TCE - ANEXO III - Preencher'!J659</f>
        <v>302.66000000000003</v>
      </c>
      <c r="J650" s="14">
        <f>'[1]TCE - ANEXO III - Preencher'!K659</f>
        <v>0</v>
      </c>
      <c r="K650" s="15">
        <f>'[1]TCE - ANEXO III - Preencher'!L659</f>
        <v>73.819999999999993</v>
      </c>
      <c r="L650" s="15">
        <f>'[1]TCE - ANEXO III - Preencher'!M659</f>
        <v>2.41</v>
      </c>
      <c r="M650" s="15">
        <f t="shared" si="61"/>
        <v>71.41</v>
      </c>
      <c r="N650" s="15">
        <f>'[1]TCE - ANEXO III - Preencher'!O659</f>
        <v>10</v>
      </c>
      <c r="O650" s="15">
        <f>'[1]TCE - ANEXO III - Preencher'!P659</f>
        <v>0</v>
      </c>
      <c r="P650" s="16">
        <f t="shared" si="62"/>
        <v>10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384.07000000000005</v>
      </c>
    </row>
    <row r="651" spans="1:28" x14ac:dyDescent="0.2">
      <c r="A651" s="8">
        <f>IFERROR(VLOOKUP(B651,'[1]DADOS (OCULTAR)'!$Q$3:$S$135,3,0),"")</f>
        <v>10583920000486</v>
      </c>
      <c r="B651" s="9" t="str">
        <f>'[1]TCE - ANEXO III - Preencher'!C660</f>
        <v>HOSPITAL JOÃO MURILO - CG Nº 026/2022</v>
      </c>
      <c r="C651" s="10"/>
      <c r="D651" s="11" t="str">
        <f>'[1]TCE - ANEXO III - Preencher'!E660</f>
        <v>JOAO PAULO SILVA DE ANDRADE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410105</v>
      </c>
      <c r="G651" s="13">
        <f>IF('[1]TCE - ANEXO III - Preencher'!H660="","",'[1]TCE - ANEXO III - Preencher'!H660)</f>
        <v>45047</v>
      </c>
      <c r="H651" s="14">
        <f>'[1]TCE - ANEXO III - Preencher'!I660</f>
        <v>0</v>
      </c>
      <c r="I651" s="14">
        <f>'[1]TCE - ANEXO III - Preencher'!J660</f>
        <v>320.7088</v>
      </c>
      <c r="J651" s="14">
        <f>'[1]TCE - ANEXO III - Preencher'!K660</f>
        <v>0</v>
      </c>
      <c r="K651" s="15">
        <f>'[1]TCE - ANEXO III - Preencher'!L660</f>
        <v>73.819999999999993</v>
      </c>
      <c r="L651" s="15">
        <f>'[1]TCE - ANEXO III - Preencher'!M660</f>
        <v>2.41</v>
      </c>
      <c r="M651" s="15">
        <f t="shared" si="61"/>
        <v>71.41</v>
      </c>
      <c r="N651" s="15">
        <f>'[1]TCE - ANEXO III - Preencher'!O660</f>
        <v>10</v>
      </c>
      <c r="O651" s="15">
        <f>'[1]TCE - ANEXO III - Preencher'!P660</f>
        <v>0</v>
      </c>
      <c r="P651" s="16">
        <f t="shared" si="62"/>
        <v>10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402.11879999999996</v>
      </c>
    </row>
    <row r="652" spans="1:28" x14ac:dyDescent="0.2">
      <c r="A652" s="8">
        <f>IFERROR(VLOOKUP(B652,'[1]DADOS (OCULTAR)'!$Q$3:$S$135,3,0),"")</f>
        <v>10583920000486</v>
      </c>
      <c r="B652" s="9" t="str">
        <f>'[1]TCE - ANEXO III - Preencher'!C661</f>
        <v>HOSPITAL JOÃO MURILO - CG Nº 026/2022</v>
      </c>
      <c r="C652" s="10"/>
      <c r="D652" s="11" t="str">
        <f>'[1]TCE - ANEXO III - Preencher'!E661</f>
        <v>LEANDRO ANDRADE DE ALMEIDA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324115</v>
      </c>
      <c r="G652" s="13">
        <f>IF('[1]TCE - ANEXO III - Preencher'!H661="","",'[1]TCE - ANEXO III - Preencher'!H661)</f>
        <v>45047</v>
      </c>
      <c r="H652" s="14">
        <f>'[1]TCE - ANEXO III - Preencher'!I661</f>
        <v>0</v>
      </c>
      <c r="I652" s="14">
        <f>'[1]TCE - ANEXO III - Preencher'!J661</f>
        <v>275.65440000000001</v>
      </c>
      <c r="J652" s="14">
        <f>'[1]TCE - ANEXO III - Preencher'!K661</f>
        <v>0</v>
      </c>
      <c r="K652" s="15">
        <f>'[1]TCE - ANEXO III - Preencher'!L661</f>
        <v>73.819999999999993</v>
      </c>
      <c r="L652" s="15">
        <f>'[1]TCE - ANEXO III - Preencher'!M661</f>
        <v>2.41</v>
      </c>
      <c r="M652" s="15">
        <f t="shared" si="61"/>
        <v>71.41</v>
      </c>
      <c r="N652" s="15">
        <f>'[1]TCE - ANEXO III - Preencher'!O661</f>
        <v>10</v>
      </c>
      <c r="O652" s="15">
        <f>'[1]TCE - ANEXO III - Preencher'!P661</f>
        <v>0</v>
      </c>
      <c r="P652" s="16">
        <f t="shared" si="62"/>
        <v>10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357.06439999999998</v>
      </c>
    </row>
    <row r="653" spans="1:28" x14ac:dyDescent="0.2">
      <c r="A653" s="8">
        <f>IFERROR(VLOOKUP(B653,'[1]DADOS (OCULTAR)'!$Q$3:$S$135,3,0),"")</f>
        <v>10583920000486</v>
      </c>
      <c r="B653" s="9" t="str">
        <f>'[1]TCE - ANEXO III - Preencher'!C662</f>
        <v>HOSPITAL JOÃO MURILO - CG Nº 026/2022</v>
      </c>
      <c r="C653" s="10"/>
      <c r="D653" s="11" t="str">
        <f>'[1]TCE - ANEXO III - Preencher'!E662</f>
        <v>MADYSON FERREIRA DOS SANTOS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324115</v>
      </c>
      <c r="G653" s="13">
        <f>IF('[1]TCE - ANEXO III - Preencher'!H662="","",'[1]TCE - ANEXO III - Preencher'!H662)</f>
        <v>45047</v>
      </c>
      <c r="H653" s="14">
        <f>'[1]TCE - ANEXO III - Preencher'!I662</f>
        <v>0</v>
      </c>
      <c r="I653" s="14">
        <f>'[1]TCE - ANEXO III - Preencher'!J662</f>
        <v>275.65440000000001</v>
      </c>
      <c r="J653" s="14">
        <f>'[1]TCE - ANEXO III - Preencher'!K662</f>
        <v>0</v>
      </c>
      <c r="K653" s="15">
        <f>'[1]TCE - ANEXO III - Preencher'!L662</f>
        <v>73.819999999999993</v>
      </c>
      <c r="L653" s="15">
        <f>'[1]TCE - ANEXO III - Preencher'!M662</f>
        <v>2.41</v>
      </c>
      <c r="M653" s="15">
        <f t="shared" si="61"/>
        <v>71.41</v>
      </c>
      <c r="N653" s="15">
        <f>'[1]TCE - ANEXO III - Preencher'!O662</f>
        <v>10</v>
      </c>
      <c r="O653" s="15">
        <f>'[1]TCE - ANEXO III - Preencher'!P662</f>
        <v>0</v>
      </c>
      <c r="P653" s="16">
        <f t="shared" si="62"/>
        <v>10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357.06439999999998</v>
      </c>
    </row>
    <row r="654" spans="1:28" x14ac:dyDescent="0.2">
      <c r="A654" s="8">
        <f>IFERROR(VLOOKUP(B654,'[1]DADOS (OCULTAR)'!$Q$3:$S$135,3,0),"")</f>
        <v>10583920000486</v>
      </c>
      <c r="B654" s="9" t="str">
        <f>'[1]TCE - ANEXO III - Preencher'!C663</f>
        <v>HOSPITAL JOÃO MURILO - CG Nº 026/2022</v>
      </c>
      <c r="C654" s="10"/>
      <c r="D654" s="11" t="str">
        <f>'[1]TCE - ANEXO III - Preencher'!E663</f>
        <v>MAILSON CARLOS DA SILVA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324115</v>
      </c>
      <c r="G654" s="13">
        <f>IF('[1]TCE - ANEXO III - Preencher'!H663="","",'[1]TCE - ANEXO III - Preencher'!H663)</f>
        <v>45047</v>
      </c>
      <c r="H654" s="14">
        <f>'[1]TCE - ANEXO III - Preencher'!I663</f>
        <v>0</v>
      </c>
      <c r="I654" s="14">
        <f>'[1]TCE - ANEXO III - Preencher'!J663</f>
        <v>316.548</v>
      </c>
      <c r="J654" s="14">
        <f>'[1]TCE - ANEXO III - Preencher'!K663</f>
        <v>0</v>
      </c>
      <c r="K654" s="15">
        <f>'[1]TCE - ANEXO III - Preencher'!L663</f>
        <v>73.819999999999993</v>
      </c>
      <c r="L654" s="15">
        <f>'[1]TCE - ANEXO III - Preencher'!M663</f>
        <v>2.41</v>
      </c>
      <c r="M654" s="15">
        <f t="shared" si="61"/>
        <v>71.41</v>
      </c>
      <c r="N654" s="15">
        <f>'[1]TCE - ANEXO III - Preencher'!O663</f>
        <v>10</v>
      </c>
      <c r="O654" s="15">
        <f>'[1]TCE - ANEXO III - Preencher'!P663</f>
        <v>0</v>
      </c>
      <c r="P654" s="16">
        <f t="shared" si="62"/>
        <v>10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397.95799999999997</v>
      </c>
    </row>
    <row r="655" spans="1:28" x14ac:dyDescent="0.2">
      <c r="A655" s="8">
        <f>IFERROR(VLOOKUP(B655,'[1]DADOS (OCULTAR)'!$Q$3:$S$135,3,0),"")</f>
        <v>10583920000486</v>
      </c>
      <c r="B655" s="9" t="str">
        <f>'[1]TCE - ANEXO III - Preencher'!C664</f>
        <v>HOSPITAL JOÃO MURILO - CG Nº 026/2022</v>
      </c>
      <c r="C655" s="10"/>
      <c r="D655" s="11" t="str">
        <f>'[1]TCE - ANEXO III - Preencher'!E664</f>
        <v>MARYLLYA BEZERRA TEIXEIRA LEITE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324115</v>
      </c>
      <c r="G655" s="13">
        <f>IF('[1]TCE - ANEXO III - Preencher'!H664="","",'[1]TCE - ANEXO III - Preencher'!H664)</f>
        <v>45047</v>
      </c>
      <c r="H655" s="14">
        <f>'[1]TCE - ANEXO III - Preencher'!I664</f>
        <v>0</v>
      </c>
      <c r="I655" s="14">
        <f>'[1]TCE - ANEXO III - Preencher'!J664</f>
        <v>297.25839999999999</v>
      </c>
      <c r="J655" s="14">
        <f>'[1]TCE - ANEXO III - Preencher'!K664</f>
        <v>0</v>
      </c>
      <c r="K655" s="15">
        <f>'[1]TCE - ANEXO III - Preencher'!L664</f>
        <v>73.819999999999993</v>
      </c>
      <c r="L655" s="15">
        <f>'[1]TCE - ANEXO III - Preencher'!M664</f>
        <v>2.41</v>
      </c>
      <c r="M655" s="15">
        <f t="shared" si="61"/>
        <v>71.41</v>
      </c>
      <c r="N655" s="15">
        <f>'[1]TCE - ANEXO III - Preencher'!O664</f>
        <v>10</v>
      </c>
      <c r="O655" s="15">
        <f>'[1]TCE - ANEXO III - Preencher'!P664</f>
        <v>0</v>
      </c>
      <c r="P655" s="16">
        <f t="shared" si="62"/>
        <v>10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378.66840000000002</v>
      </c>
    </row>
    <row r="656" spans="1:28" x14ac:dyDescent="0.2">
      <c r="A656" s="8">
        <f>IFERROR(VLOOKUP(B656,'[1]DADOS (OCULTAR)'!$Q$3:$S$135,3,0),"")</f>
        <v>10583920000486</v>
      </c>
      <c r="B656" s="9" t="str">
        <f>'[1]TCE - ANEXO III - Preencher'!C665</f>
        <v>HOSPITAL JOÃO MURILO - CG Nº 026/2022</v>
      </c>
      <c r="C656" s="10"/>
      <c r="D656" s="11" t="str">
        <f>'[1]TCE - ANEXO III - Preencher'!E665</f>
        <v>NIEWDSON THIAGO CAVALCANTE CURSINO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324115</v>
      </c>
      <c r="G656" s="13">
        <f>IF('[1]TCE - ANEXO III - Preencher'!H665="","",'[1]TCE - ANEXO III - Preencher'!H665)</f>
        <v>45047</v>
      </c>
      <c r="H656" s="14">
        <f>'[1]TCE - ANEXO III - Preencher'!I665</f>
        <v>0</v>
      </c>
      <c r="I656" s="14">
        <f>'[1]TCE - ANEXO III - Preencher'!J665</f>
        <v>306.90320000000003</v>
      </c>
      <c r="J656" s="14">
        <f>'[1]TCE - ANEXO III - Preencher'!K665</f>
        <v>0</v>
      </c>
      <c r="K656" s="15">
        <f>'[1]TCE - ANEXO III - Preencher'!L665</f>
        <v>73.819999999999993</v>
      </c>
      <c r="L656" s="15">
        <f>'[1]TCE - ANEXO III - Preencher'!M665</f>
        <v>2.41</v>
      </c>
      <c r="M656" s="15">
        <f t="shared" si="61"/>
        <v>71.41</v>
      </c>
      <c r="N656" s="15">
        <f>'[1]TCE - ANEXO III - Preencher'!O665</f>
        <v>10</v>
      </c>
      <c r="O656" s="15">
        <f>'[1]TCE - ANEXO III - Preencher'!P665</f>
        <v>0</v>
      </c>
      <c r="P656" s="16">
        <f t="shared" si="62"/>
        <v>10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388.31320000000005</v>
      </c>
    </row>
    <row r="657" spans="1:28" x14ac:dyDescent="0.2">
      <c r="A657" s="8">
        <f>IFERROR(VLOOKUP(B657,'[1]DADOS (OCULTAR)'!$Q$3:$S$135,3,0),"")</f>
        <v>10583920000486</v>
      </c>
      <c r="B657" s="9" t="str">
        <f>'[1]TCE - ANEXO III - Preencher'!C666</f>
        <v>HOSPITAL JOÃO MURILO - CG Nº 026/2022</v>
      </c>
      <c r="C657" s="10"/>
      <c r="D657" s="11" t="str">
        <f>'[1]TCE - ANEXO III - Preencher'!E666</f>
        <v>ALTAMIRES LUPERCINIO FARIAS DOS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223405</v>
      </c>
      <c r="G657" s="13">
        <f>IF('[1]TCE - ANEXO III - Preencher'!H666="","",'[1]TCE - ANEXO III - Preencher'!H666)</f>
        <v>45047</v>
      </c>
      <c r="H657" s="14">
        <f>'[1]TCE - ANEXO III - Preencher'!I666</f>
        <v>0</v>
      </c>
      <c r="I657" s="14">
        <f>'[1]TCE - ANEXO III - Preencher'!J666</f>
        <v>86.964799999999997</v>
      </c>
      <c r="J657" s="14">
        <f>'[1]TCE - ANEXO III - Preencher'!K666</f>
        <v>0</v>
      </c>
      <c r="K657" s="15">
        <f>'[1]TCE - ANEXO III - Preencher'!L666</f>
        <v>73.819999999999993</v>
      </c>
      <c r="L657" s="15">
        <f>'[1]TCE - ANEXO III - Preencher'!M666</f>
        <v>0.5</v>
      </c>
      <c r="M657" s="15">
        <f t="shared" si="61"/>
        <v>73.319999999999993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162.10479999999998</v>
      </c>
    </row>
    <row r="658" spans="1:28" x14ac:dyDescent="0.2">
      <c r="A658" s="8">
        <f>IFERROR(VLOOKUP(B658,'[1]DADOS (OCULTAR)'!$Q$3:$S$135,3,0),"")</f>
        <v>10583920000486</v>
      </c>
      <c r="B658" s="9" t="str">
        <f>'[1]TCE - ANEXO III - Preencher'!C667</f>
        <v>HOSPITAL JOÃO MURILO - CG Nº 026/2022</v>
      </c>
      <c r="C658" s="10"/>
      <c r="D658" s="11" t="str">
        <f>'[1]TCE - ANEXO III - Preencher'!E667</f>
        <v>BARBARA RACHEL DOS ANJOS LIMA DUTRA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223405</v>
      </c>
      <c r="G658" s="13">
        <f>IF('[1]TCE - ANEXO III - Preencher'!H667="","",'[1]TCE - ANEXO III - Preencher'!H667)</f>
        <v>45047</v>
      </c>
      <c r="H658" s="14">
        <f>'[1]TCE - ANEXO III - Preencher'!I667</f>
        <v>0</v>
      </c>
      <c r="I658" s="14">
        <f>'[1]TCE - ANEXO III - Preencher'!J667</f>
        <v>326.11599999999999</v>
      </c>
      <c r="J658" s="14">
        <f>'[1]TCE - ANEXO III - Preencher'!K667</f>
        <v>0</v>
      </c>
      <c r="K658" s="15">
        <f>'[1]TCE - ANEXO III - Preencher'!L667</f>
        <v>73.819999999999993</v>
      </c>
      <c r="L658" s="15">
        <f>'[1]TCE - ANEXO III - Preencher'!M667</f>
        <v>18.71</v>
      </c>
      <c r="M658" s="15">
        <f t="shared" si="61"/>
        <v>55.109999999999992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489.18</v>
      </c>
      <c r="U658" s="15">
        <f>'[1]TCE - ANEXO III - Preencher'!V667</f>
        <v>0</v>
      </c>
      <c r="V658" s="16">
        <f t="shared" si="64"/>
        <v>489.18</v>
      </c>
      <c r="W658" s="17" t="str">
        <f>IF('[1]TCE - ANEXO III - Preencher'!X667="","",'[1]TCE - ANEXO III - Preencher'!X667)</f>
        <v>AUXILIO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872.226</v>
      </c>
    </row>
    <row r="659" spans="1:28" x14ac:dyDescent="0.2">
      <c r="A659" s="8">
        <f>IFERROR(VLOOKUP(B659,'[1]DADOS (OCULTAR)'!$Q$3:$S$135,3,0),"")</f>
        <v>10583920000486</v>
      </c>
      <c r="B659" s="9" t="str">
        <f>'[1]TCE - ANEXO III - Preencher'!C668</f>
        <v>HOSPITAL JOÃO MURILO - CG Nº 026/2022</v>
      </c>
      <c r="C659" s="10"/>
      <c r="D659" s="11" t="str">
        <f>'[1]TCE - ANEXO III - Preencher'!E668</f>
        <v>CAIO ROBERTO DE BARROS NOGUEIRA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521130</v>
      </c>
      <c r="G659" s="13">
        <f>IF('[1]TCE - ANEXO III - Preencher'!H668="","",'[1]TCE - ANEXO III - Preencher'!H668)</f>
        <v>45047</v>
      </c>
      <c r="H659" s="14">
        <f>'[1]TCE - ANEXO III - Preencher'!I668</f>
        <v>0</v>
      </c>
      <c r="I659" s="14">
        <f>'[1]TCE - ANEXO III - Preencher'!J668</f>
        <v>132.32</v>
      </c>
      <c r="J659" s="14">
        <f>'[1]TCE - ANEXO III - Preencher'!K668</f>
        <v>0</v>
      </c>
      <c r="K659" s="15">
        <f>'[1]TCE - ANEXO III - Preencher'!L668</f>
        <v>73.819999999999993</v>
      </c>
      <c r="L659" s="15">
        <f>'[1]TCE - ANEXO III - Preencher'!M668</f>
        <v>26.4</v>
      </c>
      <c r="M659" s="15">
        <f t="shared" si="61"/>
        <v>47.419999999999995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181.55999999999997</v>
      </c>
    </row>
    <row r="660" spans="1:28" x14ac:dyDescent="0.2">
      <c r="A660" s="8">
        <f>IFERROR(VLOOKUP(B660,'[1]DADOS (OCULTAR)'!$Q$3:$S$135,3,0),"")</f>
        <v>10583920000486</v>
      </c>
      <c r="B660" s="9" t="str">
        <f>'[1]TCE - ANEXO III - Preencher'!C669</f>
        <v>HOSPITAL JOÃO MURILO - CG Nº 026/2022</v>
      </c>
      <c r="C660" s="10"/>
      <c r="D660" s="11" t="str">
        <f>'[1]TCE - ANEXO III - Preencher'!E669</f>
        <v>IOLEIDE PEREIRA DE LIRA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223405</v>
      </c>
      <c r="G660" s="13">
        <f>IF('[1]TCE - ANEXO III - Preencher'!H669="","",'[1]TCE - ANEXO III - Preencher'!H669)</f>
        <v>45047</v>
      </c>
      <c r="H660" s="14">
        <f>'[1]TCE - ANEXO III - Preencher'!I669</f>
        <v>0</v>
      </c>
      <c r="I660" s="14">
        <f>'[1]TCE - ANEXO III - Preencher'!J669</f>
        <v>380.42</v>
      </c>
      <c r="J660" s="14">
        <f>'[1]TCE - ANEXO III - Preencher'!K669</f>
        <v>0</v>
      </c>
      <c r="K660" s="15">
        <f>'[1]TCE - ANEXO III - Preencher'!L669</f>
        <v>73.819999999999993</v>
      </c>
      <c r="L660" s="15">
        <f>'[1]TCE - ANEXO III - Preencher'!M669</f>
        <v>15.73</v>
      </c>
      <c r="M660" s="15">
        <f t="shared" si="61"/>
        <v>58.089999999999989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440.33</v>
      </c>
    </row>
    <row r="661" spans="1:28" x14ac:dyDescent="0.2">
      <c r="A661" s="8">
        <f>IFERROR(VLOOKUP(B661,'[1]DADOS (OCULTAR)'!$Q$3:$S$135,3,0),"")</f>
        <v>10583920000486</v>
      </c>
      <c r="B661" s="9" t="str">
        <f>'[1]TCE - ANEXO III - Preencher'!C670</f>
        <v>HOSPITAL JOÃO MURILO - CG Nº 026/2022</v>
      </c>
      <c r="C661" s="10"/>
      <c r="D661" s="11" t="str">
        <f>'[1]TCE - ANEXO III - Preencher'!E670</f>
        <v>MARIA DANIELLE DOS SANTOS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223405</v>
      </c>
      <c r="G661" s="13">
        <f>IF('[1]TCE - ANEXO III - Preencher'!H670="","",'[1]TCE - ANEXO III - Preencher'!H670)</f>
        <v>45047</v>
      </c>
      <c r="H661" s="14">
        <f>'[1]TCE - ANEXO III - Preencher'!I670</f>
        <v>0</v>
      </c>
      <c r="I661" s="14">
        <f>'[1]TCE - ANEXO III - Preencher'!J670</f>
        <v>326.11599999999999</v>
      </c>
      <c r="J661" s="14">
        <f>'[1]TCE - ANEXO III - Preencher'!K670</f>
        <v>0</v>
      </c>
      <c r="K661" s="15">
        <f>'[1]TCE - ANEXO III - Preencher'!L670</f>
        <v>73.819999999999993</v>
      </c>
      <c r="L661" s="15">
        <f>'[1]TCE - ANEXO III - Preencher'!M670</f>
        <v>18.71</v>
      </c>
      <c r="M661" s="15">
        <f t="shared" si="61"/>
        <v>55.109999999999992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383.04599999999999</v>
      </c>
    </row>
    <row r="662" spans="1:28" x14ac:dyDescent="0.2">
      <c r="A662" s="8">
        <f>IFERROR(VLOOKUP(B662,'[1]DADOS (OCULTAR)'!$Q$3:$S$135,3,0),"")</f>
        <v>10583920000486</v>
      </c>
      <c r="B662" s="9" t="str">
        <f>'[1]TCE - ANEXO III - Preencher'!C671</f>
        <v>HOSPITAL JOÃO MURILO - CG Nº 026/2022</v>
      </c>
      <c r="C662" s="10"/>
      <c r="D662" s="11" t="str">
        <f>'[1]TCE - ANEXO III - Preencher'!E671</f>
        <v>MAXA BLEYA GALDINO DO CARMO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223405</v>
      </c>
      <c r="G662" s="13">
        <f>IF('[1]TCE - ANEXO III - Preencher'!H671="","",'[1]TCE - ANEXO III - Preencher'!H671)</f>
        <v>45047</v>
      </c>
      <c r="H662" s="14">
        <f>'[1]TCE - ANEXO III - Preencher'!I671</f>
        <v>0</v>
      </c>
      <c r="I662" s="14">
        <f>'[1]TCE - ANEXO III - Preencher'!J671</f>
        <v>341.0856</v>
      </c>
      <c r="J662" s="14">
        <f>'[1]TCE - ANEXO III - Preencher'!K671</f>
        <v>0</v>
      </c>
      <c r="K662" s="15">
        <f>'[1]TCE - ANEXO III - Preencher'!L671</f>
        <v>73.819999999999993</v>
      </c>
      <c r="L662" s="15">
        <f>'[1]TCE - ANEXO III - Preencher'!M671</f>
        <v>18.71</v>
      </c>
      <c r="M662" s="15">
        <f t="shared" si="61"/>
        <v>55.109999999999992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398.01560000000001</v>
      </c>
    </row>
    <row r="663" spans="1:28" x14ac:dyDescent="0.2">
      <c r="A663" s="8">
        <f>IFERROR(VLOOKUP(B663,'[1]DADOS (OCULTAR)'!$Q$3:$S$135,3,0),"")</f>
        <v>10583920000486</v>
      </c>
      <c r="B663" s="9" t="str">
        <f>'[1]TCE - ANEXO III - Preencher'!C672</f>
        <v>HOSPITAL JOÃO MURILO - CG Nº 026/2022</v>
      </c>
      <c r="C663" s="10"/>
      <c r="D663" s="11" t="str">
        <f>'[1]TCE - ANEXO III - Preencher'!E672</f>
        <v>PEDRO BARBOSA DA SILVA NETO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521130</v>
      </c>
      <c r="G663" s="13">
        <f>IF('[1]TCE - ANEXO III - Preencher'!H672="","",'[1]TCE - ANEXO III - Preencher'!H672)</f>
        <v>45047</v>
      </c>
      <c r="H663" s="14">
        <f>'[1]TCE - ANEXO III - Preencher'!I672</f>
        <v>0</v>
      </c>
      <c r="I663" s="14">
        <f>'[1]TCE - ANEXO III - Preencher'!J672</f>
        <v>132.32</v>
      </c>
      <c r="J663" s="14">
        <f>'[1]TCE - ANEXO III - Preencher'!K672</f>
        <v>0</v>
      </c>
      <c r="K663" s="15">
        <f>'[1]TCE - ANEXO III - Preencher'!L672</f>
        <v>73.819999999999993</v>
      </c>
      <c r="L663" s="15">
        <f>'[1]TCE - ANEXO III - Preencher'!M672</f>
        <v>26.4</v>
      </c>
      <c r="M663" s="15">
        <f t="shared" si="61"/>
        <v>47.419999999999995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294.76</v>
      </c>
      <c r="R663" s="15">
        <f>'[1]TCE - ANEXO III - Preencher'!S672</f>
        <v>79.2</v>
      </c>
      <c r="S663" s="16">
        <f t="shared" si="63"/>
        <v>215.56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397.12</v>
      </c>
    </row>
    <row r="664" spans="1:28" x14ac:dyDescent="0.2">
      <c r="A664" s="8">
        <f>IFERROR(VLOOKUP(B664,'[1]DADOS (OCULTAR)'!$Q$3:$S$135,3,0),"")</f>
        <v>10583920000486</v>
      </c>
      <c r="B664" s="9" t="str">
        <f>'[1]TCE - ANEXO III - Preencher'!C673</f>
        <v>HOSPITAL JOÃO MURILO - CG Nº 026/2022</v>
      </c>
      <c r="C664" s="10"/>
      <c r="D664" s="11" t="str">
        <f>'[1]TCE - ANEXO III - Preencher'!E673</f>
        <v>SEVERINA GERALDO DA SILVA NASCIMENTO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521130</v>
      </c>
      <c r="G664" s="13">
        <f>IF('[1]TCE - ANEXO III - Preencher'!H673="","",'[1]TCE - ANEXO III - Preencher'!H673)</f>
        <v>45047</v>
      </c>
      <c r="H664" s="14">
        <f>'[1]TCE - ANEXO III - Preencher'!I673</f>
        <v>0</v>
      </c>
      <c r="I664" s="14">
        <f>'[1]TCE - ANEXO III - Preencher'!J673</f>
        <v>142.88</v>
      </c>
      <c r="J664" s="14">
        <f>'[1]TCE - ANEXO III - Preencher'!K673</f>
        <v>0</v>
      </c>
      <c r="K664" s="15">
        <f>'[1]TCE - ANEXO III - Preencher'!L673</f>
        <v>73.819999999999993</v>
      </c>
      <c r="L664" s="15">
        <f>'[1]TCE - ANEXO III - Preencher'!M673</f>
        <v>26.4</v>
      </c>
      <c r="M664" s="15">
        <f t="shared" si="61"/>
        <v>47.419999999999995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192.11999999999998</v>
      </c>
    </row>
    <row r="665" spans="1:28" x14ac:dyDescent="0.2">
      <c r="A665" s="8">
        <f>IFERROR(VLOOKUP(B665,'[1]DADOS (OCULTAR)'!$Q$3:$S$135,3,0),"")</f>
        <v>10583920000486</v>
      </c>
      <c r="B665" s="9" t="str">
        <f>'[1]TCE - ANEXO III - Preencher'!C674</f>
        <v>HOSPITAL JOÃO MURILO - CG Nº 026/2022</v>
      </c>
      <c r="C665" s="10"/>
      <c r="D665" s="11" t="str">
        <f>'[1]TCE - ANEXO III - Preencher'!E674</f>
        <v>TEREZA JOANA CRISTOVAO COELHO DOS SANTOS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521130</v>
      </c>
      <c r="G665" s="13">
        <f>IF('[1]TCE - ANEXO III - Preencher'!H674="","",'[1]TCE - ANEXO III - Preencher'!H674)</f>
        <v>45047</v>
      </c>
      <c r="H665" s="14">
        <f>'[1]TCE - ANEXO III - Preencher'!I674</f>
        <v>0</v>
      </c>
      <c r="I665" s="14">
        <f>'[1]TCE - ANEXO III - Preencher'!J674</f>
        <v>132.32</v>
      </c>
      <c r="J665" s="14">
        <f>'[1]TCE - ANEXO III - Preencher'!K674</f>
        <v>0</v>
      </c>
      <c r="K665" s="15">
        <f>'[1]TCE - ANEXO III - Preencher'!L674</f>
        <v>73.819999999999993</v>
      </c>
      <c r="L665" s="15">
        <f>'[1]TCE - ANEXO III - Preencher'!M674</f>
        <v>26.4</v>
      </c>
      <c r="M665" s="15">
        <f t="shared" si="61"/>
        <v>47.419999999999995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181.55999999999997</v>
      </c>
    </row>
    <row r="666" spans="1:28" x14ac:dyDescent="0.2">
      <c r="A666" s="8">
        <f>IFERROR(VLOOKUP(B666,'[1]DADOS (OCULTAR)'!$Q$3:$S$135,3,0),"")</f>
        <v>10583920000486</v>
      </c>
      <c r="B666" s="9" t="str">
        <f>'[1]TCE - ANEXO III - Preencher'!C675</f>
        <v>HOSPITAL JOÃO MURILO - CG Nº 026/2022</v>
      </c>
      <c r="C666" s="10"/>
      <c r="D666" s="11" t="str">
        <f>'[1]TCE - ANEXO III - Preencher'!E675</f>
        <v>ANA LUCIA MARIA DE FRANCA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251605</v>
      </c>
      <c r="G666" s="13">
        <f>IF('[1]TCE - ANEXO III - Preencher'!H675="","",'[1]TCE - ANEXO III - Preencher'!H675)</f>
        <v>45047</v>
      </c>
      <c r="H666" s="14">
        <f>'[1]TCE - ANEXO III - Preencher'!I675</f>
        <v>0</v>
      </c>
      <c r="I666" s="14">
        <f>'[1]TCE - ANEXO III - Preencher'!J675</f>
        <v>219.3552</v>
      </c>
      <c r="J666" s="14">
        <f>'[1]TCE - ANEXO III - Preencher'!K675</f>
        <v>0</v>
      </c>
      <c r="K666" s="15">
        <f>'[1]TCE - ANEXO III - Preencher'!L675</f>
        <v>73.819999999999993</v>
      </c>
      <c r="L666" s="15">
        <f>'[1]TCE - ANEXO III - Preencher'!M675</f>
        <v>45.87</v>
      </c>
      <c r="M666" s="15">
        <f t="shared" si="61"/>
        <v>27.949999999999996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249.12519999999998</v>
      </c>
    </row>
    <row r="667" spans="1:28" x14ac:dyDescent="0.2">
      <c r="A667" s="8">
        <f>IFERROR(VLOOKUP(B667,'[1]DADOS (OCULTAR)'!$Q$3:$S$135,3,0),"")</f>
        <v>10583920000486</v>
      </c>
      <c r="B667" s="9" t="str">
        <f>'[1]TCE - ANEXO III - Preencher'!C676</f>
        <v>HOSPITAL JOÃO MURILO - CG Nº 026/2022</v>
      </c>
      <c r="C667" s="10"/>
      <c r="D667" s="11" t="str">
        <f>'[1]TCE - ANEXO III - Preencher'!E676</f>
        <v>KARINA FERREIRA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251605</v>
      </c>
      <c r="G667" s="13">
        <f>IF('[1]TCE - ANEXO III - Preencher'!H676="","",'[1]TCE - ANEXO III - Preencher'!H676)</f>
        <v>45047</v>
      </c>
      <c r="H667" s="14">
        <f>'[1]TCE - ANEXO III - Preencher'!I676</f>
        <v>0</v>
      </c>
      <c r="I667" s="14">
        <f>'[1]TCE - ANEXO III - Preencher'!J676</f>
        <v>219.3552</v>
      </c>
      <c r="J667" s="14">
        <f>'[1]TCE - ANEXO III - Preencher'!K676</f>
        <v>0</v>
      </c>
      <c r="K667" s="15">
        <f>'[1]TCE - ANEXO III - Preencher'!L676</f>
        <v>73.819999999999993</v>
      </c>
      <c r="L667" s="15">
        <f>'[1]TCE - ANEXO III - Preencher'!M676</f>
        <v>32.11</v>
      </c>
      <c r="M667" s="15">
        <f t="shared" si="61"/>
        <v>41.709999999999994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262.8852</v>
      </c>
    </row>
    <row r="668" spans="1:28" x14ac:dyDescent="0.2">
      <c r="A668" s="8">
        <f>IFERROR(VLOOKUP(B668,'[1]DADOS (OCULTAR)'!$Q$3:$S$135,3,0),"")</f>
        <v>10583920000486</v>
      </c>
      <c r="B668" s="9" t="str">
        <f>'[1]TCE - ANEXO III - Preencher'!C677</f>
        <v>HOSPITAL JOÃO MURILO - CG Nº 026/2022</v>
      </c>
      <c r="C668" s="10"/>
      <c r="D668" s="11" t="str">
        <f>'[1]TCE - ANEXO III - Preencher'!E677</f>
        <v>MARIA ISAURA PESSOA DE SANTANA BEZERRA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251605</v>
      </c>
      <c r="G668" s="13">
        <f>IF('[1]TCE - ANEXO III - Preencher'!H677="","",'[1]TCE - ANEXO III - Preencher'!H677)</f>
        <v>45047</v>
      </c>
      <c r="H668" s="14">
        <f>'[1]TCE - ANEXO III - Preencher'!I677</f>
        <v>0</v>
      </c>
      <c r="I668" s="14">
        <f>'[1]TCE - ANEXO III - Preencher'!J677</f>
        <v>42.036800000000007</v>
      </c>
      <c r="J668" s="14">
        <f>'[1]TCE - ANEXO III - Preencher'!K677</f>
        <v>0</v>
      </c>
      <c r="K668" s="15">
        <f>'[1]TCE - ANEXO III - Preencher'!L677</f>
        <v>73.819999999999993</v>
      </c>
      <c r="L668" s="15">
        <f>'[1]TCE - ANEXO III - Preencher'!M677</f>
        <v>9.17</v>
      </c>
      <c r="M668" s="15">
        <f t="shared" si="61"/>
        <v>64.649999999999991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15.51</v>
      </c>
      <c r="U668" s="15">
        <f>'[1]TCE - ANEXO III - Preencher'!V677</f>
        <v>0</v>
      </c>
      <c r="V668" s="16">
        <f t="shared" si="64"/>
        <v>15.51</v>
      </c>
      <c r="W668" s="17" t="str">
        <f>IF('[1]TCE - ANEXO III - Preencher'!X677="","",'[1]TCE - ANEXO III - Preencher'!X677)</f>
        <v>AUXILIO CRECHE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124.0168</v>
      </c>
    </row>
    <row r="669" spans="1:28" x14ac:dyDescent="0.2">
      <c r="A669" s="8">
        <f>IFERROR(VLOOKUP(B669,'[1]DADOS (OCULTAR)'!$Q$3:$S$135,3,0),"")</f>
        <v>10583920000486</v>
      </c>
      <c r="B669" s="9" t="str">
        <f>'[1]TCE - ANEXO III - Preencher'!C678</f>
        <v>HOSPITAL JOÃO MURILO - CG Nº 026/2022</v>
      </c>
      <c r="C669" s="10"/>
      <c r="D669" s="11" t="str">
        <f>'[1]TCE - ANEXO III - Preencher'!E678</f>
        <v>PAULA RAFAELA GONCALVES LIMA CARNEIRO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251605</v>
      </c>
      <c r="G669" s="13">
        <f>IF('[1]TCE - ANEXO III - Preencher'!H678="","",'[1]TCE - ANEXO III - Preencher'!H678)</f>
        <v>45047</v>
      </c>
      <c r="H669" s="14">
        <f>'[1]TCE - ANEXO III - Preencher'!I678</f>
        <v>0</v>
      </c>
      <c r="I669" s="14">
        <f>'[1]TCE - ANEXO III - Preencher'!J678</f>
        <v>217.18880000000001</v>
      </c>
      <c r="J669" s="14">
        <f>'[1]TCE - ANEXO III - Preencher'!K678</f>
        <v>0</v>
      </c>
      <c r="K669" s="15">
        <f>'[1]TCE - ANEXO III - Preencher'!L678</f>
        <v>73.819999999999993</v>
      </c>
      <c r="L669" s="15">
        <f>'[1]TCE - ANEXO III - Preencher'!M678</f>
        <v>44.34</v>
      </c>
      <c r="M669" s="15">
        <f t="shared" si="61"/>
        <v>29.47999999999999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248.4888</v>
      </c>
    </row>
    <row r="670" spans="1:28" x14ac:dyDescent="0.2">
      <c r="A670" s="8">
        <f>IFERROR(VLOOKUP(B670,'[1]DADOS (OCULTAR)'!$Q$3:$S$135,3,0),"")</f>
        <v>10583920000486</v>
      </c>
      <c r="B670" s="9" t="str">
        <f>'[1]TCE - ANEXO III - Preencher'!C679</f>
        <v>HOSPITAL JOÃO MURILO - CG Nº 026/2022</v>
      </c>
      <c r="C670" s="10"/>
      <c r="D670" s="11" t="str">
        <f>'[1]TCE - ANEXO III - Preencher'!E679</f>
        <v>TATIANE MARCELA RODRIGUES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251605</v>
      </c>
      <c r="G670" s="13">
        <f>IF('[1]TCE - ANEXO III - Preencher'!H679="","",'[1]TCE - ANEXO III - Preencher'!H679)</f>
        <v>45047</v>
      </c>
      <c r="H670" s="14">
        <f>'[1]TCE - ANEXO III - Preencher'!I679</f>
        <v>0</v>
      </c>
      <c r="I670" s="14">
        <f>'[1]TCE - ANEXO III - Preencher'!J679</f>
        <v>261.0616</v>
      </c>
      <c r="J670" s="14">
        <f>'[1]TCE - ANEXO III - Preencher'!K679</f>
        <v>0</v>
      </c>
      <c r="K670" s="15">
        <f>'[1]TCE - ANEXO III - Preencher'!L679</f>
        <v>73.819999999999993</v>
      </c>
      <c r="L670" s="15">
        <f>'[1]TCE - ANEXO III - Preencher'!M679</f>
        <v>45.87</v>
      </c>
      <c r="M670" s="15">
        <f t="shared" si="61"/>
        <v>27.949999999999996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290.83159999999998</v>
      </c>
    </row>
    <row r="671" spans="1:28" x14ac:dyDescent="0.2">
      <c r="A671" s="8">
        <f>IFERROR(VLOOKUP(B671,'[1]DADOS (OCULTAR)'!$Q$3:$S$135,3,0),"")</f>
        <v>10583920000486</v>
      </c>
      <c r="B671" s="9" t="str">
        <f>'[1]TCE - ANEXO III - Preencher'!C680</f>
        <v>HOSPITAL JOÃO MURILO - CG Nº 026/2022</v>
      </c>
      <c r="C671" s="10"/>
      <c r="D671" s="11" t="str">
        <f>'[1]TCE - ANEXO III - Preencher'!E680</f>
        <v>LILIAN DANTAS CAMPELO BASTOS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223810</v>
      </c>
      <c r="G671" s="13">
        <f>IF('[1]TCE - ANEXO III - Preencher'!H680="","",'[1]TCE - ANEXO III - Preencher'!H680)</f>
        <v>45047</v>
      </c>
      <c r="H671" s="14">
        <f>'[1]TCE - ANEXO III - Preencher'!I680</f>
        <v>0</v>
      </c>
      <c r="I671" s="14">
        <f>'[1]TCE - ANEXO III - Preencher'!J680</f>
        <v>230.99119999999999</v>
      </c>
      <c r="J671" s="14">
        <f>'[1]TCE - ANEXO III - Preencher'!K680</f>
        <v>0</v>
      </c>
      <c r="K671" s="15">
        <f>'[1]TCE - ANEXO III - Preencher'!L680</f>
        <v>73.819999999999993</v>
      </c>
      <c r="L671" s="15">
        <f>'[1]TCE - ANEXO III - Preencher'!M680</f>
        <v>35.450000000000003</v>
      </c>
      <c r="M671" s="15">
        <f t="shared" si="61"/>
        <v>38.36999999999999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271.18119999999999</v>
      </c>
    </row>
    <row r="672" spans="1:28" x14ac:dyDescent="0.2">
      <c r="A672" s="8">
        <f>IFERROR(VLOOKUP(B672,'[1]DADOS (OCULTAR)'!$Q$3:$S$135,3,0),"")</f>
        <v>10583920000486</v>
      </c>
      <c r="B672" s="9" t="str">
        <f>'[1]TCE - ANEXO III - Preencher'!C681</f>
        <v>HOSPITAL JOÃO MURILO - CG Nº 026/2022</v>
      </c>
      <c r="C672" s="10"/>
      <c r="D672" s="11" t="str">
        <f>'[1]TCE - ANEXO III - Preencher'!E681</f>
        <v>ALYSSON BRUNO DA SILVA SANTOS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223605</v>
      </c>
      <c r="G672" s="13">
        <f>IF('[1]TCE - ANEXO III - Preencher'!H681="","",'[1]TCE - ANEXO III - Preencher'!H681)</f>
        <v>45047</v>
      </c>
      <c r="H672" s="14">
        <f>'[1]TCE - ANEXO III - Preencher'!I681</f>
        <v>0</v>
      </c>
      <c r="I672" s="14">
        <f>'[1]TCE - ANEXO III - Preencher'!J681</f>
        <v>293.93040000000002</v>
      </c>
      <c r="J672" s="14">
        <f>'[1]TCE - ANEXO III - Preencher'!K681</f>
        <v>0</v>
      </c>
      <c r="K672" s="15">
        <f>'[1]TCE - ANEXO III - Preencher'!L681</f>
        <v>73.819999999999993</v>
      </c>
      <c r="L672" s="15">
        <f>'[1]TCE - ANEXO III - Preencher'!M681</f>
        <v>3.24</v>
      </c>
      <c r="M672" s="15">
        <f t="shared" si="61"/>
        <v>70.58</v>
      </c>
      <c r="N672" s="15">
        <f>'[1]TCE - ANEXO III - Preencher'!O681</f>
        <v>1.35</v>
      </c>
      <c r="O672" s="15">
        <f>'[1]TCE - ANEXO III - Preencher'!P681</f>
        <v>0</v>
      </c>
      <c r="P672" s="16">
        <f t="shared" si="62"/>
        <v>1.35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365.86040000000003</v>
      </c>
    </row>
    <row r="673" spans="1:28" x14ac:dyDescent="0.2">
      <c r="A673" s="8">
        <f>IFERROR(VLOOKUP(B673,'[1]DADOS (OCULTAR)'!$Q$3:$S$135,3,0),"")</f>
        <v>10583920000486</v>
      </c>
      <c r="B673" s="9" t="str">
        <f>'[1]TCE - ANEXO III - Preencher'!C682</f>
        <v>HOSPITAL JOÃO MURILO - CG Nº 026/2022</v>
      </c>
      <c r="C673" s="10"/>
      <c r="D673" s="11" t="str">
        <f>'[1]TCE - ANEXO III - Preencher'!E682</f>
        <v>EDYLA FERNANDA DE LIMA NASCIMENTO NOGUEIRA DOS SANTOS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223605</v>
      </c>
      <c r="G673" s="13">
        <f>IF('[1]TCE - ANEXO III - Preencher'!H682="","",'[1]TCE - ANEXO III - Preencher'!H682)</f>
        <v>45047</v>
      </c>
      <c r="H673" s="14">
        <f>'[1]TCE - ANEXO III - Preencher'!I682</f>
        <v>0</v>
      </c>
      <c r="I673" s="14">
        <f>'[1]TCE - ANEXO III - Preencher'!J682</f>
        <v>255.96400000000003</v>
      </c>
      <c r="J673" s="14">
        <f>'[1]TCE - ANEXO III - Preencher'!K682</f>
        <v>0</v>
      </c>
      <c r="K673" s="15">
        <f>'[1]TCE - ANEXO III - Preencher'!L682</f>
        <v>73.819999999999993</v>
      </c>
      <c r="L673" s="15">
        <f>'[1]TCE - ANEXO III - Preencher'!M682</f>
        <v>2.73</v>
      </c>
      <c r="M673" s="15">
        <f t="shared" si="61"/>
        <v>71.089999999999989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328.40400000000005</v>
      </c>
    </row>
    <row r="674" spans="1:28" x14ac:dyDescent="0.2">
      <c r="A674" s="8">
        <f>IFERROR(VLOOKUP(B674,'[1]DADOS (OCULTAR)'!$Q$3:$S$135,3,0),"")</f>
        <v>10583920000486</v>
      </c>
      <c r="B674" s="9" t="str">
        <f>'[1]TCE - ANEXO III - Preencher'!C683</f>
        <v>HOSPITAL JOÃO MURILO - CG Nº 026/2022</v>
      </c>
      <c r="C674" s="10"/>
      <c r="D674" s="11" t="str">
        <f>'[1]TCE - ANEXO III - Preencher'!E683</f>
        <v>GABRIELA DE MENEZES GOMES BRITO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223605</v>
      </c>
      <c r="G674" s="13">
        <f>IF('[1]TCE - ANEXO III - Preencher'!H683="","",'[1]TCE - ANEXO III - Preencher'!H683)</f>
        <v>45047</v>
      </c>
      <c r="H674" s="14">
        <f>'[1]TCE - ANEXO III - Preencher'!I683</f>
        <v>0</v>
      </c>
      <c r="I674" s="14">
        <f>'[1]TCE - ANEXO III - Preencher'!J683</f>
        <v>339.42480000000006</v>
      </c>
      <c r="J674" s="14">
        <f>'[1]TCE - ANEXO III - Preencher'!K683</f>
        <v>0</v>
      </c>
      <c r="K674" s="15">
        <f>'[1]TCE - ANEXO III - Preencher'!L683</f>
        <v>73.819999999999993</v>
      </c>
      <c r="L674" s="15">
        <f>'[1]TCE - ANEXO III - Preencher'!M683</f>
        <v>3.54</v>
      </c>
      <c r="M674" s="15">
        <f t="shared" si="61"/>
        <v>70.279999999999987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411.05480000000006</v>
      </c>
    </row>
    <row r="675" spans="1:28" x14ac:dyDescent="0.2">
      <c r="A675" s="8">
        <f>IFERROR(VLOOKUP(B675,'[1]DADOS (OCULTAR)'!$Q$3:$S$135,3,0),"")</f>
        <v>10583920000486</v>
      </c>
      <c r="B675" s="9" t="str">
        <f>'[1]TCE - ANEXO III - Preencher'!C684</f>
        <v>HOSPITAL JOÃO MURILO - CG Nº 026/2022</v>
      </c>
      <c r="C675" s="10"/>
      <c r="D675" s="11" t="str">
        <f>'[1]TCE - ANEXO III - Preencher'!E684</f>
        <v>MARIA BETANIA SERRANO DE ANDRADE REGINO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223605</v>
      </c>
      <c r="G675" s="13">
        <f>IF('[1]TCE - ANEXO III - Preencher'!H684="","",'[1]TCE - ANEXO III - Preencher'!H684)</f>
        <v>45047</v>
      </c>
      <c r="H675" s="14">
        <f>'[1]TCE - ANEXO III - Preencher'!I684</f>
        <v>0</v>
      </c>
      <c r="I675" s="14">
        <f>'[1]TCE - ANEXO III - Preencher'!J684</f>
        <v>391.86</v>
      </c>
      <c r="J675" s="14">
        <f>'[1]TCE - ANEXO III - Preencher'!K684</f>
        <v>0</v>
      </c>
      <c r="K675" s="15">
        <f>'[1]TCE - ANEXO III - Preencher'!L684</f>
        <v>73.819999999999993</v>
      </c>
      <c r="L675" s="15">
        <f>'[1]TCE - ANEXO III - Preencher'!M684</f>
        <v>3.54</v>
      </c>
      <c r="M675" s="15">
        <f t="shared" si="61"/>
        <v>70.279999999999987</v>
      </c>
      <c r="N675" s="15">
        <f>'[1]TCE - ANEXO III - Preencher'!O684</f>
        <v>1.35</v>
      </c>
      <c r="O675" s="15">
        <f>'[1]TCE - ANEXO III - Preencher'!P684</f>
        <v>0</v>
      </c>
      <c r="P675" s="16">
        <f t="shared" si="62"/>
        <v>1.35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463.49</v>
      </c>
    </row>
    <row r="676" spans="1:28" x14ac:dyDescent="0.2">
      <c r="A676" s="8">
        <f>IFERROR(VLOOKUP(B676,'[1]DADOS (OCULTAR)'!$Q$3:$S$135,3,0),"")</f>
        <v>10583920000486</v>
      </c>
      <c r="B676" s="9" t="str">
        <f>'[1]TCE - ANEXO III - Preencher'!C685</f>
        <v>HOSPITAL JOÃO MURILO - CG Nº 026/2022</v>
      </c>
      <c r="C676" s="10"/>
      <c r="D676" s="11" t="str">
        <f>'[1]TCE - ANEXO III - Preencher'!E685</f>
        <v>ROBERTA RAISSA DE MELO MATOS DIAS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223605</v>
      </c>
      <c r="G676" s="13">
        <f>IF('[1]TCE - ANEXO III - Preencher'!H685="","",'[1]TCE - ANEXO III - Preencher'!H685)</f>
        <v>45047</v>
      </c>
      <c r="H676" s="14">
        <f>'[1]TCE - ANEXO III - Preencher'!I685</f>
        <v>0</v>
      </c>
      <c r="I676" s="14">
        <f>'[1]TCE - ANEXO III - Preencher'!J685</f>
        <v>329.46</v>
      </c>
      <c r="J676" s="14">
        <f>'[1]TCE - ANEXO III - Preencher'!K685</f>
        <v>0</v>
      </c>
      <c r="K676" s="15">
        <f>'[1]TCE - ANEXO III - Preencher'!L685</f>
        <v>73.819999999999993</v>
      </c>
      <c r="L676" s="15">
        <f>'[1]TCE - ANEXO III - Preencher'!M685</f>
        <v>3.54</v>
      </c>
      <c r="M676" s="15">
        <f t="shared" si="61"/>
        <v>70.279999999999987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401.09</v>
      </c>
    </row>
    <row r="677" spans="1:28" x14ac:dyDescent="0.2">
      <c r="A677" s="8">
        <f>IFERROR(VLOOKUP(B677,'[1]DADOS (OCULTAR)'!$Q$3:$S$135,3,0),"")</f>
        <v>10583920000486</v>
      </c>
      <c r="B677" s="9" t="str">
        <f>'[1]TCE - ANEXO III - Preencher'!C686</f>
        <v>HOSPITAL JOÃO MURILO - CG Nº 026/2022</v>
      </c>
      <c r="C677" s="10"/>
      <c r="D677" s="11" t="str">
        <f>'[1]TCE - ANEXO III - Preencher'!E686</f>
        <v>SUELY DE FRANCA TEIXEIRA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223605</v>
      </c>
      <c r="G677" s="13">
        <f>IF('[1]TCE - ANEXO III - Preencher'!H686="","",'[1]TCE - ANEXO III - Preencher'!H686)</f>
        <v>45047</v>
      </c>
      <c r="H677" s="14">
        <f>'[1]TCE - ANEXO III - Preencher'!I686</f>
        <v>0</v>
      </c>
      <c r="I677" s="14">
        <f>'[1]TCE - ANEXO III - Preencher'!J686</f>
        <v>332.7088</v>
      </c>
      <c r="J677" s="14">
        <f>'[1]TCE - ANEXO III - Preencher'!K686</f>
        <v>0</v>
      </c>
      <c r="K677" s="15">
        <f>'[1]TCE - ANEXO III - Preencher'!L686</f>
        <v>73.819999999999993</v>
      </c>
      <c r="L677" s="15">
        <f>'[1]TCE - ANEXO III - Preencher'!M686</f>
        <v>3.42</v>
      </c>
      <c r="M677" s="15">
        <f t="shared" si="61"/>
        <v>70.399999999999991</v>
      </c>
      <c r="N677" s="15">
        <f>'[1]TCE - ANEXO III - Preencher'!O686</f>
        <v>1.35</v>
      </c>
      <c r="O677" s="15">
        <f>'[1]TCE - ANEXO III - Preencher'!P686</f>
        <v>0</v>
      </c>
      <c r="P677" s="16">
        <f t="shared" si="62"/>
        <v>1.35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404.4588</v>
      </c>
    </row>
    <row r="678" spans="1:28" x14ac:dyDescent="0.2">
      <c r="A678" s="8">
        <f>IFERROR(VLOOKUP(B678,'[1]DADOS (OCULTAR)'!$Q$3:$S$135,3,0),"")</f>
        <v>10583920000486</v>
      </c>
      <c r="B678" s="9" t="str">
        <f>'[1]TCE - ANEXO III - Preencher'!C687</f>
        <v>HOSPITAL JOÃO MURILO - CG Nº 026/2022</v>
      </c>
      <c r="C678" s="10"/>
      <c r="D678" s="11" t="str">
        <f>'[1]TCE - ANEXO III - Preencher'!E687</f>
        <v>TAYANA CERQUEIRA WANDERLEY COSTA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223605</v>
      </c>
      <c r="G678" s="13">
        <f>IF('[1]TCE - ANEXO III - Preencher'!H687="","",'[1]TCE - ANEXO III - Preencher'!H687)</f>
        <v>45047</v>
      </c>
      <c r="H678" s="14">
        <f>'[1]TCE - ANEXO III - Preencher'!I687</f>
        <v>0</v>
      </c>
      <c r="I678" s="14">
        <f>'[1]TCE - ANEXO III - Preencher'!J687</f>
        <v>366.584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52.37</v>
      </c>
      <c r="U678" s="15">
        <f>'[1]TCE - ANEXO III - Preencher'!V687</f>
        <v>0</v>
      </c>
      <c r="V678" s="16">
        <f t="shared" si="64"/>
        <v>52.37</v>
      </c>
      <c r="W678" s="17" t="str">
        <f>IF('[1]TCE - ANEXO III - Preencher'!X687="","",'[1]TCE - ANEXO III - Preencher'!X687)</f>
        <v>AUXILIO CRECHE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420.30400000000003</v>
      </c>
    </row>
    <row r="679" spans="1:28" x14ac:dyDescent="0.2">
      <c r="A679" s="8">
        <f>IFERROR(VLOOKUP(B679,'[1]DADOS (OCULTAR)'!$Q$3:$S$135,3,0),"")</f>
        <v>10583920000486</v>
      </c>
      <c r="B679" s="9" t="str">
        <f>'[1]TCE - ANEXO III - Preencher'!C688</f>
        <v>HOSPITAL JOÃO MURILO - CG Nº 026/2022</v>
      </c>
      <c r="C679" s="10"/>
      <c r="D679" s="11" t="str">
        <f>'[1]TCE - ANEXO III - Preencher'!E688</f>
        <v>GLEYBSON SANTANA DE LIMA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45047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>
        <f>IFERROR(VLOOKUP(B680,'[1]DADOS (OCULTAR)'!$Q$3:$S$135,3,0),"")</f>
        <v>10583920000486</v>
      </c>
      <c r="B680" s="9" t="str">
        <f>'[1]TCE - ANEXO III - Preencher'!C689</f>
        <v>HOSPITAL JOÃO MURILO - CG Nº 026/2022</v>
      </c>
      <c r="C680" s="10"/>
      <c r="D680" s="11" t="str">
        <f>'[1]TCE - ANEXO III - Preencher'!E689</f>
        <v>WALTER PEREIRA NEVES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45047</v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>
        <f>IFERROR(VLOOKUP(B681,'[1]DADOS (OCULTAR)'!$Q$3:$S$135,3,0),"")</f>
        <v>10583920000486</v>
      </c>
      <c r="B681" s="9" t="str">
        <f>'[1]TCE - ANEXO III - Preencher'!C690</f>
        <v>HOSPITAL JOÃO MURILO - CG Nº 026/2022</v>
      </c>
      <c r="C681" s="10"/>
      <c r="D681" s="11" t="str">
        <f>'[1]TCE - ANEXO III - Preencher'!E690</f>
        <v>ANA PAULA RODRIGUES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45047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>
        <f>IFERROR(VLOOKUP(B682,'[1]DADOS (OCULTAR)'!$Q$3:$S$135,3,0),"")</f>
        <v>10583920000486</v>
      </c>
      <c r="B682" s="9" t="str">
        <f>'[1]TCE - ANEXO III - Preencher'!C691</f>
        <v>HOSPITAL JOÃO MURILO - CG Nº 026/2022</v>
      </c>
      <c r="C682" s="10"/>
      <c r="D682" s="11" t="str">
        <f>'[1]TCE - ANEXO III - Preencher'!E691</f>
        <v>CICERA SINARA BARROS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45047</v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>
        <f>IFERROR(VLOOKUP(B683,'[1]DADOS (OCULTAR)'!$Q$3:$S$135,3,0),"")</f>
        <v>10583920000486</v>
      </c>
      <c r="B683" s="9" t="str">
        <f>'[1]TCE - ANEXO III - Preencher'!C692</f>
        <v>HOSPITAL JOÃO MURILO - CG Nº 026/2022</v>
      </c>
      <c r="C683" s="10"/>
      <c r="D683" s="11" t="str">
        <f>'[1]TCE - ANEXO III - Preencher'!E692</f>
        <v>GILMAR RAMOS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45047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>
        <f>IFERROR(VLOOKUP(B684,'[1]DADOS (OCULTAR)'!$Q$3:$S$135,3,0),"")</f>
        <v>10583920000486</v>
      </c>
      <c r="B684" s="9" t="str">
        <f>'[1]TCE - ANEXO III - Preencher'!C693</f>
        <v>HOSPITAL JOÃO MURILO - CG Nº 026/2022</v>
      </c>
      <c r="C684" s="10"/>
      <c r="D684" s="11" t="str">
        <f>'[1]TCE - ANEXO III - Preencher'!E693</f>
        <v>IVANILZA JOSE DE LIMA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45047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>
        <f>IFERROR(VLOOKUP(B685,'[1]DADOS (OCULTAR)'!$Q$3:$S$135,3,0),"")</f>
        <v>10583920000486</v>
      </c>
      <c r="B685" s="9" t="str">
        <f>'[1]TCE - ANEXO III - Preencher'!C694</f>
        <v>HOSPITAL JOÃO MURILO - CG Nº 026/2022</v>
      </c>
      <c r="C685" s="10"/>
      <c r="D685" s="11" t="str">
        <f>'[1]TCE - ANEXO III - Preencher'!E694</f>
        <v>JOSE CARLOS DE BRITO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45047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>
        <f>IFERROR(VLOOKUP(B686,'[1]DADOS (OCULTAR)'!$Q$3:$S$135,3,0),"")</f>
        <v>10583920000486</v>
      </c>
      <c r="B686" s="9" t="str">
        <f>'[1]TCE - ANEXO III - Preencher'!C695</f>
        <v>HOSPITAL JOÃO MURILO - CG Nº 026/2022</v>
      </c>
      <c r="C686" s="10"/>
      <c r="D686" s="11" t="str">
        <f>'[1]TCE - ANEXO III - Preencher'!E695</f>
        <v>MARIA DA CONCEICAO DOS SANTOS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45047</v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>
        <f>IFERROR(VLOOKUP(B687,'[1]DADOS (OCULTAR)'!$Q$3:$S$135,3,0),"")</f>
        <v>10583920000486</v>
      </c>
      <c r="B687" s="9" t="str">
        <f>'[1]TCE - ANEXO III - Preencher'!C696</f>
        <v>HOSPITAL JOÃO MURILO - CG Nº 026/2022</v>
      </c>
      <c r="C687" s="10"/>
      <c r="D687" s="11" t="str">
        <f>'[1]TCE - ANEXO III - Preencher'!E696</f>
        <v>PATRICIA MANUELA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45047</v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>
        <f>IFERROR(VLOOKUP(B688,'[1]DADOS (OCULTAR)'!$Q$3:$S$135,3,0),"")</f>
        <v>10583920000486</v>
      </c>
      <c r="B688" s="9" t="str">
        <f>'[1]TCE - ANEXO III - Preencher'!C697</f>
        <v>HOSPITAL JOÃO MURILO - CG Nº 026/2022</v>
      </c>
      <c r="C688" s="10"/>
      <c r="D688" s="11" t="str">
        <f>'[1]TCE - ANEXO III - Preencher'!E697</f>
        <v>ROBERTA TAIS SILVA DOS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45047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>
        <f>IFERROR(VLOOKUP(B689,'[1]DADOS (OCULTAR)'!$Q$3:$S$135,3,0),"")</f>
        <v>10583920000486</v>
      </c>
      <c r="B689" s="9" t="str">
        <f>'[1]TCE - ANEXO III - Preencher'!C698</f>
        <v>HOSPITAL JOÃO MURILO - CG Nº 026/2022</v>
      </c>
      <c r="C689" s="10"/>
      <c r="D689" s="11" t="str">
        <f>'[1]TCE - ANEXO III - Preencher'!E698</f>
        <v>ROSIMERY CADETE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45047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>
        <f>IFERROR(VLOOKUP(B690,'[1]DADOS (OCULTAR)'!$Q$3:$S$135,3,0),"")</f>
        <v>10583920000486</v>
      </c>
      <c r="B690" s="9" t="str">
        <f>'[1]TCE - ANEXO III - Preencher'!C699</f>
        <v>HOSPITAL JOÃO MURILO - CG Nº 026/2022</v>
      </c>
      <c r="C690" s="10"/>
      <c r="D690" s="11" t="str">
        <f>'[1]TCE - ANEXO III - Preencher'!E699</f>
        <v>SAULO LEANDRO DOS SANTOS LEMOS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223605</v>
      </c>
      <c r="G690" s="13">
        <f>IF('[1]TCE - ANEXO III - Preencher'!H699="","",'[1]TCE - ANEXO III - Preencher'!H699)</f>
        <v>45047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>
        <f>IFERROR(VLOOKUP(B691,'[1]DADOS (OCULTAR)'!$Q$3:$S$135,3,0),"")</f>
        <v>10583920000486</v>
      </c>
      <c r="B691" s="9" t="str">
        <f>'[1]TCE - ANEXO III - Preencher'!C700</f>
        <v>HOSPITAL JOÃO MURILO - CG Nº 026/2022</v>
      </c>
      <c r="C691" s="10"/>
      <c r="D691" s="11" t="str">
        <f>'[1]TCE - ANEXO III - Preencher'!E700</f>
        <v>ALANNA BOLDRIN MOTA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411005</v>
      </c>
      <c r="G691" s="13">
        <f>IF('[1]TCE - ANEXO III - Preencher'!H700="","",'[1]TCE - ANEXO III - Preencher'!H700)</f>
        <v>45047</v>
      </c>
      <c r="H691" s="14">
        <f>'[1]TCE - ANEXO III - Preencher'!I700</f>
        <v>0</v>
      </c>
      <c r="I691" s="14">
        <f>'[1]TCE - ANEXO III - Preencher'!J700</f>
        <v>12.4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14.22</v>
      </c>
    </row>
    <row r="692" spans="1:28" x14ac:dyDescent="0.2">
      <c r="A692" s="8">
        <f>IFERROR(VLOOKUP(B692,'[1]DADOS (OCULTAR)'!$Q$3:$S$135,3,0),"")</f>
        <v>10583920000486</v>
      </c>
      <c r="B692" s="9" t="str">
        <f>'[1]TCE - ANEXO III - Preencher'!C701</f>
        <v>HOSPITAL JOÃO MURILO - CG Nº 026/2022</v>
      </c>
      <c r="C692" s="10"/>
      <c r="D692" s="11" t="str">
        <f>'[1]TCE - ANEXO III - Preencher'!E701</f>
        <v>CAMILA ALMEIDA BALBINO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411005</v>
      </c>
      <c r="G692" s="13">
        <f>IF('[1]TCE - ANEXO III - Preencher'!H701="","",'[1]TCE - ANEXO III - Preencher'!H701)</f>
        <v>45047</v>
      </c>
      <c r="H692" s="14">
        <f>'[1]TCE - ANEXO III - Preencher'!I701</f>
        <v>0</v>
      </c>
      <c r="I692" s="14">
        <f>'[1]TCE - ANEXO III - Preencher'!J701</f>
        <v>12.4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176</v>
      </c>
      <c r="R692" s="15">
        <f>'[1]TCE - ANEXO III - Preencher'!S701</f>
        <v>37.200000000000003</v>
      </c>
      <c r="S692" s="16">
        <f t="shared" si="63"/>
        <v>138.80000000000001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153.02000000000001</v>
      </c>
    </row>
    <row r="693" spans="1:28" x14ac:dyDescent="0.2">
      <c r="A693" s="8">
        <f>IFERROR(VLOOKUP(B693,'[1]DADOS (OCULTAR)'!$Q$3:$S$135,3,0),"")</f>
        <v>10583920000486</v>
      </c>
      <c r="B693" s="9" t="str">
        <f>'[1]TCE - ANEXO III - Preencher'!C702</f>
        <v>HOSPITAL JOÃO MURILO - CG Nº 026/2022</v>
      </c>
      <c r="C693" s="10"/>
      <c r="D693" s="11" t="str">
        <f>'[1]TCE - ANEXO III - Preencher'!E702</f>
        <v>ESTELICE DE LIMA E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411005</v>
      </c>
      <c r="G693" s="13">
        <f>IF('[1]TCE - ANEXO III - Preencher'!H702="","",'[1]TCE - ANEXO III - Preencher'!H702)</f>
        <v>45047</v>
      </c>
      <c r="H693" s="14">
        <f>'[1]TCE - ANEXO III - Preencher'!I702</f>
        <v>0</v>
      </c>
      <c r="I693" s="14">
        <f>'[1]TCE - ANEXO III - Preencher'!J702</f>
        <v>12.4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14.22</v>
      </c>
    </row>
    <row r="694" spans="1:28" x14ac:dyDescent="0.2">
      <c r="A694" s="8">
        <f>IFERROR(VLOOKUP(B694,'[1]DADOS (OCULTAR)'!$Q$3:$S$135,3,0),"")</f>
        <v>10583920000486</v>
      </c>
      <c r="B694" s="9" t="str">
        <f>'[1]TCE - ANEXO III - Preencher'!C703</f>
        <v>HOSPITAL JOÃO MURILO - CG Nº 026/2022</v>
      </c>
      <c r="C694" s="10"/>
      <c r="D694" s="11" t="str">
        <f>'[1]TCE - ANEXO III - Preencher'!E703</f>
        <v>EWELLY VITORIA LOPES DE MENDONCA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411005</v>
      </c>
      <c r="G694" s="13">
        <f>IF('[1]TCE - ANEXO III - Preencher'!H703="","",'[1]TCE - ANEXO III - Preencher'!H703)</f>
        <v>45047</v>
      </c>
      <c r="H694" s="14">
        <f>'[1]TCE - ANEXO III - Preencher'!I703</f>
        <v>0</v>
      </c>
      <c r="I694" s="14">
        <f>'[1]TCE - ANEXO III - Preencher'!J703</f>
        <v>12.4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100</v>
      </c>
      <c r="R694" s="15">
        <f>'[1]TCE - ANEXO III - Preencher'!S703</f>
        <v>37.200000000000003</v>
      </c>
      <c r="S694" s="16">
        <f t="shared" si="63"/>
        <v>62.8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77.02</v>
      </c>
    </row>
    <row r="695" spans="1:28" x14ac:dyDescent="0.2">
      <c r="A695" s="8">
        <f>IFERROR(VLOOKUP(B695,'[1]DADOS (OCULTAR)'!$Q$3:$S$135,3,0),"")</f>
        <v>10583920000486</v>
      </c>
      <c r="B695" s="9" t="str">
        <f>'[1]TCE - ANEXO III - Preencher'!C704</f>
        <v>HOSPITAL JOÃO MURILO - CG Nº 026/2022</v>
      </c>
      <c r="C695" s="10"/>
      <c r="D695" s="11" t="str">
        <f>'[1]TCE - ANEXO III - Preencher'!E704</f>
        <v>GABRIELLY FELIX DA SILVA SOUZA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411005</v>
      </c>
      <c r="G695" s="13">
        <f>IF('[1]TCE - ANEXO III - Preencher'!H704="","",'[1]TCE - ANEXO III - Preencher'!H704)</f>
        <v>45047</v>
      </c>
      <c r="H695" s="14">
        <f>'[1]TCE - ANEXO III - Preencher'!I704</f>
        <v>0</v>
      </c>
      <c r="I695" s="14">
        <f>'[1]TCE - ANEXO III - Preencher'!J704</f>
        <v>11.573399999999999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264</v>
      </c>
      <c r="R695" s="15">
        <f>'[1]TCE - ANEXO III - Preencher'!S704</f>
        <v>37.200000000000003</v>
      </c>
      <c r="S695" s="16">
        <f t="shared" si="63"/>
        <v>226.8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240.1934</v>
      </c>
    </row>
    <row r="696" spans="1:28" x14ac:dyDescent="0.2">
      <c r="A696" s="8">
        <f>IFERROR(VLOOKUP(B696,'[1]DADOS (OCULTAR)'!$Q$3:$S$135,3,0),"")</f>
        <v>10583920000486</v>
      </c>
      <c r="B696" s="9" t="str">
        <f>'[1]TCE - ANEXO III - Preencher'!C705</f>
        <v>HOSPITAL JOÃO MURILO - CG Nº 026/2022</v>
      </c>
      <c r="C696" s="10"/>
      <c r="D696" s="11" t="str">
        <f>'[1]TCE - ANEXO III - Preencher'!E705</f>
        <v>LARISSA SOUZA DE OLIVEIRA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411005</v>
      </c>
      <c r="G696" s="13">
        <f>IF('[1]TCE - ANEXO III - Preencher'!H705="","",'[1]TCE - ANEXO III - Preencher'!H705)</f>
        <v>45047</v>
      </c>
      <c r="H696" s="14">
        <f>'[1]TCE - ANEXO III - Preencher'!I705</f>
        <v>0</v>
      </c>
      <c r="I696" s="14">
        <f>'[1]TCE - ANEXO III - Preencher'!J705</f>
        <v>12.4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536.76</v>
      </c>
      <c r="R696" s="15">
        <f>'[1]TCE - ANEXO III - Preencher'!S705</f>
        <v>37.200000000000003</v>
      </c>
      <c r="S696" s="16">
        <f t="shared" si="63"/>
        <v>499.56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513.78</v>
      </c>
    </row>
    <row r="697" spans="1:28" x14ac:dyDescent="0.2">
      <c r="A697" s="8">
        <f>IFERROR(VLOOKUP(B697,'[1]DADOS (OCULTAR)'!$Q$3:$S$135,3,0),"")</f>
        <v>10583920000486</v>
      </c>
      <c r="B697" s="9" t="str">
        <f>'[1]TCE - ANEXO III - Preencher'!C706</f>
        <v>HOSPITAL JOÃO MURILO - CG Nº 026/2022</v>
      </c>
      <c r="C697" s="10"/>
      <c r="D697" s="11" t="str">
        <f>'[1]TCE - ANEXO III - Preencher'!E706</f>
        <v>LIVIA KAROLAYNNE SILVA NASCIMENTO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411005</v>
      </c>
      <c r="G697" s="13">
        <f>IF('[1]TCE - ANEXO III - Preencher'!H706="","",'[1]TCE - ANEXO III - Preencher'!H706)</f>
        <v>45047</v>
      </c>
      <c r="H697" s="14">
        <f>'[1]TCE - ANEXO III - Preencher'!I706</f>
        <v>0</v>
      </c>
      <c r="I697" s="14">
        <f>'[1]TCE - ANEXO III - Preencher'!J706</f>
        <v>11.986600000000001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13.806600000000001</v>
      </c>
    </row>
    <row r="698" spans="1:28" x14ac:dyDescent="0.2">
      <c r="A698" s="8">
        <f>IFERROR(VLOOKUP(B698,'[1]DADOS (OCULTAR)'!$Q$3:$S$135,3,0),"")</f>
        <v>10583920000486</v>
      </c>
      <c r="B698" s="9" t="str">
        <f>'[1]TCE - ANEXO III - Preencher'!C707</f>
        <v>HOSPITAL JOÃO MURILO - CG Nº 026/2022</v>
      </c>
      <c r="C698" s="10"/>
      <c r="D698" s="11" t="str">
        <f>'[1]TCE - ANEXO III - Preencher'!E707</f>
        <v>MARCOS ROBERTO LOPES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411005</v>
      </c>
      <c r="G698" s="13">
        <f>IF('[1]TCE - ANEXO III - Preencher'!H707="","",'[1]TCE - ANEXO III - Preencher'!H707)</f>
        <v>45047</v>
      </c>
      <c r="H698" s="14">
        <f>'[1]TCE - ANEXO III - Preencher'!I707</f>
        <v>0</v>
      </c>
      <c r="I698" s="14">
        <f>'[1]TCE - ANEXO III - Preencher'!J707</f>
        <v>12.4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14.22</v>
      </c>
    </row>
    <row r="699" spans="1:28" x14ac:dyDescent="0.2">
      <c r="A699" s="8">
        <f>IFERROR(VLOOKUP(B699,'[1]DADOS (OCULTAR)'!$Q$3:$S$135,3,0),"")</f>
        <v>10583920000486</v>
      </c>
      <c r="B699" s="9" t="str">
        <f>'[1]TCE - ANEXO III - Preencher'!C708</f>
        <v>HOSPITAL JOÃO MURILO - CG Nº 026/2022</v>
      </c>
      <c r="C699" s="10"/>
      <c r="D699" s="11" t="str">
        <f>'[1]TCE - ANEXO III - Preencher'!E708</f>
        <v>MARIA VITORIA ARRUDA DE HOLANDA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411005</v>
      </c>
      <c r="G699" s="13">
        <f>IF('[1]TCE - ANEXO III - Preencher'!H708="","",'[1]TCE - ANEXO III - Preencher'!H708)</f>
        <v>45047</v>
      </c>
      <c r="H699" s="14">
        <f>'[1]TCE - ANEXO III - Preencher'!I708</f>
        <v>0</v>
      </c>
      <c r="I699" s="14">
        <f>'[1]TCE - ANEXO III - Preencher'!J708</f>
        <v>12.4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440</v>
      </c>
      <c r="R699" s="15">
        <f>'[1]TCE - ANEXO III - Preencher'!S708</f>
        <v>37.200000000000003</v>
      </c>
      <c r="S699" s="16">
        <f t="shared" si="63"/>
        <v>402.8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417.02000000000004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SYBELLE</dc:creator>
  <cp:lastModifiedBy>SYBELLE</cp:lastModifiedBy>
  <dcterms:created xsi:type="dcterms:W3CDTF">2023-07-03T13:03:50Z</dcterms:created>
  <dcterms:modified xsi:type="dcterms:W3CDTF">2023-07-03T13:04:11Z</dcterms:modified>
</cp:coreProperties>
</file>