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PRESTAÇÃO DE CONTAS COVID\TCE ART 58 COVID 03.2022\"/>
    </mc:Choice>
  </mc:AlternateContent>
  <xr:revisionPtr revIDLastSave="0" documentId="8_{06B46AED-A1F1-47D5-98AB-30FE204DD732}" xr6:coauthVersionLast="47" xr6:coauthVersionMax="47" xr10:uidLastSave="{00000000-0000-0000-0000-000000000000}"/>
  <bookViews>
    <workbookView xWindow="-120" yWindow="-120" windowWidth="20730" windowHeight="11160" xr2:uid="{E0FD57AB-99A7-4A64-9A6F-BB12A54B036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<sst xmlns="http://schemas.openxmlformats.org/spreadsheetml/2006/main" count="64" uniqueCount="52">
  <si>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</si>
  <si>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</si>
  <si>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</si>
  <si>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</si>
  <si>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</si>
  <si>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</si>
  <si>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</si>
  <si>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</si>
  <si>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</si>
  <si>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</si>
  <si>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</si>
  <si>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</si>
  <si>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</si>
  <si>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</si>
  <si>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</si>
  <si>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11º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</si>
  <si>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</si>
  <si>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</si>
  <si>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</si>
  <si>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</si>
  <si>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</si>
  <si>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</si>
  <si>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</si>
  <si>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</si>
  <si>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</si>
  <si>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</si>
  <si>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</si>
  <si>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</si>
  <si>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</si>
  <si>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</si>
  <si>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</si>
  <si>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</si>
  <si>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</si>
  <si>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</si>
  <si>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</si>
  <si>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</si>
  <si>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</si>
  <si>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</si>
  <si>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</si>
  <si>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</si>
  <si>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</si>
  <si>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</si>
  <si>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</si>
  <si>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</si>
  <si>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</si>
  <si>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</si>
  <si>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2º</t>
  </si>
  <si>
    <t>https://imip-sistemas.org.br/sistemas/_scriptcase_producao_v9/file/doc/portal_transparencia/contratos_fornecedores/3428/00599741000130a2.PDF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</si>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</sst>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03.2022%20-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BD1E-2DC8-45BF-9DCE-C648BEB0D5BB}">
  <sheetPr>
    <tabColor indexed="13"/>
  </sheetPr>
  <dimension ref="A1:I991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13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1498.2201947847943</v>
      </c>
      <c r="I2" s="5" t="s">
        <v>12</v>
      </c>
    </row>
    <row r="3" spans="1:9" ht="21" customHeight="1" x14ac:dyDescent="0.2">
      <c r="A3" s="2">
        <f>IFERROR(VLOOKUP(B3,'[1]DADOS (OCULTAR)'!$Q$3:$S$103,3,0),"")</f>
        <v>9039744000860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43937</v>
      </c>
      <c r="G3" s="7"/>
      <c r="H3" s="8">
        <v>17292.71</v>
      </c>
      <c r="I3" s="5" t="s">
        <v>16</v>
      </c>
    </row>
    <row r="4" spans="1:9" ht="21" customHeight="1" x14ac:dyDescent="0.2">
      <c r="A4" s="2">
        <f>IFERROR(VLOOKUP(B4,'[1]DADOS (OCULTAR)'!$Q$3:$S$103,3,0),"")</f>
        <v>9039744000860</v>
      </c>
      <c r="B4" s="3" t="s">
        <v>9</v>
      </c>
      <c r="C4" s="4" t="s">
        <v>17</v>
      </c>
      <c r="D4" s="5" t="s">
        <v>18</v>
      </c>
      <c r="E4" s="6">
        <v>2</v>
      </c>
      <c r="F4" s="7">
        <v>43952</v>
      </c>
      <c r="G4" s="7"/>
      <c r="H4" s="8">
        <v>24105.879518072288</v>
      </c>
      <c r="I4" s="5" t="s">
        <v>19</v>
      </c>
    </row>
    <row r="5" spans="1:9" ht="21" customHeight="1" x14ac:dyDescent="0.2">
      <c r="A5" s="2">
        <f>IFERROR(VLOOKUP(B5,'[1]DADOS (OCULTAR)'!$Q$3:$S$103,3,0),"")</f>
        <v>9039744000860</v>
      </c>
      <c r="B5" s="3" t="s">
        <v>9</v>
      </c>
      <c r="C5" s="4" t="s">
        <v>20</v>
      </c>
      <c r="D5" s="5" t="s">
        <v>21</v>
      </c>
      <c r="E5" s="6">
        <v>2</v>
      </c>
      <c r="F5" s="7">
        <v>44148</v>
      </c>
      <c r="G5" s="7"/>
      <c r="H5" s="8">
        <v>15468.220000000001</v>
      </c>
      <c r="I5" s="5" t="s">
        <v>22</v>
      </c>
    </row>
    <row r="6" spans="1:9" ht="21" customHeight="1" x14ac:dyDescent="0.2">
      <c r="A6" s="2">
        <f>IFERROR(VLOOKUP(B6,'[1]DADOS (OCULTAR)'!$Q$3:$S$103,3,0),"")</f>
        <v>9039744000860</v>
      </c>
      <c r="B6" s="3" t="s">
        <v>9</v>
      </c>
      <c r="C6" s="4" t="s">
        <v>23</v>
      </c>
      <c r="D6" s="5" t="s">
        <v>24</v>
      </c>
      <c r="E6" s="6">
        <v>11</v>
      </c>
      <c r="F6" s="7">
        <v>43976</v>
      </c>
      <c r="G6" s="7"/>
      <c r="H6" s="8">
        <v>34361.599999999999</v>
      </c>
      <c r="I6" s="5" t="s">
        <v>25</v>
      </c>
    </row>
    <row r="7" spans="1:9" ht="21" customHeight="1" x14ac:dyDescent="0.2">
      <c r="A7" s="2">
        <f>IFERROR(VLOOKUP(B7,'[1]DADOS (OCULTAR)'!$Q$3:$S$103,3,0),"")</f>
        <v>9039744000860</v>
      </c>
      <c r="B7" s="3" t="s">
        <v>9</v>
      </c>
      <c r="C7" s="4" t="s">
        <v>26</v>
      </c>
      <c r="D7" s="5" t="s">
        <v>27</v>
      </c>
      <c r="E7" s="6">
        <v>5</v>
      </c>
      <c r="F7" s="7">
        <v>43010</v>
      </c>
      <c r="G7" s="7"/>
      <c r="H7" s="8">
        <v>4931.8411668801427</v>
      </c>
      <c r="I7" s="5" t="s">
        <v>28</v>
      </c>
    </row>
    <row r="8" spans="1:9" ht="21" customHeight="1" x14ac:dyDescent="0.2">
      <c r="A8" s="2">
        <f>IFERROR(VLOOKUP(B8,'[1]DADOS (OCULTAR)'!$Q$3:$S$103,3,0),"")</f>
        <v>9039744000860</v>
      </c>
      <c r="B8" s="3" t="s">
        <v>9</v>
      </c>
      <c r="C8" s="4" t="s">
        <v>29</v>
      </c>
      <c r="D8" s="5" t="s">
        <v>30</v>
      </c>
      <c r="E8" s="6">
        <v>5</v>
      </c>
      <c r="F8" s="7">
        <v>44148</v>
      </c>
      <c r="G8" s="7"/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(OCULTAR)'!$Q$3:$S$103,3,0),"")</f>
        <v>9039744000860</v>
      </c>
      <c r="B9" s="3" t="s">
        <v>9</v>
      </c>
      <c r="C9" s="4" t="s">
        <v>32</v>
      </c>
      <c r="D9" s="5" t="s">
        <v>33</v>
      </c>
      <c r="E9" s="6">
        <v>3</v>
      </c>
      <c r="F9" s="7">
        <v>44148</v>
      </c>
      <c r="G9" s="7"/>
      <c r="H9" s="8">
        <v>273671.02999999968</v>
      </c>
      <c r="I9" s="5" t="s">
        <v>34</v>
      </c>
    </row>
    <row r="10" spans="1:9" ht="21" customHeight="1" x14ac:dyDescent="0.2">
      <c r="A10" s="2">
        <f>IFERROR(VLOOKUP(B10,'[1]DADOS (OCULTAR)'!$Q$3:$S$103,3,0),"")</f>
        <v>9039744000860</v>
      </c>
      <c r="B10" s="3" t="s">
        <v>9</v>
      </c>
      <c r="C10" s="4" t="s">
        <v>35</v>
      </c>
      <c r="D10" s="5" t="s">
        <v>36</v>
      </c>
      <c r="E10" s="6">
        <v>12</v>
      </c>
      <c r="F10" s="7">
        <v>44075</v>
      </c>
      <c r="G10" s="7"/>
      <c r="H10" s="8">
        <v>3759.86</v>
      </c>
      <c r="I10" s="5" t="s">
        <v>37</v>
      </c>
    </row>
    <row r="11" spans="1:9" ht="21" customHeight="1" x14ac:dyDescent="0.2">
      <c r="A11" s="2">
        <f>IFERROR(VLOOKUP(B11,'[1]DADOS (OCULTAR)'!$Q$3:$S$103,3,0),"")</f>
        <v>9039744000860</v>
      </c>
      <c r="B11" s="3" t="s">
        <v>9</v>
      </c>
      <c r="C11" s="4" t="s">
        <v>38</v>
      </c>
      <c r="D11" s="5" t="s">
        <v>39</v>
      </c>
      <c r="E11" s="6">
        <v>4</v>
      </c>
      <c r="F11" s="7">
        <v>43346</v>
      </c>
      <c r="G11" s="7"/>
      <c r="H11" s="8">
        <v>379.56</v>
      </c>
      <c r="I11" s="5" t="s">
        <v>40</v>
      </c>
    </row>
    <row r="12" spans="1:9" ht="21" customHeight="1" x14ac:dyDescent="0.2">
      <c r="A12" s="2">
        <f>IFERROR(VLOOKUP(B12,'[1]DADOS (OCULTAR)'!$Q$3:$S$103,3,0),"")</f>
        <v>9039744000860</v>
      </c>
      <c r="B12" s="3" t="s">
        <v>9</v>
      </c>
      <c r="C12" s="4" t="s">
        <v>41</v>
      </c>
      <c r="D12" s="5" t="s">
        <v>42</v>
      </c>
      <c r="E12" s="6">
        <v>2</v>
      </c>
      <c r="F12" s="7">
        <v>44148</v>
      </c>
      <c r="G12" s="7"/>
      <c r="H12" s="8">
        <v>185171.5999999998</v>
      </c>
      <c r="I12" s="5" t="s">
        <v>43</v>
      </c>
    </row>
    <row r="13" spans="1:9" ht="21" customHeight="1" x14ac:dyDescent="0.2">
      <c r="A13" s="2">
        <f>IFERROR(VLOOKUP(B13,'[1]DADOS (OCULTAR)'!$Q$3:$S$103,3,0),"")</f>
        <v>9039744000860</v>
      </c>
      <c r="B13" s="3" t="s">
        <v>9</v>
      </c>
      <c r="C13" s="4" t="s">
        <v>44</v>
      </c>
      <c r="D13" s="5" t="s">
        <v>45</v>
      </c>
      <c r="E13" s="6" t="s">
        <v>46</v>
      </c>
      <c r="F13" s="7">
        <v>44148</v>
      </c>
      <c r="G13" s="7"/>
      <c r="H13" s="8">
        <v>8677</v>
      </c>
      <c r="I13" s="5" t="s">
        <v>47</v>
      </c>
    </row>
    <row r="14" spans="1:9" ht="21" customHeight="1" x14ac:dyDescent="0.2">
      <c r="A14" s="2">
        <f>IFERROR(VLOOKUP(B14,'[1]DADOS (OCULTAR)'!$Q$3:$S$103,3,0),"")</f>
        <v>9039744000860</v>
      </c>
      <c r="B14" s="3" t="s">
        <v>9</v>
      </c>
      <c r="C14" s="4" t="s">
        <v>48</v>
      </c>
      <c r="D14" s="5" t="s">
        <v>49</v>
      </c>
      <c r="E14" s="6" t="s">
        <v>50</v>
      </c>
      <c r="F14" s="7">
        <v>43586</v>
      </c>
      <c r="G14" s="7"/>
      <c r="H14" s="8">
        <v>9745.0499999999993</v>
      </c>
      <c r="I14" s="5" t="s">
        <v>51</v>
      </c>
    </row>
    <row r="15" spans="1:9" ht="21" customHeight="1" x14ac:dyDescent="0.2">
      <c r="A15" s="2" t="str">
        <f>IFERROR(VLOOKUP(B15,'[1]DADOS (OCULTAR)'!$Q$3:$S$103,3,0),"")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(OCULTAR)'!$Q$3:$S$103,3,0),"")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(OCULTAR)'!$Q$3:$S$103,3,0),"")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(OCULTAR)'!$Q$3:$S$103,3,0),"")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(OCULTAR)'!$Q$3:$S$103,3,0),"")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(OCULTAR)'!$Q$3:$S$103,3,0),"")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(OCULTAR)'!$Q$3:$S$103,3,0),"")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(OCULTAR)'!$Q$3:$S$103,3,0),"")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(OCULTAR)'!$Q$3:$S$103,3,0),"")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(OCULTAR)'!$Q$3:$S$103,3,0),"")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(OCULTAR)'!$Q$3:$S$103,3,0),"")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(OCULTAR)'!$Q$3:$S$103,3,0),"")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(OCULTAR)'!$Q$3:$S$103,3,0),"")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(OCULTAR)'!$Q$3:$S$103,3,0),"")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(OCULTAR)'!$Q$3:$S$103,3,0),"")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(OCULTAR)'!$Q$3:$S$103,3,0),"")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(OCULTAR)'!$Q$3:$S$103,3,0),"")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(OCULTAR)'!$Q$3:$S$103,3,0),"")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(OCULTAR)'!$Q$3:$S$103,3,0),"")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(OCULTAR)'!$Q$3:$S$103,3,0),"")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(OCULTAR)'!$Q$3:$S$103,3,0),"")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(OCULTAR)'!$Q$3:$S$103,3,0),"")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(OCULTAR)'!$Q$3:$S$103,3,0),"")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(OCULTAR)'!$Q$3:$S$103,3,0),"")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(OCULTAR)'!$Q$3:$S$103,3,0),"")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(OCULTAR)'!$Q$3:$S$103,3,0),"")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(OCULTAR)'!$Q$3:$S$103,3,0),"")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(OCULTAR)'!$Q$3:$S$103,3,0),"")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(OCULTAR)'!$Q$3:$S$103,3,0),"")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(OCULTAR)'!$Q$3:$S$103,3,0),"")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(OCULTAR)'!$Q$3:$S$103,3,0),"")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(OCULTAR)'!$Q$3:$S$103,3,0),"")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(OCULTAR)'!$Q$3:$S$103,3,0),"")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(OCULTAR)'!$Q$3:$S$103,3,0),"")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(OCULTAR)'!$Q$3:$S$103,3,0),"")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(OCULTAR)'!$Q$3:$S$103,3,0),"")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(OCULTAR)'!$Q$3:$S$103,3,0),"")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(OCULTAR)'!$Q$3:$S$103,3,0),"")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(OCULTAR)'!$Q$3:$S$103,3,0),"")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(OCULTAR)'!$Q$3:$S$103,3,0),"")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(OCULTAR)'!$Q$3:$S$103,3,0),"")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(OCULTAR)'!$Q$3:$S$103,3,0),"")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(OCULTAR)'!$Q$3:$S$103,3,0),"")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(OCULTAR)'!$Q$3:$S$103,3,0),"")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(OCULTAR)'!$Q$3:$S$103,3,0),"")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(OCULTAR)'!$Q$3:$S$103,3,0),"")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(OCULTAR)'!$Q$3:$S$103,3,0),"")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(OCULTAR)'!$Q$3:$S$103,3,0),"")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(OCULTAR)'!$Q$3:$S$103,3,0),"")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(OCULTAR)'!$Q$3:$S$103,3,0),"")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(OCULTAR)'!$Q$3:$S$103,3,0),"")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(OCULTAR)'!$Q$3:$S$103,3,0),"")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(OCULTAR)'!$Q$3:$S$103,3,0),"")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(OCULTAR)'!$Q$3:$S$103,3,0),"")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(OCULTAR)'!$Q$3:$S$103,3,0),"")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(OCULTAR)'!$Q$3:$S$103,3,0),"")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09379BC-2E93-41AE-91BC-53A41D93C6F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2022-05-10T16:07:27Z</dcterms:created>
  <dcterms:modified xsi:type="dcterms:W3CDTF">2022-05-10T16:07:41Z</dcterms:modified>
</cp:coreProperties>
</file>