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NOVO FINANCEIRO\PCF Historico\2022\06 - PCF JUNHO\01 - PCF\PCF\EXCEL\PRESTAÇÃO DE CONTAS COVID\14.1 Arquivo ZIP (TCE) HDH - 06_2022 - COVID\14.4 Arquivo ZIP Excel Publicação - 2022_06\"/>
    </mc:Choice>
  </mc:AlternateContent>
  <xr:revisionPtr revIDLastSave="0" documentId="8_{87932AF4-FC03-4159-8323-9ADD57C7831F}" xr6:coauthVersionLast="47" xr6:coauthVersionMax="47" xr10:uidLastSave="{00000000-0000-0000-0000-000000000000}"/>
  <bookViews>
    <workbookView xWindow="-120" yWindow="-120" windowWidth="20730" windowHeight="11160" xr2:uid="{D5600C4D-D0F8-4AAB-856D-6D60366DE662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 s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 s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 s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 s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 s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 s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 s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 s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 s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 s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 s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 s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 s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 s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 s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 s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 s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 s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 s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 s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 s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 s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 s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 s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 s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 s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 s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 s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 s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 s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 s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 s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 s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 s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 s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 s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 s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 s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 s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 s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 s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 s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 s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 s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 s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 s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 s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 s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<sst xmlns="http://schemas.openxmlformats.org/spreadsheetml/2006/main" count="12" uniqueCount="12">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</sst>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VO%20FINANCEIRO/PCF%20Historico/2022/06%20-%20PCF%20JUNHO/01%20-%20PCF/PCF/EXCEL/PRESTA&#199;&#195;O%20DE%20CONTAS%20COVID/06.2022%20-%20COVID%20-%20PCF_2022_REV_09_V3___REV_01___Em_25_04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DOM HÉLDER (COVID-19)</v>
          </cell>
          <cell r="E11" t="str">
            <v>1.99 - Outras Despesas com Pessoal</v>
          </cell>
          <cell r="F11">
            <v>9759606000260</v>
          </cell>
          <cell r="G11" t="str">
            <v>Bilhetagem Eletronica Municipal (Bem Facil)</v>
          </cell>
          <cell r="H11" t="str">
            <v>S</v>
          </cell>
          <cell r="I11" t="str">
            <v>N</v>
          </cell>
          <cell r="J11">
            <v>47288</v>
          </cell>
          <cell r="K11">
            <v>44708</v>
          </cell>
          <cell r="M11" t="str">
            <v>2611606 - Recife - PE</v>
          </cell>
          <cell r="N11">
            <v>678.7</v>
          </cell>
        </row>
        <row r="12">
          <cell r="C12" t="str">
            <v>HOSPITAL DOM HÉLDER (COVID-19)</v>
          </cell>
          <cell r="E12" t="str">
            <v>1.99 - Outras Despesas com Pessoal</v>
          </cell>
          <cell r="F12">
            <v>2102498000129</v>
          </cell>
          <cell r="G12" t="str">
            <v>Metropolitan Life Seguros e Previência Privada S.A.</v>
          </cell>
          <cell r="H12" t="str">
            <v>S</v>
          </cell>
          <cell r="I12" t="str">
            <v>N</v>
          </cell>
          <cell r="J12">
            <v>163299</v>
          </cell>
          <cell r="K12">
            <v>44726</v>
          </cell>
          <cell r="M12" t="str">
            <v>3550308 - São Paulo - SP</v>
          </cell>
          <cell r="N12">
            <v>200.76</v>
          </cell>
        </row>
        <row r="13">
          <cell r="C13" t="str">
            <v>HOSPITAL DOM HÉLDER (COVID-19)</v>
          </cell>
          <cell r="E13" t="str">
            <v>1.99 - Outras Despesas com Pessoal</v>
          </cell>
          <cell r="F13">
            <v>24441891000180</v>
          </cell>
          <cell r="G13" t="str">
            <v xml:space="preserve">Rodoviaria Borborema </v>
          </cell>
          <cell r="H13" t="str">
            <v>S</v>
          </cell>
          <cell r="I13" t="str">
            <v>N</v>
          </cell>
          <cell r="J13">
            <v>28864</v>
          </cell>
          <cell r="K13">
            <v>44708</v>
          </cell>
          <cell r="M13" t="str">
            <v>2611606 - Recife - PE</v>
          </cell>
          <cell r="N13">
            <v>1916</v>
          </cell>
        </row>
        <row r="14">
          <cell r="C14" t="str">
            <v>HOSPITAL DOM HÉLDER (COVID-19)</v>
          </cell>
          <cell r="E14" t="str">
            <v>1.99 - Outras Despesas com Pessoal</v>
          </cell>
          <cell r="F14">
            <v>41070889000160</v>
          </cell>
          <cell r="G14" t="str">
            <v>Transporte e Serviços Astro Ltda-ME (Astrotur)</v>
          </cell>
          <cell r="H14" t="str">
            <v>S</v>
          </cell>
          <cell r="I14" t="str">
            <v>S</v>
          </cell>
          <cell r="J14">
            <v>6309</v>
          </cell>
          <cell r="K14">
            <v>44728</v>
          </cell>
          <cell r="M14" t="str">
            <v>2611606 - Recife - PE</v>
          </cell>
          <cell r="N14">
            <v>87232.46</v>
          </cell>
        </row>
        <row r="15">
          <cell r="C15" t="str">
            <v>HOSPITAL DOM HÉLDER (COVID-19)</v>
          </cell>
          <cell r="E15" t="str">
            <v>1.99 - Outras Despesas com Pessoal</v>
          </cell>
          <cell r="F15">
            <v>9759606000180</v>
          </cell>
          <cell r="G15" t="str">
            <v xml:space="preserve">Vem - Vale Eletronico Metropolitano </v>
          </cell>
          <cell r="H15" t="str">
            <v>S</v>
          </cell>
          <cell r="I15" t="str">
            <v>N</v>
          </cell>
          <cell r="J15">
            <v>8869651</v>
          </cell>
          <cell r="K15">
            <v>44708</v>
          </cell>
          <cell r="M15" t="str">
            <v>2611606 - Recife - PE</v>
          </cell>
          <cell r="N15">
            <v>6644.18</v>
          </cell>
        </row>
        <row r="16">
          <cell r="C16" t="str">
            <v>HOSPITAL DOM HÉLDER (COVID-19)</v>
          </cell>
          <cell r="E16" t="str">
            <v>1.99 - Outras Despesas com Pessoal</v>
          </cell>
          <cell r="F16">
            <v>6088039000199</v>
          </cell>
          <cell r="G16" t="str">
            <v>MCP Refeicoes  Ltda</v>
          </cell>
          <cell r="H16" t="str">
            <v>S</v>
          </cell>
          <cell r="I16" t="str">
            <v>S</v>
          </cell>
          <cell r="J16">
            <v>15845</v>
          </cell>
          <cell r="K16">
            <v>44742</v>
          </cell>
          <cell r="L16" t="str">
            <v>26220506088039000199550010000154151351583579</v>
          </cell>
          <cell r="M16" t="str">
            <v>26 - Pernambuco</v>
          </cell>
          <cell r="N16">
            <v>273387.40999999997</v>
          </cell>
        </row>
        <row r="17">
          <cell r="C17" t="str">
            <v>HOSPITAL DOM HÉLDER (COVID-19)</v>
          </cell>
          <cell r="E17" t="str">
            <v>1.99 - Outras Despesas com Pessoal</v>
          </cell>
          <cell r="F17">
            <v>6088039000199</v>
          </cell>
          <cell r="G17" t="str">
            <v>MCP Refeicoes  Ltda</v>
          </cell>
          <cell r="H17" t="str">
            <v>S</v>
          </cell>
          <cell r="I17" t="str">
            <v>S</v>
          </cell>
          <cell r="J17">
            <v>16038</v>
          </cell>
          <cell r="K17">
            <v>44755</v>
          </cell>
          <cell r="L17" t="str">
            <v>26220506088039000199550010000154151351583579</v>
          </cell>
          <cell r="M17" t="str">
            <v>26 - Pernambuco</v>
          </cell>
          <cell r="N17">
            <v>163142.29</v>
          </cell>
        </row>
        <row r="18">
          <cell r="C18" t="str">
            <v>HOSPITAL DOM HÉLDER (COVID-19)</v>
          </cell>
          <cell r="E18" t="str">
            <v xml:space="preserve">5.25 - Serviços Bancários </v>
          </cell>
          <cell r="F18">
            <v>9039744000860</v>
          </cell>
          <cell r="G18" t="str">
            <v>Tarifas Bancárias</v>
          </cell>
          <cell r="H18" t="str">
            <v>S</v>
          </cell>
          <cell r="I18" t="str">
            <v>N</v>
          </cell>
          <cell r="J18">
            <v>44713</v>
          </cell>
          <cell r="K18">
            <v>44713</v>
          </cell>
          <cell r="M18" t="str">
            <v>2602902 - Cabo de Santo Agostinho - PE</v>
          </cell>
          <cell r="N18">
            <v>16.940000000000001</v>
          </cell>
        </row>
        <row r="19">
          <cell r="C19" t="str">
            <v>HOSPITAL DOM HÉLDER (COVID-19)</v>
          </cell>
          <cell r="E19" t="str">
            <v>5.13 - Água e Esgoto</v>
          </cell>
          <cell r="F19">
            <v>9769035000164</v>
          </cell>
          <cell r="G19" t="str">
            <v>Compesa (Companhia Pernambucana de Saneamento)</v>
          </cell>
          <cell r="H19" t="str">
            <v>S</v>
          </cell>
          <cell r="I19" t="str">
            <v>N</v>
          </cell>
          <cell r="J19">
            <v>44713</v>
          </cell>
          <cell r="K19">
            <v>44733</v>
          </cell>
          <cell r="M19" t="str">
            <v>2602902 - Cabo de Santo Agostinho - PE</v>
          </cell>
          <cell r="N19">
            <v>3238.39</v>
          </cell>
        </row>
        <row r="20">
          <cell r="C20" t="str">
            <v>HOSPITAL DOM HÉLDER (COVID-19)</v>
          </cell>
          <cell r="E20" t="str">
            <v>5.12 - Energia Elétrica</v>
          </cell>
          <cell r="F20">
            <v>10835932000108</v>
          </cell>
          <cell r="G20" t="str">
            <v>Celpe (Companhia Energética de Pernambuco)</v>
          </cell>
          <cell r="H20" t="str">
            <v>S</v>
          </cell>
          <cell r="I20" t="str">
            <v>N</v>
          </cell>
          <cell r="J20">
            <v>213476568</v>
          </cell>
          <cell r="K20">
            <v>44740</v>
          </cell>
          <cell r="M20" t="str">
            <v>2611606 - Recife - PE</v>
          </cell>
          <cell r="N20">
            <v>27247.24</v>
          </cell>
        </row>
        <row r="21">
          <cell r="C21" t="str">
            <v>HOSPITAL DOM HÉLDER (COVID-19)</v>
          </cell>
          <cell r="E21" t="str">
            <v>5.3 - Locação de Máquinas e Equipamentos</v>
          </cell>
          <cell r="F21">
            <v>10279299000119</v>
          </cell>
          <cell r="G21" t="str">
            <v>Rgraph Loc. Com. E Serv. Ltda - Me</v>
          </cell>
          <cell r="H21" t="str">
            <v>S</v>
          </cell>
          <cell r="I21" t="str">
            <v>N</v>
          </cell>
          <cell r="J21">
            <v>5281</v>
          </cell>
          <cell r="K21">
            <v>44728</v>
          </cell>
          <cell r="M21" t="str">
            <v>2611606 - Recife - PE</v>
          </cell>
          <cell r="N21">
            <v>234.32</v>
          </cell>
        </row>
        <row r="22">
          <cell r="C22" t="str">
            <v>HOSPITAL DOM HÉLDER (COVID-19)</v>
          </cell>
          <cell r="E22" t="str">
            <v>5.16 - Serviços Médico-Hospitalares, Odotonlogia e Laboratoriais</v>
          </cell>
          <cell r="F22">
            <v>20915564000161</v>
          </cell>
          <cell r="G22" t="str">
            <v>CM PATRIOTA LTDA</v>
          </cell>
          <cell r="H22" t="str">
            <v>S</v>
          </cell>
          <cell r="I22" t="str">
            <v>S</v>
          </cell>
          <cell r="J22">
            <v>248</v>
          </cell>
          <cell r="K22">
            <v>44728</v>
          </cell>
          <cell r="M22" t="str">
            <v>2604007 - Carpina - PE</v>
          </cell>
          <cell r="N22">
            <v>3179.4</v>
          </cell>
        </row>
        <row r="23">
          <cell r="C23" t="str">
            <v>HOSPITAL DOM HÉLDER (COVID-19)</v>
          </cell>
          <cell r="E23" t="str">
            <v>5.16 - Serviços Médico-Hospitalares, Odotonlogia e Laboratoriais</v>
          </cell>
          <cell r="F23">
            <v>20915564000161</v>
          </cell>
          <cell r="G23" t="str">
            <v>CM PATRIOTA LTDA</v>
          </cell>
          <cell r="H23" t="str">
            <v>S</v>
          </cell>
          <cell r="I23" t="str">
            <v>S</v>
          </cell>
          <cell r="J23">
            <v>249</v>
          </cell>
          <cell r="K23">
            <v>44732</v>
          </cell>
          <cell r="M23" t="str">
            <v>2604007 - Carpina - PE</v>
          </cell>
          <cell r="N23">
            <v>3179.4</v>
          </cell>
        </row>
        <row r="24">
          <cell r="C24" t="str">
            <v>HOSPITAL DOM HÉLDER (COVID-19)</v>
          </cell>
          <cell r="E24" t="str">
            <v>5.16 - Serviços Médico-Hospitalares, Odotonlogia e Laboratoriais</v>
          </cell>
          <cell r="F24">
            <v>24881506000115</v>
          </cell>
          <cell r="G24" t="str">
            <v>MEDICANDO: ATENDIMENTO MEDICO ESPECIALIZADO LTDA</v>
          </cell>
          <cell r="H24" t="str">
            <v>S</v>
          </cell>
          <cell r="I24" t="str">
            <v>S</v>
          </cell>
          <cell r="J24">
            <v>319</v>
          </cell>
          <cell r="K24">
            <v>44729</v>
          </cell>
          <cell r="M24" t="str">
            <v>2602902 - Cabo de Santo Agostinho - PE</v>
          </cell>
          <cell r="N24">
            <v>77596.61</v>
          </cell>
        </row>
        <row r="25">
          <cell r="C25" t="str">
            <v>HOSPITAL DOM HÉLDER (COVID-19)</v>
          </cell>
          <cell r="E25" t="str">
            <v>5.16 - Serviços Médico-Hospitalares, Odotonlogia e Laboratoriais</v>
          </cell>
          <cell r="F25">
            <v>24881506000115</v>
          </cell>
          <cell r="G25" t="str">
            <v>MEDICANDO: ATENDIMENTO MEDICO ESPECIALIZADO LTDA</v>
          </cell>
          <cell r="H25" t="str">
            <v>S</v>
          </cell>
          <cell r="I25" t="str">
            <v>S</v>
          </cell>
          <cell r="J25">
            <v>330</v>
          </cell>
          <cell r="K25">
            <v>44741</v>
          </cell>
          <cell r="M25" t="str">
            <v>2602902 - Cabo de Santo Agostinho - PE</v>
          </cell>
          <cell r="N25">
            <v>77596.61</v>
          </cell>
        </row>
        <row r="26">
          <cell r="C26" t="str">
            <v>HOSPITAL DOM HÉLDER (COVID-19)</v>
          </cell>
          <cell r="E26" t="str">
            <v>5.16 - Serviços Médico-Hospitalares, Odotonlogia e Laboratoriais</v>
          </cell>
          <cell r="F26">
            <v>29482450000140</v>
          </cell>
          <cell r="G26" t="str">
            <v xml:space="preserve">T MAIS CLINICA MEDICA LTDA </v>
          </cell>
          <cell r="H26" t="str">
            <v>S</v>
          </cell>
          <cell r="I26" t="str">
            <v>S</v>
          </cell>
          <cell r="J26">
            <v>172</v>
          </cell>
          <cell r="K26">
            <v>44729</v>
          </cell>
          <cell r="M26" t="str">
            <v>2602902 - Cabo de Santo Agostinho - PE</v>
          </cell>
          <cell r="N26">
            <v>77215.33</v>
          </cell>
        </row>
        <row r="27">
          <cell r="C27" t="str">
            <v>HOSPITAL DOM HÉLDER (COVID-19)</v>
          </cell>
          <cell r="E27" t="str">
            <v>5.16 - Serviços Médico-Hospitalares, Odotonlogia e Laboratoriais</v>
          </cell>
          <cell r="F27">
            <v>29482450000140</v>
          </cell>
          <cell r="G27" t="str">
            <v xml:space="preserve">T MAIS CLINICA MEDICA LTDA </v>
          </cell>
          <cell r="H27" t="str">
            <v>S</v>
          </cell>
          <cell r="I27" t="str">
            <v>S</v>
          </cell>
          <cell r="J27">
            <v>175</v>
          </cell>
          <cell r="K27">
            <v>44737</v>
          </cell>
          <cell r="M27" t="str">
            <v>2602902 - Cabo de Santo Agostinho - PE</v>
          </cell>
          <cell r="N27">
            <v>77581.78</v>
          </cell>
        </row>
        <row r="28">
          <cell r="C28" t="str">
            <v>HOSPITAL DOM HÉLDER (COVID-19)</v>
          </cell>
          <cell r="E28" t="str">
            <v>5.16 - Serviços Médico-Hospitalares, Odotonlogia e Laboratoriais</v>
          </cell>
          <cell r="F28">
            <v>4539279016300</v>
          </cell>
          <cell r="G28" t="str">
            <v>Cientificalab Produtos Laboratorais e Sistemas Ltda</v>
          </cell>
          <cell r="H28" t="str">
            <v>S</v>
          </cell>
          <cell r="I28" t="str">
            <v>S</v>
          </cell>
          <cell r="J28">
            <v>133</v>
          </cell>
          <cell r="K28">
            <v>44729</v>
          </cell>
          <cell r="M28" t="str">
            <v>2602902 - Cabo de Santo Agostinho - PE</v>
          </cell>
          <cell r="N28">
            <v>8483.6450000000004</v>
          </cell>
        </row>
        <row r="29">
          <cell r="C29" t="str">
            <v>HOSPITAL DOM HÉLDER (COVID-19)</v>
          </cell>
          <cell r="E29" t="str">
            <v>5.16 - Serviços Médico-Hospitalares, Odotonlogia e Laboratoriais</v>
          </cell>
          <cell r="F29">
            <v>4539279016300</v>
          </cell>
          <cell r="G29" t="str">
            <v>Cientificalab Produtos Laboratorais e Sistemas Ltda</v>
          </cell>
          <cell r="H29" t="str">
            <v>S</v>
          </cell>
          <cell r="I29" t="str">
            <v>S</v>
          </cell>
          <cell r="J29">
            <v>134</v>
          </cell>
          <cell r="K29">
            <v>44750</v>
          </cell>
          <cell r="M29" t="str">
            <v>2602902 - Cabo de Santo Agostinho - PE</v>
          </cell>
          <cell r="N29">
            <v>8483.6450000000004</v>
          </cell>
        </row>
        <row r="30">
          <cell r="C30" t="str">
            <v>HOSPITAL DOM HÉLDER (COVID-19)</v>
          </cell>
          <cell r="E30" t="str">
            <v>5.99 - Outros Serviços de Terceiros Pessoa Jurídica</v>
          </cell>
          <cell r="F30">
            <v>4290489000134</v>
          </cell>
          <cell r="G30" t="str">
            <v>Clinica de Dialise do Cabo Ltda</v>
          </cell>
          <cell r="H30" t="str">
            <v>S</v>
          </cell>
          <cell r="I30" t="str">
            <v>S</v>
          </cell>
          <cell r="J30">
            <v>855</v>
          </cell>
          <cell r="K30">
            <v>44749</v>
          </cell>
          <cell r="M30" t="str">
            <v>2602902 - Cabo de Santo Agostinho - PE</v>
          </cell>
          <cell r="N30">
            <v>19309.34</v>
          </cell>
        </row>
        <row r="31">
          <cell r="C31" t="str">
            <v>HOSPITAL DOM HÉLDER (COVID-19)</v>
          </cell>
          <cell r="E31" t="str">
            <v>5.15 - Serviços Domésticos</v>
          </cell>
          <cell r="F31">
            <v>6272575004803</v>
          </cell>
          <cell r="G31" t="str">
            <v>Lavebras Gestão de Texteis S.A</v>
          </cell>
          <cell r="H31" t="str">
            <v>S</v>
          </cell>
          <cell r="I31" t="str">
            <v>S</v>
          </cell>
          <cell r="J31">
            <v>4773</v>
          </cell>
          <cell r="K31">
            <v>44733</v>
          </cell>
          <cell r="M31" t="str">
            <v>2610707 - Paulista - PE</v>
          </cell>
          <cell r="N31">
            <v>2542.9050000000002</v>
          </cell>
        </row>
        <row r="32">
          <cell r="C32" t="str">
            <v>HOSPITAL DOM HÉLDER (COVID-19)</v>
          </cell>
          <cell r="E32" t="str">
            <v>5.15 - Serviços Domésticos</v>
          </cell>
          <cell r="F32">
            <v>6272575004803</v>
          </cell>
          <cell r="G32" t="str">
            <v>Lavebras Gestão de Texteis S.A</v>
          </cell>
          <cell r="H32" t="str">
            <v>S</v>
          </cell>
          <cell r="I32" t="str">
            <v>S</v>
          </cell>
          <cell r="J32">
            <v>4789</v>
          </cell>
          <cell r="K32">
            <v>44742</v>
          </cell>
          <cell r="M32" t="str">
            <v>2610707 - Paulista - PE</v>
          </cell>
          <cell r="N32">
            <v>2542.9050000000002</v>
          </cell>
        </row>
        <row r="33">
          <cell r="C33" t="str">
            <v>HOSPITAL DOM HÉLDER (COVID-19)</v>
          </cell>
          <cell r="E33" t="str">
            <v>5.10 - Detetização/Tratamento de Resíduos e Afins</v>
          </cell>
          <cell r="F33">
            <v>11863530000180</v>
          </cell>
          <cell r="G33" t="str">
            <v>Brascon Gestão Ambiental Ltda</v>
          </cell>
          <cell r="H33" t="str">
            <v>S</v>
          </cell>
          <cell r="I33" t="str">
            <v>S</v>
          </cell>
          <cell r="J33">
            <v>116524</v>
          </cell>
          <cell r="K33">
            <v>44743</v>
          </cell>
          <cell r="M33" t="str">
            <v>2611309 - Pombos - PE</v>
          </cell>
          <cell r="N33">
            <v>1666.71</v>
          </cell>
        </row>
        <row r="34">
          <cell r="C34" t="str">
            <v>HOSPITAL DOM HÉLDER (COVID-19)</v>
          </cell>
          <cell r="E34" t="str">
            <v>5.23 - Limpeza e Conservação</v>
          </cell>
          <cell r="F34">
            <v>10229013000190</v>
          </cell>
          <cell r="G34" t="str">
            <v>Interclean Administração Ltda</v>
          </cell>
          <cell r="H34" t="str">
            <v>S</v>
          </cell>
          <cell r="I34" t="str">
            <v>S</v>
          </cell>
          <cell r="J34">
            <v>645</v>
          </cell>
          <cell r="K34">
            <v>44728</v>
          </cell>
          <cell r="M34" t="str">
            <v>2611606 - Recife - PE</v>
          </cell>
          <cell r="N34">
            <v>34361.599999999999</v>
          </cell>
        </row>
        <row r="35">
          <cell r="E35" t="str">
            <v/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 t="str">
            <v/>
          </cell>
        </row>
        <row r="39">
          <cell r="E39" t="str">
            <v/>
          </cell>
        </row>
        <row r="40">
          <cell r="E40" t="str">
            <v/>
          </cell>
        </row>
        <row r="41">
          <cell r="E41" t="str">
            <v/>
          </cell>
        </row>
        <row r="42">
          <cell r="E42" t="str">
            <v/>
          </cell>
        </row>
        <row r="43">
          <cell r="E43" t="str">
            <v/>
          </cell>
        </row>
        <row r="44">
          <cell r="E44" t="str">
            <v/>
          </cell>
        </row>
        <row r="45">
          <cell r="E45" t="str">
            <v/>
          </cell>
        </row>
        <row r="46">
          <cell r="E46" t="str">
            <v/>
          </cell>
        </row>
        <row r="47">
          <cell r="E47" t="str">
            <v/>
          </cell>
        </row>
        <row r="48">
          <cell r="E48" t="str">
            <v/>
          </cell>
        </row>
        <row r="49">
          <cell r="E49" t="str">
            <v/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 t="str">
            <v/>
          </cell>
        </row>
        <row r="53">
          <cell r="E53" t="str">
            <v/>
          </cell>
        </row>
        <row r="54">
          <cell r="E54" t="str">
            <v/>
          </cell>
        </row>
        <row r="55">
          <cell r="E55" t="str">
            <v/>
          </cell>
        </row>
        <row r="56">
          <cell r="E56" t="str">
            <v/>
          </cell>
        </row>
        <row r="57">
          <cell r="E57" t="str">
            <v/>
          </cell>
        </row>
        <row r="58">
          <cell r="E58" t="str">
            <v/>
          </cell>
        </row>
        <row r="59">
          <cell r="E59" t="str">
            <v/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 t="str">
            <v/>
          </cell>
        </row>
        <row r="63">
          <cell r="E63" t="str">
            <v/>
          </cell>
        </row>
        <row r="64">
          <cell r="E64" t="str">
            <v/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 t="str">
            <v/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 t="str">
            <v/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 t="str">
            <v/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 t="str">
            <v/>
          </cell>
        </row>
        <row r="77">
          <cell r="E77" t="str">
            <v/>
          </cell>
        </row>
        <row r="78">
          <cell r="E78" t="str">
            <v/>
          </cell>
        </row>
        <row r="79">
          <cell r="E79" t="str">
            <v/>
          </cell>
        </row>
        <row r="80">
          <cell r="E80" t="str">
            <v/>
          </cell>
        </row>
        <row r="81">
          <cell r="E81" t="str">
            <v/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35FFF-2472-4D6C-B4A9-22B9ACC5D6F4}">
  <sheetPr>
    <tabColor rgb="FF92D050"/>
  </sheetPr>
  <dimension ref="A1:L1992"/>
  <sheetViews>
    <sheetView showGridLines="0" tabSelected="1" topLeftCell="F7" zoomScale="90" zoomScaleNormal="90" workbookViewId="0">
      <selection activeCell="J15" sqref="J15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(OCULTAR)'!$Q$3:$S$133,3,0),"")</f>
        <v>9039744000860</v>
      </c>
      <c r="B2" s="4" t="str">
        <f>'[1]TCE - ANEXO IV - Preencher'!C11</f>
        <v>HOSPITAL DOM HÉLDER (COVID-19)</v>
      </c>
      <c r="C2" s="4" t="str">
        <f>'[1]TCE - ANEXO IV - Preencher'!E11</f>
        <v>1.99 - Outras Despesas com Pessoal</v>
      </c>
      <c r="D2" s="3">
        <f>'[1]TCE - ANEXO IV - Preencher'!F11</f>
        <v>9759606000260</v>
      </c>
      <c r="E2" s="5" t="str">
        <f>'[1]TCE - ANEXO IV - Preencher'!G11</f>
        <v>Bilhetagem Eletronica Municipal (Bem Facil)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47288</v>
      </c>
      <c r="I2" s="6">
        <f>IF('[1]TCE - ANEXO IV - Preencher'!K11="","",'[1]TCE - ANEXO IV - Preencher'!K11)</f>
        <v>44708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2611606</v>
      </c>
      <c r="L2" s="7">
        <f>'[1]TCE - ANEXO IV - Preencher'!N11</f>
        <v>678.7</v>
      </c>
    </row>
    <row r="3" spans="1:12" s="8" customFormat="1" ht="19.5" customHeight="1" x14ac:dyDescent="0.2">
      <c r="A3" s="3">
        <f>IFERROR(VLOOKUP(B3,'[1]DADOS (OCULTAR)'!$Q$3:$S$133,3,0),"")</f>
        <v>9039744000860</v>
      </c>
      <c r="B3" s="4" t="str">
        <f>'[1]TCE - ANEXO IV - Preencher'!C12</f>
        <v>HOSPITAL DOM HÉLDER (COVID-19)</v>
      </c>
      <c r="C3" s="4" t="str">
        <f>'[1]TCE - ANEXO IV - Preencher'!E12</f>
        <v>1.99 - Outras Despesas com Pessoal</v>
      </c>
      <c r="D3" s="3">
        <f>'[1]TCE - ANEXO IV - Preencher'!F12</f>
        <v>2102498000129</v>
      </c>
      <c r="E3" s="5" t="str">
        <f>'[1]TCE - ANEXO IV - Preencher'!G12</f>
        <v>Metropolitan Life Seguros e Previência Privada S.A.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163299</v>
      </c>
      <c r="I3" s="6">
        <f>IF('[1]TCE - ANEXO IV - Preencher'!K12="","",'[1]TCE - ANEXO IV - Preencher'!K12)</f>
        <v>44726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3550308</v>
      </c>
      <c r="L3" s="7">
        <f>'[1]TCE - ANEXO IV - Preencher'!N12</f>
        <v>200.76</v>
      </c>
    </row>
    <row r="4" spans="1:12" s="8" customFormat="1" ht="19.5" customHeight="1" x14ac:dyDescent="0.2">
      <c r="A4" s="3">
        <f>IFERROR(VLOOKUP(B4,'[1]DADOS (OCULTAR)'!$Q$3:$S$133,3,0),"")</f>
        <v>9039744000860</v>
      </c>
      <c r="B4" s="4" t="str">
        <f>'[1]TCE - ANEXO IV - Preencher'!C13</f>
        <v>HOSPITAL DOM HÉLDER (COVID-19)</v>
      </c>
      <c r="C4" s="4" t="str">
        <f>'[1]TCE - ANEXO IV - Preencher'!E13</f>
        <v>1.99 - Outras Despesas com Pessoal</v>
      </c>
      <c r="D4" s="3">
        <f>'[1]TCE - ANEXO IV - Preencher'!F13</f>
        <v>24441891000180</v>
      </c>
      <c r="E4" s="5" t="str">
        <f>'[1]TCE - ANEXO IV - Preencher'!G13</f>
        <v xml:space="preserve">Rodoviaria Borborema 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28864</v>
      </c>
      <c r="I4" s="6">
        <f>IF('[1]TCE - ANEXO IV - Preencher'!K13="","",'[1]TCE - ANEXO IV - Preencher'!K13)</f>
        <v>44708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1916</v>
      </c>
    </row>
    <row r="5" spans="1:12" s="8" customFormat="1" ht="19.5" customHeight="1" x14ac:dyDescent="0.2">
      <c r="A5" s="3">
        <f>IFERROR(VLOOKUP(B5,'[1]DADOS (OCULTAR)'!$Q$3:$S$133,3,0),"")</f>
        <v>9039744000860</v>
      </c>
      <c r="B5" s="4" t="str">
        <f>'[1]TCE - ANEXO IV - Preencher'!C14</f>
        <v>HOSPITAL DOM HÉLDER (COVID-19)</v>
      </c>
      <c r="C5" s="4" t="str">
        <f>'[1]TCE - ANEXO IV - Preencher'!E14</f>
        <v>1.99 - Outras Despesas com Pessoal</v>
      </c>
      <c r="D5" s="3">
        <f>'[1]TCE - ANEXO IV - Preencher'!F14</f>
        <v>41070889000160</v>
      </c>
      <c r="E5" s="5" t="str">
        <f>'[1]TCE - ANEXO IV - Preencher'!G14</f>
        <v>Transporte e Serviços Astro Ltda-ME (Astrotur)</v>
      </c>
      <c r="F5" s="5" t="str">
        <f>'[1]TCE - ANEXO IV - Preencher'!H14</f>
        <v>S</v>
      </c>
      <c r="G5" s="5" t="str">
        <f>'[1]TCE - ANEXO IV - Preencher'!I14</f>
        <v>S</v>
      </c>
      <c r="H5" s="5">
        <f>'[1]TCE - ANEXO IV - Preencher'!J14</f>
        <v>6309</v>
      </c>
      <c r="I5" s="6">
        <f>IF('[1]TCE - ANEXO IV - Preencher'!K14="","",'[1]TCE - ANEXO IV - Preencher'!K14)</f>
        <v>44728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2611606</v>
      </c>
      <c r="L5" s="7">
        <f>'[1]TCE - ANEXO IV - Preencher'!N14</f>
        <v>87232.46</v>
      </c>
    </row>
    <row r="6" spans="1:12" s="8" customFormat="1" ht="19.5" customHeight="1" x14ac:dyDescent="0.2">
      <c r="A6" s="3">
        <f>IFERROR(VLOOKUP(B6,'[1]DADOS (OCULTAR)'!$Q$3:$S$133,3,0),"")</f>
        <v>9039744000860</v>
      </c>
      <c r="B6" s="4" t="str">
        <f>'[1]TCE - ANEXO IV - Preencher'!C15</f>
        <v>HOSPITAL DOM HÉLDER (COVID-19)</v>
      </c>
      <c r="C6" s="4" t="str">
        <f>'[1]TCE - ANEXO IV - Preencher'!E15</f>
        <v>1.99 - Outras Despesas com Pessoal</v>
      </c>
      <c r="D6" s="3">
        <f>'[1]TCE - ANEXO IV - Preencher'!F15</f>
        <v>9759606000180</v>
      </c>
      <c r="E6" s="5" t="str">
        <f>'[1]TCE - ANEXO IV - Preencher'!G15</f>
        <v xml:space="preserve">Vem - Vale Eletronico Metropolitano </v>
      </c>
      <c r="F6" s="5" t="str">
        <f>'[1]TCE - ANEXO IV - Preencher'!H15</f>
        <v>S</v>
      </c>
      <c r="G6" s="5" t="str">
        <f>'[1]TCE - ANEXO IV - Preencher'!I15</f>
        <v>N</v>
      </c>
      <c r="H6" s="5">
        <f>'[1]TCE - ANEXO IV - Preencher'!J15</f>
        <v>8869651</v>
      </c>
      <c r="I6" s="6">
        <f>IF('[1]TCE - ANEXO IV - Preencher'!K15="","",'[1]TCE - ANEXO IV - Preencher'!K15)</f>
        <v>44708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2611606</v>
      </c>
      <c r="L6" s="7">
        <f>'[1]TCE - ANEXO IV - Preencher'!N15</f>
        <v>6644.18</v>
      </c>
    </row>
    <row r="7" spans="1:12" s="8" customFormat="1" ht="19.5" customHeight="1" x14ac:dyDescent="0.2">
      <c r="A7" s="3">
        <f>IFERROR(VLOOKUP(B7,'[1]DADOS (OCULTAR)'!$Q$3:$S$133,3,0),"")</f>
        <v>9039744000860</v>
      </c>
      <c r="B7" s="4" t="str">
        <f>'[1]TCE - ANEXO IV - Preencher'!C16</f>
        <v>HOSPITAL DOM HÉLDER (COVID-19)</v>
      </c>
      <c r="C7" s="4" t="str">
        <f>'[1]TCE - ANEXO IV - Preencher'!E16</f>
        <v>1.99 - Outras Despesas com Pessoal</v>
      </c>
      <c r="D7" s="3">
        <f>'[1]TCE - ANEXO IV - Preencher'!F16</f>
        <v>6088039000199</v>
      </c>
      <c r="E7" s="5" t="str">
        <f>'[1]TCE - ANEXO IV - Preencher'!G16</f>
        <v>MCP Refeicoes  Ltda</v>
      </c>
      <c r="F7" s="5" t="str">
        <f>'[1]TCE - ANEXO IV - Preencher'!H16</f>
        <v>S</v>
      </c>
      <c r="G7" s="5" t="str">
        <f>'[1]TCE - ANEXO IV - Preencher'!I16</f>
        <v>S</v>
      </c>
      <c r="H7" s="5">
        <f>'[1]TCE - ANEXO IV - Preencher'!J16</f>
        <v>15845</v>
      </c>
      <c r="I7" s="6">
        <f>IF('[1]TCE - ANEXO IV - Preencher'!K16="","",'[1]TCE - ANEXO IV - Preencher'!K16)</f>
        <v>44742</v>
      </c>
      <c r="J7" s="5" t="str">
        <f>'[1]TCE - ANEXO IV - Preencher'!L16</f>
        <v>26220506088039000199550010000154151351583579</v>
      </c>
      <c r="K7" s="5" t="str">
        <f>IF(F7="B",LEFT('[1]TCE - ANEXO IV - Preencher'!M16,2),IF(F7="S",LEFT('[1]TCE - ANEXO IV - Preencher'!M16,7),IF('[1]TCE - ANEXO IV - Preencher'!H16="","")))</f>
        <v>26 - Pe</v>
      </c>
      <c r="L7" s="7">
        <f>'[1]TCE - ANEXO IV - Preencher'!N16</f>
        <v>273387.40999999997</v>
      </c>
    </row>
    <row r="8" spans="1:12" s="8" customFormat="1" ht="19.5" customHeight="1" x14ac:dyDescent="0.2">
      <c r="A8" s="3">
        <f>IFERROR(VLOOKUP(B8,'[1]DADOS (OCULTAR)'!$Q$3:$S$133,3,0),"")</f>
        <v>9039744000860</v>
      </c>
      <c r="B8" s="4" t="str">
        <f>'[1]TCE - ANEXO IV - Preencher'!C17</f>
        <v>HOSPITAL DOM HÉLDER (COVID-19)</v>
      </c>
      <c r="C8" s="4" t="str">
        <f>'[1]TCE - ANEXO IV - Preencher'!E17</f>
        <v>1.99 - Outras Despesas com Pessoal</v>
      </c>
      <c r="D8" s="3">
        <f>'[1]TCE - ANEXO IV - Preencher'!F17</f>
        <v>6088039000199</v>
      </c>
      <c r="E8" s="5" t="str">
        <f>'[1]TCE - ANEXO IV - Preencher'!G17</f>
        <v>MCP Refeicoes  Ltda</v>
      </c>
      <c r="F8" s="5" t="str">
        <f>'[1]TCE - ANEXO IV - Preencher'!H17</f>
        <v>S</v>
      </c>
      <c r="G8" s="5" t="str">
        <f>'[1]TCE - ANEXO IV - Preencher'!I17</f>
        <v>S</v>
      </c>
      <c r="H8" s="5">
        <f>'[1]TCE - ANEXO IV - Preencher'!J17</f>
        <v>16038</v>
      </c>
      <c r="I8" s="6">
        <f>IF('[1]TCE - ANEXO IV - Preencher'!K17="","",'[1]TCE - ANEXO IV - Preencher'!K17)</f>
        <v>44755</v>
      </c>
      <c r="J8" s="5" t="str">
        <f>'[1]TCE - ANEXO IV - Preencher'!L17</f>
        <v>26220506088039000199550010000154151351583579</v>
      </c>
      <c r="K8" s="5" t="str">
        <f>IF(F8="B",LEFT('[1]TCE - ANEXO IV - Preencher'!M17,2),IF(F8="S",LEFT('[1]TCE - ANEXO IV - Preencher'!M17,7),IF('[1]TCE - ANEXO IV - Preencher'!H17="","")))</f>
        <v>26 - Pe</v>
      </c>
      <c r="L8" s="7">
        <f>'[1]TCE - ANEXO IV - Preencher'!N17</f>
        <v>163142.29</v>
      </c>
    </row>
    <row r="9" spans="1:12" s="8" customFormat="1" ht="19.5" customHeight="1" x14ac:dyDescent="0.2">
      <c r="A9" s="3">
        <f>IFERROR(VLOOKUP(B9,'[1]DADOS (OCULTAR)'!$Q$3:$S$133,3,0),"")</f>
        <v>9039744000860</v>
      </c>
      <c r="B9" s="4" t="str">
        <f>'[1]TCE - ANEXO IV - Preencher'!C18</f>
        <v>HOSPITAL DOM HÉLDER (COVID-19)</v>
      </c>
      <c r="C9" s="4" t="str">
        <f>'[1]TCE - ANEXO IV - Preencher'!E18</f>
        <v xml:space="preserve">5.25 - Serviços Bancários </v>
      </c>
      <c r="D9" s="3">
        <f>'[1]TCE - ANEXO IV - Preencher'!F18</f>
        <v>9039744000860</v>
      </c>
      <c r="E9" s="5" t="str">
        <f>'[1]TCE - ANEXO IV - Preencher'!G18</f>
        <v>Tarifas Bancárias</v>
      </c>
      <c r="F9" s="5" t="str">
        <f>'[1]TCE - ANEXO IV - Preencher'!H18</f>
        <v>S</v>
      </c>
      <c r="G9" s="5" t="str">
        <f>'[1]TCE - ANEXO IV - Preencher'!I18</f>
        <v>N</v>
      </c>
      <c r="H9" s="5">
        <f>'[1]TCE - ANEXO IV - Preencher'!J18</f>
        <v>44713</v>
      </c>
      <c r="I9" s="6">
        <f>IF('[1]TCE - ANEXO IV - Preencher'!K18="","",'[1]TCE - ANEXO IV - Preencher'!K18)</f>
        <v>44713</v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>2602902</v>
      </c>
      <c r="L9" s="7">
        <f>'[1]TCE - ANEXO IV - Preencher'!N18</f>
        <v>16.940000000000001</v>
      </c>
    </row>
    <row r="10" spans="1:12" s="8" customFormat="1" ht="19.5" customHeight="1" x14ac:dyDescent="0.2">
      <c r="A10" s="3">
        <f>IFERROR(VLOOKUP(B10,'[1]DADOS (OCULTAR)'!$Q$3:$S$133,3,0),"")</f>
        <v>9039744000860</v>
      </c>
      <c r="B10" s="4" t="str">
        <f>'[1]TCE - ANEXO IV - Preencher'!C19</f>
        <v>HOSPITAL DOM HÉLDER (COVID-19)</v>
      </c>
      <c r="C10" s="4" t="str">
        <f>'[1]TCE - ANEXO IV - Preencher'!E19</f>
        <v>5.13 - Água e Esgoto</v>
      </c>
      <c r="D10" s="3">
        <f>'[1]TCE - ANEXO IV - Preencher'!F19</f>
        <v>9769035000164</v>
      </c>
      <c r="E10" s="5" t="str">
        <f>'[1]TCE - ANEXO IV - Preencher'!G19</f>
        <v>Compesa (Companhia Pernambucana de Saneamento)</v>
      </c>
      <c r="F10" s="5" t="str">
        <f>'[1]TCE - ANEXO IV - Preencher'!H19</f>
        <v>S</v>
      </c>
      <c r="G10" s="5" t="str">
        <f>'[1]TCE - ANEXO IV - Preencher'!I19</f>
        <v>N</v>
      </c>
      <c r="H10" s="5">
        <f>'[1]TCE - ANEXO IV - Preencher'!J19</f>
        <v>44713</v>
      </c>
      <c r="I10" s="6">
        <f>IF('[1]TCE - ANEXO IV - Preencher'!K19="","",'[1]TCE - ANEXO IV - Preencher'!K19)</f>
        <v>44733</v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>2602902</v>
      </c>
      <c r="L10" s="7">
        <f>'[1]TCE - ANEXO IV - Preencher'!N19</f>
        <v>3238.39</v>
      </c>
    </row>
    <row r="11" spans="1:12" s="8" customFormat="1" ht="19.5" customHeight="1" x14ac:dyDescent="0.2">
      <c r="A11" s="3">
        <f>IFERROR(VLOOKUP(B11,'[1]DADOS (OCULTAR)'!$Q$3:$S$133,3,0),"")</f>
        <v>9039744000860</v>
      </c>
      <c r="B11" s="4" t="str">
        <f>'[1]TCE - ANEXO IV - Preencher'!C20</f>
        <v>HOSPITAL DOM HÉLDER (COVID-19)</v>
      </c>
      <c r="C11" s="4" t="str">
        <f>'[1]TCE - ANEXO IV - Preencher'!E20</f>
        <v>5.12 - Energia Elétrica</v>
      </c>
      <c r="D11" s="3">
        <f>'[1]TCE - ANEXO IV - Preencher'!F20</f>
        <v>10835932000108</v>
      </c>
      <c r="E11" s="5" t="str">
        <f>'[1]TCE - ANEXO IV - Preencher'!G20</f>
        <v>Celpe (Companhia Energética de Pernambuco)</v>
      </c>
      <c r="F11" s="5" t="str">
        <f>'[1]TCE - ANEXO IV - Preencher'!H20</f>
        <v>S</v>
      </c>
      <c r="G11" s="5" t="str">
        <f>'[1]TCE - ANEXO IV - Preencher'!I20</f>
        <v>N</v>
      </c>
      <c r="H11" s="5">
        <f>'[1]TCE - ANEXO IV - Preencher'!J20</f>
        <v>213476568</v>
      </c>
      <c r="I11" s="6">
        <f>IF('[1]TCE - ANEXO IV - Preencher'!K20="","",'[1]TCE - ANEXO IV - Preencher'!K20)</f>
        <v>44740</v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>2611606</v>
      </c>
      <c r="L11" s="7">
        <f>'[1]TCE - ANEXO IV - Preencher'!N20</f>
        <v>27247.24</v>
      </c>
    </row>
    <row r="12" spans="1:12" s="8" customFormat="1" ht="19.5" customHeight="1" x14ac:dyDescent="0.2">
      <c r="A12" s="3">
        <f>IFERROR(VLOOKUP(B12,'[1]DADOS (OCULTAR)'!$Q$3:$S$133,3,0),"")</f>
        <v>9039744000860</v>
      </c>
      <c r="B12" s="4" t="str">
        <f>'[1]TCE - ANEXO IV - Preencher'!C21</f>
        <v>HOSPITAL DOM HÉLDER (COVID-19)</v>
      </c>
      <c r="C12" s="4" t="str">
        <f>'[1]TCE - ANEXO IV - Preencher'!E21</f>
        <v>5.3 - Locação de Máquinas e Equipamentos</v>
      </c>
      <c r="D12" s="3">
        <f>'[1]TCE - ANEXO IV - Preencher'!F21</f>
        <v>10279299000119</v>
      </c>
      <c r="E12" s="5" t="str">
        <f>'[1]TCE - ANEXO IV - Preencher'!G21</f>
        <v>Rgraph Loc. Com. E Serv. Ltda - Me</v>
      </c>
      <c r="F12" s="5" t="str">
        <f>'[1]TCE - ANEXO IV - Preencher'!H21</f>
        <v>S</v>
      </c>
      <c r="G12" s="5" t="str">
        <f>'[1]TCE - ANEXO IV - Preencher'!I21</f>
        <v>N</v>
      </c>
      <c r="H12" s="5">
        <f>'[1]TCE - ANEXO IV - Preencher'!J21</f>
        <v>5281</v>
      </c>
      <c r="I12" s="6">
        <f>IF('[1]TCE - ANEXO IV - Preencher'!K21="","",'[1]TCE - ANEXO IV - Preencher'!K21)</f>
        <v>44728</v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>2611606</v>
      </c>
      <c r="L12" s="7">
        <f>'[1]TCE - ANEXO IV - Preencher'!N21</f>
        <v>234.32</v>
      </c>
    </row>
    <row r="13" spans="1:12" s="8" customFormat="1" ht="19.5" customHeight="1" x14ac:dyDescent="0.2">
      <c r="A13" s="3">
        <f>IFERROR(VLOOKUP(B13,'[1]DADOS (OCULTAR)'!$Q$3:$S$133,3,0),"")</f>
        <v>9039744000860</v>
      </c>
      <c r="B13" s="4" t="str">
        <f>'[1]TCE - ANEXO IV - Preencher'!C22</f>
        <v>HOSPITAL DOM HÉLDER (COVID-19)</v>
      </c>
      <c r="C13" s="4" t="str">
        <f>'[1]TCE - ANEXO IV - Preencher'!E22</f>
        <v>5.16 - Serviços Médico-Hospitalares, Odotonlogia e Laboratoriais</v>
      </c>
      <c r="D13" s="3">
        <f>'[1]TCE - ANEXO IV - Preencher'!F22</f>
        <v>20915564000161</v>
      </c>
      <c r="E13" s="5" t="str">
        <f>'[1]TCE - ANEXO IV - Preencher'!G22</f>
        <v>CM PATRIOTA LTDA</v>
      </c>
      <c r="F13" s="5" t="str">
        <f>'[1]TCE - ANEXO IV - Preencher'!H22</f>
        <v>S</v>
      </c>
      <c r="G13" s="5" t="str">
        <f>'[1]TCE - ANEXO IV - Preencher'!I22</f>
        <v>S</v>
      </c>
      <c r="H13" s="5">
        <f>'[1]TCE - ANEXO IV - Preencher'!J22</f>
        <v>248</v>
      </c>
      <c r="I13" s="6">
        <f>IF('[1]TCE - ANEXO IV - Preencher'!K22="","",'[1]TCE - ANEXO IV - Preencher'!K22)</f>
        <v>44728</v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>2604007</v>
      </c>
      <c r="L13" s="7">
        <f>'[1]TCE - ANEXO IV - Preencher'!N22</f>
        <v>3179.4</v>
      </c>
    </row>
    <row r="14" spans="1:12" s="8" customFormat="1" ht="19.5" customHeight="1" x14ac:dyDescent="0.2">
      <c r="A14" s="3">
        <f>IFERROR(VLOOKUP(B14,'[1]DADOS (OCULTAR)'!$Q$3:$S$133,3,0),"")</f>
        <v>9039744000860</v>
      </c>
      <c r="B14" s="4" t="str">
        <f>'[1]TCE - ANEXO IV - Preencher'!C23</f>
        <v>HOSPITAL DOM HÉLDER (COVID-19)</v>
      </c>
      <c r="C14" s="4" t="str">
        <f>'[1]TCE - ANEXO IV - Preencher'!E23</f>
        <v>5.16 - Serviços Médico-Hospitalares, Odotonlogia e Laboratoriais</v>
      </c>
      <c r="D14" s="3">
        <f>'[1]TCE - ANEXO IV - Preencher'!F23</f>
        <v>20915564000161</v>
      </c>
      <c r="E14" s="5" t="str">
        <f>'[1]TCE - ANEXO IV - Preencher'!G23</f>
        <v>CM PATRIOTA LTDA</v>
      </c>
      <c r="F14" s="5" t="str">
        <f>'[1]TCE - ANEXO IV - Preencher'!H23</f>
        <v>S</v>
      </c>
      <c r="G14" s="5" t="str">
        <f>'[1]TCE - ANEXO IV - Preencher'!I23</f>
        <v>S</v>
      </c>
      <c r="H14" s="5">
        <f>'[1]TCE - ANEXO IV - Preencher'!J23</f>
        <v>249</v>
      </c>
      <c r="I14" s="6">
        <f>IF('[1]TCE - ANEXO IV - Preencher'!K23="","",'[1]TCE - ANEXO IV - Preencher'!K23)</f>
        <v>44732</v>
      </c>
      <c r="J14" s="5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>2604007</v>
      </c>
      <c r="L14" s="7">
        <f>'[1]TCE - ANEXO IV - Preencher'!N23</f>
        <v>3179.4</v>
      </c>
    </row>
    <row r="15" spans="1:12" s="8" customFormat="1" ht="19.5" customHeight="1" x14ac:dyDescent="0.2">
      <c r="A15" s="3">
        <f>IFERROR(VLOOKUP(B15,'[1]DADOS (OCULTAR)'!$Q$3:$S$133,3,0),"")</f>
        <v>9039744000860</v>
      </c>
      <c r="B15" s="4" t="str">
        <f>'[1]TCE - ANEXO IV - Preencher'!C24</f>
        <v>HOSPITAL DOM HÉLDER (COVID-19)</v>
      </c>
      <c r="C15" s="4" t="str">
        <f>'[1]TCE - ANEXO IV - Preencher'!E24</f>
        <v>5.16 - Serviços Médico-Hospitalares, Odotonlogia e Laboratoriais</v>
      </c>
      <c r="D15" s="3">
        <f>'[1]TCE - ANEXO IV - Preencher'!F24</f>
        <v>24881506000115</v>
      </c>
      <c r="E15" s="5" t="str">
        <f>'[1]TCE - ANEXO IV - Preencher'!G24</f>
        <v>MEDICANDO: ATENDIMENTO MEDICO ESPECIALIZADO LTDA</v>
      </c>
      <c r="F15" s="5" t="str">
        <f>'[1]TCE - ANEXO IV - Preencher'!H24</f>
        <v>S</v>
      </c>
      <c r="G15" s="5" t="str">
        <f>'[1]TCE - ANEXO IV - Preencher'!I24</f>
        <v>S</v>
      </c>
      <c r="H15" s="5">
        <f>'[1]TCE - ANEXO IV - Preencher'!J24</f>
        <v>319</v>
      </c>
      <c r="I15" s="6">
        <f>IF('[1]TCE - ANEXO IV - Preencher'!K24="","",'[1]TCE - ANEXO IV - Preencher'!K24)</f>
        <v>44729</v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>2602902</v>
      </c>
      <c r="L15" s="7">
        <f>'[1]TCE - ANEXO IV - Preencher'!N24</f>
        <v>77596.61</v>
      </c>
    </row>
    <row r="16" spans="1:12" s="8" customFormat="1" ht="19.5" customHeight="1" x14ac:dyDescent="0.2">
      <c r="A16" s="3">
        <f>IFERROR(VLOOKUP(B16,'[1]DADOS (OCULTAR)'!$Q$3:$S$133,3,0),"")</f>
        <v>9039744000860</v>
      </c>
      <c r="B16" s="4" t="str">
        <f>'[1]TCE - ANEXO IV - Preencher'!C25</f>
        <v>HOSPITAL DOM HÉLDER (COVID-19)</v>
      </c>
      <c r="C16" s="4" t="str">
        <f>'[1]TCE - ANEXO IV - Preencher'!E25</f>
        <v>5.16 - Serviços Médico-Hospitalares, Odotonlogia e Laboratoriais</v>
      </c>
      <c r="D16" s="3">
        <f>'[1]TCE - ANEXO IV - Preencher'!F25</f>
        <v>24881506000115</v>
      </c>
      <c r="E16" s="5" t="str">
        <f>'[1]TCE - ANEXO IV - Preencher'!G25</f>
        <v>MEDICANDO: ATENDIMENTO MEDICO ESPECIALIZADO LTDA</v>
      </c>
      <c r="F16" s="5" t="str">
        <f>'[1]TCE - ANEXO IV - Preencher'!H25</f>
        <v>S</v>
      </c>
      <c r="G16" s="5" t="str">
        <f>'[1]TCE - ANEXO IV - Preencher'!I25</f>
        <v>S</v>
      </c>
      <c r="H16" s="5">
        <f>'[1]TCE - ANEXO IV - Preencher'!J25</f>
        <v>330</v>
      </c>
      <c r="I16" s="6">
        <f>IF('[1]TCE - ANEXO IV - Preencher'!K25="","",'[1]TCE - ANEXO IV - Preencher'!K25)</f>
        <v>44741</v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>2602902</v>
      </c>
      <c r="L16" s="7">
        <f>'[1]TCE - ANEXO IV - Preencher'!N25</f>
        <v>77596.61</v>
      </c>
    </row>
    <row r="17" spans="1:12" s="8" customFormat="1" ht="19.5" customHeight="1" x14ac:dyDescent="0.2">
      <c r="A17" s="3">
        <f>IFERROR(VLOOKUP(B17,'[1]DADOS (OCULTAR)'!$Q$3:$S$133,3,0),"")</f>
        <v>9039744000860</v>
      </c>
      <c r="B17" s="4" t="str">
        <f>'[1]TCE - ANEXO IV - Preencher'!C26</f>
        <v>HOSPITAL DOM HÉLDER (COVID-19)</v>
      </c>
      <c r="C17" s="4" t="str">
        <f>'[1]TCE - ANEXO IV - Preencher'!E26</f>
        <v>5.16 - Serviços Médico-Hospitalares, Odotonlogia e Laboratoriais</v>
      </c>
      <c r="D17" s="3">
        <f>'[1]TCE - ANEXO IV - Preencher'!F26</f>
        <v>29482450000140</v>
      </c>
      <c r="E17" s="5" t="str">
        <f>'[1]TCE - ANEXO IV - Preencher'!G26</f>
        <v xml:space="preserve">T MAIS CLINICA MEDICA LTDA </v>
      </c>
      <c r="F17" s="5" t="str">
        <f>'[1]TCE - ANEXO IV - Preencher'!H26</f>
        <v>S</v>
      </c>
      <c r="G17" s="5" t="str">
        <f>'[1]TCE - ANEXO IV - Preencher'!I26</f>
        <v>S</v>
      </c>
      <c r="H17" s="5">
        <f>'[1]TCE - ANEXO IV - Preencher'!J26</f>
        <v>172</v>
      </c>
      <c r="I17" s="6">
        <f>IF('[1]TCE - ANEXO IV - Preencher'!K26="","",'[1]TCE - ANEXO IV - Preencher'!K26)</f>
        <v>44729</v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>2602902</v>
      </c>
      <c r="L17" s="7">
        <f>'[1]TCE - ANEXO IV - Preencher'!N26</f>
        <v>77215.33</v>
      </c>
    </row>
    <row r="18" spans="1:12" s="8" customFormat="1" ht="19.5" customHeight="1" x14ac:dyDescent="0.2">
      <c r="A18" s="3">
        <f>IFERROR(VLOOKUP(B18,'[1]DADOS (OCULTAR)'!$Q$3:$S$133,3,0),"")</f>
        <v>9039744000860</v>
      </c>
      <c r="B18" s="4" t="str">
        <f>'[1]TCE - ANEXO IV - Preencher'!C27</f>
        <v>HOSPITAL DOM HÉLDER (COVID-19)</v>
      </c>
      <c r="C18" s="4" t="str">
        <f>'[1]TCE - ANEXO IV - Preencher'!E27</f>
        <v>5.16 - Serviços Médico-Hospitalares, Odotonlogia e Laboratoriais</v>
      </c>
      <c r="D18" s="3">
        <f>'[1]TCE - ANEXO IV - Preencher'!F27</f>
        <v>29482450000140</v>
      </c>
      <c r="E18" s="5" t="str">
        <f>'[1]TCE - ANEXO IV - Preencher'!G27</f>
        <v xml:space="preserve">T MAIS CLINICA MEDICA LTDA </v>
      </c>
      <c r="F18" s="5" t="str">
        <f>'[1]TCE - ANEXO IV - Preencher'!H27</f>
        <v>S</v>
      </c>
      <c r="G18" s="5" t="str">
        <f>'[1]TCE - ANEXO IV - Preencher'!I27</f>
        <v>S</v>
      </c>
      <c r="H18" s="5">
        <f>'[1]TCE - ANEXO IV - Preencher'!J27</f>
        <v>175</v>
      </c>
      <c r="I18" s="6">
        <f>IF('[1]TCE - ANEXO IV - Preencher'!K27="","",'[1]TCE - ANEXO IV - Preencher'!K27)</f>
        <v>44737</v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>2602902</v>
      </c>
      <c r="L18" s="7">
        <f>'[1]TCE - ANEXO IV - Preencher'!N27</f>
        <v>77581.78</v>
      </c>
    </row>
    <row r="19" spans="1:12" s="8" customFormat="1" ht="19.5" customHeight="1" x14ac:dyDescent="0.2">
      <c r="A19" s="3">
        <f>IFERROR(VLOOKUP(B19,'[1]DADOS (OCULTAR)'!$Q$3:$S$133,3,0),"")</f>
        <v>9039744000860</v>
      </c>
      <c r="B19" s="4" t="str">
        <f>'[1]TCE - ANEXO IV - Preencher'!C28</f>
        <v>HOSPITAL DOM HÉLDER (COVID-19)</v>
      </c>
      <c r="C19" s="4" t="str">
        <f>'[1]TCE - ANEXO IV - Preencher'!E28</f>
        <v>5.16 - Serviços Médico-Hospitalares, Odotonlogia e Laboratoriais</v>
      </c>
      <c r="D19" s="3">
        <f>'[1]TCE - ANEXO IV - Preencher'!F28</f>
        <v>4539279016300</v>
      </c>
      <c r="E19" s="5" t="str">
        <f>'[1]TCE - ANEXO IV - Preencher'!G28</f>
        <v>Cientificalab Produtos Laboratorais e Sistemas Ltda</v>
      </c>
      <c r="F19" s="5" t="str">
        <f>'[1]TCE - ANEXO IV - Preencher'!H28</f>
        <v>S</v>
      </c>
      <c r="G19" s="5" t="str">
        <f>'[1]TCE - ANEXO IV - Preencher'!I28</f>
        <v>S</v>
      </c>
      <c r="H19" s="5">
        <f>'[1]TCE - ANEXO IV - Preencher'!J28</f>
        <v>133</v>
      </c>
      <c r="I19" s="6">
        <f>IF('[1]TCE - ANEXO IV - Preencher'!K28="","",'[1]TCE - ANEXO IV - Preencher'!K28)</f>
        <v>44729</v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>2602902</v>
      </c>
      <c r="L19" s="7">
        <f>'[1]TCE - ANEXO IV - Preencher'!N28</f>
        <v>8483.6450000000004</v>
      </c>
    </row>
    <row r="20" spans="1:12" s="8" customFormat="1" ht="19.5" customHeight="1" x14ac:dyDescent="0.2">
      <c r="A20" s="3">
        <f>IFERROR(VLOOKUP(B20,'[1]DADOS (OCULTAR)'!$Q$3:$S$133,3,0),"")</f>
        <v>9039744000860</v>
      </c>
      <c r="B20" s="4" t="str">
        <f>'[1]TCE - ANEXO IV - Preencher'!C29</f>
        <v>HOSPITAL DOM HÉLDER (COVID-19)</v>
      </c>
      <c r="C20" s="4" t="str">
        <f>'[1]TCE - ANEXO IV - Preencher'!E29</f>
        <v>5.16 - Serviços Médico-Hospitalares, Odotonlogia e Laboratoriais</v>
      </c>
      <c r="D20" s="3">
        <f>'[1]TCE - ANEXO IV - Preencher'!F29</f>
        <v>4539279016300</v>
      </c>
      <c r="E20" s="5" t="str">
        <f>'[1]TCE - ANEXO IV - Preencher'!G29</f>
        <v>Cientificalab Produtos Laboratorais e Sistemas Ltda</v>
      </c>
      <c r="F20" s="5" t="str">
        <f>'[1]TCE - ANEXO IV - Preencher'!H29</f>
        <v>S</v>
      </c>
      <c r="G20" s="5" t="str">
        <f>'[1]TCE - ANEXO IV - Preencher'!I29</f>
        <v>S</v>
      </c>
      <c r="H20" s="5">
        <f>'[1]TCE - ANEXO IV - Preencher'!J29</f>
        <v>134</v>
      </c>
      <c r="I20" s="6">
        <f>IF('[1]TCE - ANEXO IV - Preencher'!K29="","",'[1]TCE - ANEXO IV - Preencher'!K29)</f>
        <v>44750</v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>2602902</v>
      </c>
      <c r="L20" s="7">
        <f>'[1]TCE - ANEXO IV - Preencher'!N29</f>
        <v>8483.6450000000004</v>
      </c>
    </row>
    <row r="21" spans="1:12" s="8" customFormat="1" ht="19.5" customHeight="1" x14ac:dyDescent="0.2">
      <c r="A21" s="3">
        <f>IFERROR(VLOOKUP(B21,'[1]DADOS (OCULTAR)'!$Q$3:$S$133,3,0),"")</f>
        <v>9039744000860</v>
      </c>
      <c r="B21" s="4" t="str">
        <f>'[1]TCE - ANEXO IV - Preencher'!C30</f>
        <v>HOSPITAL DOM HÉLDER (COVID-19)</v>
      </c>
      <c r="C21" s="4" t="str">
        <f>'[1]TCE - ANEXO IV - Preencher'!E30</f>
        <v>5.99 - Outros Serviços de Terceiros Pessoa Jurídica</v>
      </c>
      <c r="D21" s="3">
        <f>'[1]TCE - ANEXO IV - Preencher'!F30</f>
        <v>4290489000134</v>
      </c>
      <c r="E21" s="5" t="str">
        <f>'[1]TCE - ANEXO IV - Preencher'!G30</f>
        <v>Clinica de Dialise do Cabo Ltda</v>
      </c>
      <c r="F21" s="5" t="str">
        <f>'[1]TCE - ANEXO IV - Preencher'!H30</f>
        <v>S</v>
      </c>
      <c r="G21" s="5" t="str">
        <f>'[1]TCE - ANEXO IV - Preencher'!I30</f>
        <v>S</v>
      </c>
      <c r="H21" s="5">
        <f>'[1]TCE - ANEXO IV - Preencher'!J30</f>
        <v>855</v>
      </c>
      <c r="I21" s="6">
        <f>IF('[1]TCE - ANEXO IV - Preencher'!K30="","",'[1]TCE - ANEXO IV - Preencher'!K30)</f>
        <v>44749</v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>2602902</v>
      </c>
      <c r="L21" s="7">
        <f>'[1]TCE - ANEXO IV - Preencher'!N30</f>
        <v>19309.34</v>
      </c>
    </row>
    <row r="22" spans="1:12" s="8" customFormat="1" ht="19.5" customHeight="1" x14ac:dyDescent="0.2">
      <c r="A22" s="3">
        <f>IFERROR(VLOOKUP(B22,'[1]DADOS (OCULTAR)'!$Q$3:$S$133,3,0),"")</f>
        <v>9039744000860</v>
      </c>
      <c r="B22" s="4" t="str">
        <f>'[1]TCE - ANEXO IV - Preencher'!C31</f>
        <v>HOSPITAL DOM HÉLDER (COVID-19)</v>
      </c>
      <c r="C22" s="4" t="str">
        <f>'[1]TCE - ANEXO IV - Preencher'!E31</f>
        <v>5.15 - Serviços Domésticos</v>
      </c>
      <c r="D22" s="3">
        <f>'[1]TCE - ANEXO IV - Preencher'!F31</f>
        <v>6272575004803</v>
      </c>
      <c r="E22" s="5" t="str">
        <f>'[1]TCE - ANEXO IV - Preencher'!G31</f>
        <v>Lavebras Gestão de Texteis S.A</v>
      </c>
      <c r="F22" s="5" t="str">
        <f>'[1]TCE - ANEXO IV - Preencher'!H31</f>
        <v>S</v>
      </c>
      <c r="G22" s="5" t="str">
        <f>'[1]TCE - ANEXO IV - Preencher'!I31</f>
        <v>S</v>
      </c>
      <c r="H22" s="5">
        <f>'[1]TCE - ANEXO IV - Preencher'!J31</f>
        <v>4773</v>
      </c>
      <c r="I22" s="6">
        <f>IF('[1]TCE - ANEXO IV - Preencher'!K31="","",'[1]TCE - ANEXO IV - Preencher'!K31)</f>
        <v>44733</v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>2610707</v>
      </c>
      <c r="L22" s="7">
        <f>'[1]TCE - ANEXO IV - Preencher'!N31</f>
        <v>2542.9050000000002</v>
      </c>
    </row>
    <row r="23" spans="1:12" s="8" customFormat="1" ht="19.5" customHeight="1" x14ac:dyDescent="0.2">
      <c r="A23" s="3">
        <f>IFERROR(VLOOKUP(B23,'[1]DADOS (OCULTAR)'!$Q$3:$S$133,3,0),"")</f>
        <v>9039744000860</v>
      </c>
      <c r="B23" s="4" t="str">
        <f>'[1]TCE - ANEXO IV - Preencher'!C32</f>
        <v>HOSPITAL DOM HÉLDER (COVID-19)</v>
      </c>
      <c r="C23" s="4" t="str">
        <f>'[1]TCE - ANEXO IV - Preencher'!E32</f>
        <v>5.15 - Serviços Domésticos</v>
      </c>
      <c r="D23" s="3">
        <f>'[1]TCE - ANEXO IV - Preencher'!F32</f>
        <v>6272575004803</v>
      </c>
      <c r="E23" s="5" t="str">
        <f>'[1]TCE - ANEXO IV - Preencher'!G32</f>
        <v>Lavebras Gestão de Texteis S.A</v>
      </c>
      <c r="F23" s="5" t="str">
        <f>'[1]TCE - ANEXO IV - Preencher'!H32</f>
        <v>S</v>
      </c>
      <c r="G23" s="5" t="str">
        <f>'[1]TCE - ANEXO IV - Preencher'!I32</f>
        <v>S</v>
      </c>
      <c r="H23" s="5">
        <f>'[1]TCE - ANEXO IV - Preencher'!J32</f>
        <v>4789</v>
      </c>
      <c r="I23" s="6">
        <f>IF('[1]TCE - ANEXO IV - Preencher'!K32="","",'[1]TCE - ANEXO IV - Preencher'!K32)</f>
        <v>44742</v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>2610707</v>
      </c>
      <c r="L23" s="7">
        <f>'[1]TCE - ANEXO IV - Preencher'!N32</f>
        <v>2542.9050000000002</v>
      </c>
    </row>
    <row r="24" spans="1:12" s="8" customFormat="1" ht="19.5" customHeight="1" x14ac:dyDescent="0.2">
      <c r="A24" s="3">
        <f>IFERROR(VLOOKUP(B24,'[1]DADOS (OCULTAR)'!$Q$3:$S$133,3,0),"")</f>
        <v>9039744000860</v>
      </c>
      <c r="B24" s="4" t="str">
        <f>'[1]TCE - ANEXO IV - Preencher'!C33</f>
        <v>HOSPITAL DOM HÉLDER (COVID-19)</v>
      </c>
      <c r="C24" s="4" t="str">
        <f>'[1]TCE - ANEXO IV - Preencher'!E33</f>
        <v>5.10 - Detetização/Tratamento de Resíduos e Afins</v>
      </c>
      <c r="D24" s="3">
        <f>'[1]TCE - ANEXO IV - Preencher'!F33</f>
        <v>11863530000180</v>
      </c>
      <c r="E24" s="5" t="str">
        <f>'[1]TCE - ANEXO IV - Preencher'!G33</f>
        <v>Brascon Gestão Ambiental Ltda</v>
      </c>
      <c r="F24" s="5" t="str">
        <f>'[1]TCE - ANEXO IV - Preencher'!H33</f>
        <v>S</v>
      </c>
      <c r="G24" s="5" t="str">
        <f>'[1]TCE - ANEXO IV - Preencher'!I33</f>
        <v>S</v>
      </c>
      <c r="H24" s="5">
        <f>'[1]TCE - ANEXO IV - Preencher'!J33</f>
        <v>116524</v>
      </c>
      <c r="I24" s="6">
        <f>IF('[1]TCE - ANEXO IV - Preencher'!K33="","",'[1]TCE - ANEXO IV - Preencher'!K33)</f>
        <v>44743</v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>2611309</v>
      </c>
      <c r="L24" s="7">
        <f>'[1]TCE - ANEXO IV - Preencher'!N33</f>
        <v>1666.71</v>
      </c>
    </row>
    <row r="25" spans="1:12" s="8" customFormat="1" ht="19.5" customHeight="1" x14ac:dyDescent="0.2">
      <c r="A25" s="3">
        <f>IFERROR(VLOOKUP(B25,'[1]DADOS (OCULTAR)'!$Q$3:$S$133,3,0),"")</f>
        <v>9039744000860</v>
      </c>
      <c r="B25" s="4" t="str">
        <f>'[1]TCE - ANEXO IV - Preencher'!C34</f>
        <v>HOSPITAL DOM HÉLDER (COVID-19)</v>
      </c>
      <c r="C25" s="4" t="str">
        <f>'[1]TCE - ANEXO IV - Preencher'!E34</f>
        <v>5.23 - Limpeza e Conservação</v>
      </c>
      <c r="D25" s="3">
        <f>'[1]TCE - ANEXO IV - Preencher'!F34</f>
        <v>10229013000190</v>
      </c>
      <c r="E25" s="5" t="str">
        <f>'[1]TCE - ANEXO IV - Preencher'!G34</f>
        <v>Interclean Administração Ltda</v>
      </c>
      <c r="F25" s="5" t="str">
        <f>'[1]TCE - ANEXO IV - Preencher'!H34</f>
        <v>S</v>
      </c>
      <c r="G25" s="5" t="str">
        <f>'[1]TCE - ANEXO IV - Preencher'!I34</f>
        <v>S</v>
      </c>
      <c r="H25" s="5">
        <f>'[1]TCE - ANEXO IV - Preencher'!J34</f>
        <v>645</v>
      </c>
      <c r="I25" s="6">
        <f>IF('[1]TCE - ANEXO IV - Preencher'!K34="","",'[1]TCE - ANEXO IV - Preencher'!K34)</f>
        <v>44728</v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>2611606</v>
      </c>
      <c r="L25" s="7">
        <f>'[1]TCE - ANEXO IV - Preencher'!N34</f>
        <v>34361.599999999999</v>
      </c>
    </row>
    <row r="26" spans="1:12" s="8" customFormat="1" ht="19.5" customHeight="1" x14ac:dyDescent="0.2">
      <c r="A26" s="3" t="str">
        <f>IFERROR(VLOOKUP(B26,'[1]DADOS (OCULTAR)'!$Q$3:$S$133,3,0),"")</f>
        <v/>
      </c>
      <c r="B26" s="4">
        <f>'[1]TCE - ANEXO IV - Preencher'!C35</f>
        <v>0</v>
      </c>
      <c r="C26" s="4" t="str">
        <f>'[1]TCE - ANEXO IV - Preencher'!E35</f>
        <v/>
      </c>
      <c r="D26" s="3">
        <f>'[1]TCE - ANEXO IV - Preencher'!F35</f>
        <v>0</v>
      </c>
      <c r="E26" s="5">
        <f>'[1]TCE - ANEXO IV - Preencher'!G35</f>
        <v>0</v>
      </c>
      <c r="F26" s="5">
        <f>'[1]TCE - ANEXO IV - Preencher'!H35</f>
        <v>0</v>
      </c>
      <c r="G26" s="5">
        <f>'[1]TCE - ANEXO IV - Preencher'!I35</f>
        <v>0</v>
      </c>
      <c r="H26" s="5">
        <f>'[1]TCE - ANEXO IV - Preencher'!J35</f>
        <v>0</v>
      </c>
      <c r="I26" s="6" t="str">
        <f>IF('[1]TCE - ANEXO IV - Preencher'!K35="","",'[1]TCE - ANEXO IV - Preencher'!K35)</f>
        <v/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/>
      </c>
      <c r="L26" s="7">
        <f>'[1]TCE - ANEXO IV - Preencher'!N35</f>
        <v>0</v>
      </c>
    </row>
    <row r="27" spans="1:12" s="8" customFormat="1" ht="19.5" customHeight="1" x14ac:dyDescent="0.2">
      <c r="A27" s="3" t="str">
        <f>IFERROR(VLOOKUP(B27,'[1]DADOS (OCULTAR)'!$Q$3:$S$133,3,0),"")</f>
        <v/>
      </c>
      <c r="B27" s="4">
        <f>'[1]TCE - ANEXO IV - Preencher'!C36</f>
        <v>0</v>
      </c>
      <c r="C27" s="4" t="str">
        <f>'[1]TCE - ANEXO IV - Preencher'!E36</f>
        <v/>
      </c>
      <c r="D27" s="3">
        <f>'[1]TCE - ANEXO IV - Preencher'!F36</f>
        <v>0</v>
      </c>
      <c r="E27" s="5">
        <f>'[1]TCE - ANEXO IV - Preencher'!G36</f>
        <v>0</v>
      </c>
      <c r="F27" s="5">
        <f>'[1]TCE - ANEXO IV - Preencher'!H36</f>
        <v>0</v>
      </c>
      <c r="G27" s="5">
        <f>'[1]TCE - ANEXO IV - Preencher'!I36</f>
        <v>0</v>
      </c>
      <c r="H27" s="5">
        <f>'[1]TCE - ANEXO IV - Preencher'!J36</f>
        <v>0</v>
      </c>
      <c r="I27" s="6" t="str">
        <f>IF('[1]TCE - ANEXO IV - Preencher'!K36="","",'[1]TCE - ANEXO IV - Preencher'!K36)</f>
        <v/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/>
      </c>
      <c r="L27" s="7">
        <f>'[1]TCE - ANEXO IV - Preencher'!N36</f>
        <v>0</v>
      </c>
    </row>
    <row r="28" spans="1:12" s="8" customFormat="1" ht="19.5" customHeight="1" x14ac:dyDescent="0.2">
      <c r="A28" s="3" t="str">
        <f>IFERROR(VLOOKUP(B28,'[1]DADOS (OCULTAR)'!$Q$3:$S$133,3,0),"")</f>
        <v/>
      </c>
      <c r="B28" s="4">
        <f>'[1]TCE - ANEXO IV - Preencher'!C37</f>
        <v>0</v>
      </c>
      <c r="C28" s="4" t="str">
        <f>'[1]TCE - ANEXO IV - Preencher'!E37</f>
        <v/>
      </c>
      <c r="D28" s="3">
        <f>'[1]TCE - ANEXO IV - Preencher'!F37</f>
        <v>0</v>
      </c>
      <c r="E28" s="5">
        <f>'[1]TCE - ANEXO IV - Preencher'!G37</f>
        <v>0</v>
      </c>
      <c r="F28" s="5">
        <f>'[1]TCE - ANEXO IV - Preencher'!H37</f>
        <v>0</v>
      </c>
      <c r="G28" s="5">
        <f>'[1]TCE - ANEXO IV - Preencher'!I37</f>
        <v>0</v>
      </c>
      <c r="H28" s="5">
        <f>'[1]TCE - ANEXO IV - Preencher'!J37</f>
        <v>0</v>
      </c>
      <c r="I28" s="6" t="str">
        <f>IF('[1]TCE - ANEXO IV - Preencher'!K37="","",'[1]TCE - ANEXO IV - Preencher'!K37)</f>
        <v/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/>
      </c>
      <c r="L28" s="7">
        <f>'[1]TCE - ANEXO IV - Preencher'!N37</f>
        <v>0</v>
      </c>
    </row>
    <row r="29" spans="1:12" s="8" customFormat="1" ht="19.5" customHeight="1" x14ac:dyDescent="0.2">
      <c r="A29" s="3" t="str">
        <f>IFERROR(VLOOKUP(B29,'[1]DADOS (OCULTAR)'!$Q$3:$S$133,3,0),"")</f>
        <v/>
      </c>
      <c r="B29" s="4">
        <f>'[1]TCE - ANEXO IV - Preencher'!C38</f>
        <v>0</v>
      </c>
      <c r="C29" s="4" t="str">
        <f>'[1]TCE - ANEXO IV - Preencher'!E38</f>
        <v/>
      </c>
      <c r="D29" s="3">
        <f>'[1]TCE - ANEXO IV - Preencher'!F38</f>
        <v>0</v>
      </c>
      <c r="E29" s="5">
        <f>'[1]TCE - ANEXO IV - Preencher'!G38</f>
        <v>0</v>
      </c>
      <c r="F29" s="5">
        <f>'[1]TCE - ANEXO IV - Preencher'!H38</f>
        <v>0</v>
      </c>
      <c r="G29" s="5">
        <f>'[1]TCE - ANEXO IV - Preencher'!I38</f>
        <v>0</v>
      </c>
      <c r="H29" s="5">
        <f>'[1]TCE - ANEXO IV - Preencher'!J38</f>
        <v>0</v>
      </c>
      <c r="I29" s="6" t="str">
        <f>IF('[1]TCE - ANEXO IV - Preencher'!K38="","",'[1]TCE - ANEXO IV - Preencher'!K38)</f>
        <v/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/>
      </c>
      <c r="L29" s="7">
        <f>'[1]TCE - ANEXO IV - Preencher'!N38</f>
        <v>0</v>
      </c>
    </row>
    <row r="30" spans="1:12" s="8" customFormat="1" ht="19.5" customHeight="1" x14ac:dyDescent="0.2">
      <c r="A30" s="3" t="str">
        <f>IFERROR(VLOOKUP(B30,'[1]DADOS (OCULTAR)'!$Q$3:$S$133,3,0),"")</f>
        <v/>
      </c>
      <c r="B30" s="4">
        <f>'[1]TCE - ANEXO IV - Preencher'!C39</f>
        <v>0</v>
      </c>
      <c r="C30" s="4" t="str">
        <f>'[1]TCE - ANEXO IV - Preencher'!E39</f>
        <v/>
      </c>
      <c r="D30" s="3">
        <f>'[1]TCE - ANEXO IV - Preencher'!F39</f>
        <v>0</v>
      </c>
      <c r="E30" s="5">
        <f>'[1]TCE - ANEXO IV - Preencher'!G39</f>
        <v>0</v>
      </c>
      <c r="F30" s="5">
        <f>'[1]TCE - ANEXO IV - Preencher'!H39</f>
        <v>0</v>
      </c>
      <c r="G30" s="5">
        <f>'[1]TCE - ANEXO IV - Preencher'!I39</f>
        <v>0</v>
      </c>
      <c r="H30" s="5">
        <f>'[1]TCE - ANEXO IV - Preencher'!J39</f>
        <v>0</v>
      </c>
      <c r="I30" s="6" t="str">
        <f>IF('[1]TCE - ANEXO IV - Preencher'!K39="","",'[1]TCE - ANEXO IV - Preencher'!K39)</f>
        <v/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/>
      </c>
      <c r="L30" s="7">
        <f>'[1]TCE - ANEXO IV - Preencher'!N39</f>
        <v>0</v>
      </c>
    </row>
    <row r="31" spans="1:12" s="8" customFormat="1" ht="19.5" customHeight="1" x14ac:dyDescent="0.2">
      <c r="A31" s="3" t="str">
        <f>IFERROR(VLOOKUP(B31,'[1]DADOS (OCULTAR)'!$Q$3:$S$133,3,0),"")</f>
        <v/>
      </c>
      <c r="B31" s="4">
        <f>'[1]TCE - ANEXO IV - Preencher'!C40</f>
        <v>0</v>
      </c>
      <c r="C31" s="4" t="str">
        <f>'[1]TCE - ANEXO IV - Preencher'!E40</f>
        <v/>
      </c>
      <c r="D31" s="3">
        <f>'[1]TCE - ANEXO IV - Preencher'!F40</f>
        <v>0</v>
      </c>
      <c r="E31" s="5">
        <f>'[1]TCE - ANEXO IV - Preencher'!G40</f>
        <v>0</v>
      </c>
      <c r="F31" s="5">
        <f>'[1]TCE - ANEXO IV - Preencher'!H40</f>
        <v>0</v>
      </c>
      <c r="G31" s="5">
        <f>'[1]TCE - ANEXO IV - Preencher'!I40</f>
        <v>0</v>
      </c>
      <c r="H31" s="5">
        <f>'[1]TCE - ANEXO IV - Preencher'!J40</f>
        <v>0</v>
      </c>
      <c r="I31" s="6" t="str">
        <f>IF('[1]TCE - ANEXO IV - Preencher'!K40="","",'[1]TCE - ANEXO IV - Preencher'!K40)</f>
        <v/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/>
      </c>
      <c r="L31" s="7">
        <f>'[1]TCE - ANEXO IV - Preencher'!N40</f>
        <v>0</v>
      </c>
    </row>
    <row r="32" spans="1:12" s="8" customFormat="1" ht="19.5" customHeight="1" x14ac:dyDescent="0.2">
      <c r="A32" s="3" t="str">
        <f>IFERROR(VLOOKUP(B32,'[1]DADOS (OCULTAR)'!$Q$3:$S$133,3,0),"")</f>
        <v/>
      </c>
      <c r="B32" s="4">
        <f>'[1]TCE - ANEXO IV - Preencher'!C41</f>
        <v>0</v>
      </c>
      <c r="C32" s="4" t="str">
        <f>'[1]TCE - ANEXO IV - Preencher'!E41</f>
        <v/>
      </c>
      <c r="D32" s="3">
        <f>'[1]TCE - ANEXO IV - Preencher'!F41</f>
        <v>0</v>
      </c>
      <c r="E32" s="5">
        <f>'[1]TCE - ANEXO IV - Preencher'!G41</f>
        <v>0</v>
      </c>
      <c r="F32" s="5">
        <f>'[1]TCE - ANEXO IV - Preencher'!H41</f>
        <v>0</v>
      </c>
      <c r="G32" s="5">
        <f>'[1]TCE - ANEXO IV - Preencher'!I41</f>
        <v>0</v>
      </c>
      <c r="H32" s="5">
        <f>'[1]TCE - ANEXO IV - Preencher'!J41</f>
        <v>0</v>
      </c>
      <c r="I32" s="6" t="str">
        <f>IF('[1]TCE - ANEXO IV - Preencher'!K41="","",'[1]TCE - ANEXO IV - Preencher'!K41)</f>
        <v/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/>
      </c>
      <c r="L32" s="7">
        <f>'[1]TCE - ANEXO IV - Preencher'!N41</f>
        <v>0</v>
      </c>
    </row>
    <row r="33" spans="1:12" s="8" customFormat="1" ht="19.5" customHeight="1" x14ac:dyDescent="0.2">
      <c r="A33" s="3" t="str">
        <f>IFERROR(VLOOKUP(B33,'[1]DADOS (OCULTAR)'!$Q$3:$S$133,3,0),"")</f>
        <v/>
      </c>
      <c r="B33" s="4">
        <f>'[1]TCE - ANEXO IV - Preencher'!C42</f>
        <v>0</v>
      </c>
      <c r="C33" s="4" t="str">
        <f>'[1]TCE - ANEXO IV - Preencher'!E42</f>
        <v/>
      </c>
      <c r="D33" s="3">
        <f>'[1]TCE - ANEXO IV - Preencher'!F42</f>
        <v>0</v>
      </c>
      <c r="E33" s="5">
        <f>'[1]TCE - ANEXO IV - Preencher'!G42</f>
        <v>0</v>
      </c>
      <c r="F33" s="5">
        <f>'[1]TCE - ANEXO IV - Preencher'!H42</f>
        <v>0</v>
      </c>
      <c r="G33" s="5">
        <f>'[1]TCE - ANEXO IV - Preencher'!I42</f>
        <v>0</v>
      </c>
      <c r="H33" s="5">
        <f>'[1]TCE - ANEXO IV - Preencher'!J42</f>
        <v>0</v>
      </c>
      <c r="I33" s="6" t="str">
        <f>IF('[1]TCE - ANEXO IV - Preencher'!K42="","",'[1]TCE - ANEXO IV - Preencher'!K42)</f>
        <v/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/>
      </c>
      <c r="L33" s="7">
        <f>'[1]TCE - ANEXO IV - Preencher'!N42</f>
        <v>0</v>
      </c>
    </row>
    <row r="34" spans="1:12" s="8" customFormat="1" ht="19.5" customHeight="1" x14ac:dyDescent="0.2">
      <c r="A34" s="3" t="str">
        <f>IFERROR(VLOOKUP(B34,'[1]DADOS (OCULTAR)'!$Q$3:$S$133,3,0),"")</f>
        <v/>
      </c>
      <c r="B34" s="4">
        <f>'[1]TCE - ANEXO IV - Preencher'!C43</f>
        <v>0</v>
      </c>
      <c r="C34" s="4" t="str">
        <f>'[1]TCE - ANEXO IV - Preencher'!E43</f>
        <v/>
      </c>
      <c r="D34" s="3">
        <f>'[1]TCE - ANEXO IV - Preencher'!F43</f>
        <v>0</v>
      </c>
      <c r="E34" s="5">
        <f>'[1]TCE - ANEXO IV - Preencher'!G43</f>
        <v>0</v>
      </c>
      <c r="F34" s="5">
        <f>'[1]TCE - ANEXO IV - Preencher'!H43</f>
        <v>0</v>
      </c>
      <c r="G34" s="5">
        <f>'[1]TCE - ANEXO IV - Preencher'!I43</f>
        <v>0</v>
      </c>
      <c r="H34" s="5">
        <f>'[1]TCE - ANEXO IV - Preencher'!J43</f>
        <v>0</v>
      </c>
      <c r="I34" s="6" t="str">
        <f>IF('[1]TCE - ANEXO IV - Preencher'!K43="","",'[1]TCE - ANEXO IV - Preencher'!K43)</f>
        <v/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/>
      </c>
      <c r="L34" s="7">
        <f>'[1]TCE - ANEXO IV - Preencher'!N43</f>
        <v>0</v>
      </c>
    </row>
    <row r="35" spans="1:12" s="8" customFormat="1" ht="19.5" customHeight="1" x14ac:dyDescent="0.2">
      <c r="A35" s="3" t="str">
        <f>IFERROR(VLOOKUP(B35,'[1]DADOS (OCULTAR)'!$Q$3:$S$133,3,0),"")</f>
        <v/>
      </c>
      <c r="B35" s="4">
        <f>'[1]TCE - ANEXO IV - Preencher'!C44</f>
        <v>0</v>
      </c>
      <c r="C35" s="4" t="str">
        <f>'[1]TCE - ANEXO IV - Preencher'!E44</f>
        <v/>
      </c>
      <c r="D35" s="3">
        <f>'[1]TCE - ANEXO IV - Preencher'!F44</f>
        <v>0</v>
      </c>
      <c r="E35" s="5">
        <f>'[1]TCE - ANEXO IV - Preencher'!G44</f>
        <v>0</v>
      </c>
      <c r="F35" s="5">
        <f>'[1]TCE - ANEXO IV - Preencher'!H44</f>
        <v>0</v>
      </c>
      <c r="G35" s="5">
        <f>'[1]TCE - ANEXO IV - Preencher'!I44</f>
        <v>0</v>
      </c>
      <c r="H35" s="5">
        <f>'[1]TCE - ANEXO IV - Preencher'!J44</f>
        <v>0</v>
      </c>
      <c r="I35" s="6" t="str">
        <f>IF('[1]TCE - ANEXO IV - Preencher'!K44="","",'[1]TCE - ANEXO IV - Preencher'!K44)</f>
        <v/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/>
      </c>
      <c r="L35" s="7">
        <f>'[1]TCE - ANEXO IV - Preencher'!N44</f>
        <v>0</v>
      </c>
    </row>
    <row r="36" spans="1:12" s="8" customFormat="1" ht="19.5" customHeight="1" x14ac:dyDescent="0.2">
      <c r="A36" s="3" t="str">
        <f>IFERROR(VLOOKUP(B36,'[1]DADOS (OCULTAR)'!$Q$3:$S$133,3,0),"")</f>
        <v/>
      </c>
      <c r="B36" s="4">
        <f>'[1]TCE - ANEXO IV - Preencher'!C45</f>
        <v>0</v>
      </c>
      <c r="C36" s="4" t="str">
        <f>'[1]TCE - ANEXO IV - Preencher'!E45</f>
        <v/>
      </c>
      <c r="D36" s="3">
        <f>'[1]TCE - ANEXO IV - Preencher'!F45</f>
        <v>0</v>
      </c>
      <c r="E36" s="5">
        <f>'[1]TCE - ANEXO IV - Preencher'!G45</f>
        <v>0</v>
      </c>
      <c r="F36" s="5">
        <f>'[1]TCE - ANEXO IV - Preencher'!H45</f>
        <v>0</v>
      </c>
      <c r="G36" s="5">
        <f>'[1]TCE - ANEXO IV - Preencher'!I45</f>
        <v>0</v>
      </c>
      <c r="H36" s="5">
        <f>'[1]TCE - ANEXO IV - Preencher'!J45</f>
        <v>0</v>
      </c>
      <c r="I36" s="6" t="str">
        <f>IF('[1]TCE - ANEXO IV - Preencher'!K45="","",'[1]TCE - ANEXO IV - Preencher'!K45)</f>
        <v/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/>
      </c>
      <c r="L36" s="7">
        <f>'[1]TCE - ANEXO IV - Preencher'!N45</f>
        <v>0</v>
      </c>
    </row>
    <row r="37" spans="1:12" s="8" customFormat="1" ht="19.5" customHeight="1" x14ac:dyDescent="0.2">
      <c r="A37" s="3" t="str">
        <f>IFERROR(VLOOKUP(B37,'[1]DADOS (OCULTAR)'!$Q$3:$S$133,3,0),"")</f>
        <v/>
      </c>
      <c r="B37" s="4">
        <f>'[1]TCE - ANEXO IV - Preencher'!C46</f>
        <v>0</v>
      </c>
      <c r="C37" s="4" t="str">
        <f>'[1]TCE - ANEXO IV - Preencher'!E46</f>
        <v/>
      </c>
      <c r="D37" s="3">
        <f>'[1]TCE - ANEXO IV - Preencher'!F46</f>
        <v>0</v>
      </c>
      <c r="E37" s="5">
        <f>'[1]TCE - ANEXO IV - Preencher'!G46</f>
        <v>0</v>
      </c>
      <c r="F37" s="5">
        <f>'[1]TCE - ANEXO IV - Preencher'!H46</f>
        <v>0</v>
      </c>
      <c r="G37" s="5">
        <f>'[1]TCE - ANEXO IV - Preencher'!I46</f>
        <v>0</v>
      </c>
      <c r="H37" s="5">
        <f>'[1]TCE - ANEXO IV - Preencher'!J46</f>
        <v>0</v>
      </c>
      <c r="I37" s="6" t="str">
        <f>IF('[1]TCE - ANEXO IV - Preencher'!K46="","",'[1]TCE - ANEXO IV - Preencher'!K46)</f>
        <v/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/>
      </c>
      <c r="L37" s="7">
        <f>'[1]TCE - ANEXO IV - Preencher'!N46</f>
        <v>0</v>
      </c>
    </row>
    <row r="38" spans="1:12" s="8" customFormat="1" ht="19.5" customHeight="1" x14ac:dyDescent="0.2">
      <c r="A38" s="3" t="str">
        <f>IFERROR(VLOOKUP(B38,'[1]DADOS (OCULTAR)'!$Q$3:$S$133,3,0),"")</f>
        <v/>
      </c>
      <c r="B38" s="4">
        <f>'[1]TCE - ANEXO IV - Preencher'!C47</f>
        <v>0</v>
      </c>
      <c r="C38" s="4" t="str">
        <f>'[1]TCE - ANEXO IV - Preencher'!E47</f>
        <v/>
      </c>
      <c r="D38" s="3">
        <f>'[1]TCE - ANEXO IV - Preencher'!F47</f>
        <v>0</v>
      </c>
      <c r="E38" s="5">
        <f>'[1]TCE - ANEXO IV - Preencher'!G47</f>
        <v>0</v>
      </c>
      <c r="F38" s="5">
        <f>'[1]TCE - ANEXO IV - Preencher'!H47</f>
        <v>0</v>
      </c>
      <c r="G38" s="5">
        <f>'[1]TCE - ANEXO IV - Preencher'!I47</f>
        <v>0</v>
      </c>
      <c r="H38" s="5">
        <f>'[1]TCE - ANEXO IV - Preencher'!J47</f>
        <v>0</v>
      </c>
      <c r="I38" s="6" t="str">
        <f>IF('[1]TCE - ANEXO IV - Preencher'!K47="","",'[1]TCE - ANEXO IV - Preencher'!K47)</f>
        <v/>
      </c>
      <c r="J38" s="5">
        <f>'[1]TCE - ANEXO IV - Preencher'!L47</f>
        <v>0</v>
      </c>
      <c r="K38" s="5" t="str">
        <f>IF(F38="B",LEFT('[1]TCE - ANEXO IV - Preencher'!M47,2),IF(F38="S",LEFT('[1]TCE - ANEXO IV - Preencher'!M47,7),IF('[1]TCE - ANEXO IV - Preencher'!H47="","")))</f>
        <v/>
      </c>
      <c r="L38" s="7">
        <f>'[1]TCE - ANEXO IV - Preencher'!N47</f>
        <v>0</v>
      </c>
    </row>
    <row r="39" spans="1:12" s="8" customFormat="1" ht="19.5" customHeight="1" x14ac:dyDescent="0.2">
      <c r="A39" s="3" t="str">
        <f>IFERROR(VLOOKUP(B39,'[1]DADOS (OCULTAR)'!$Q$3:$S$133,3,0),"")</f>
        <v/>
      </c>
      <c r="B39" s="4">
        <f>'[1]TCE - ANEXO IV - Preencher'!C48</f>
        <v>0</v>
      </c>
      <c r="C39" s="4" t="str">
        <f>'[1]TCE - ANEXO IV - Preencher'!E48</f>
        <v/>
      </c>
      <c r="D39" s="3">
        <f>'[1]TCE - ANEXO IV - Preencher'!F48</f>
        <v>0</v>
      </c>
      <c r="E39" s="5">
        <f>'[1]TCE - ANEXO IV - Preencher'!G48</f>
        <v>0</v>
      </c>
      <c r="F39" s="5">
        <f>'[1]TCE - ANEXO IV - Preencher'!H48</f>
        <v>0</v>
      </c>
      <c r="G39" s="5">
        <f>'[1]TCE - ANEXO IV - Preencher'!I48</f>
        <v>0</v>
      </c>
      <c r="H39" s="5">
        <f>'[1]TCE - ANEXO IV - Preencher'!J48</f>
        <v>0</v>
      </c>
      <c r="I39" s="6" t="str">
        <f>IF('[1]TCE - ANEXO IV - Preencher'!K48="","",'[1]TCE - ANEXO IV - Preencher'!K48)</f>
        <v/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/>
      </c>
      <c r="L39" s="7">
        <f>'[1]TCE - ANEXO IV - Preencher'!N48</f>
        <v>0</v>
      </c>
    </row>
    <row r="40" spans="1:12" s="8" customFormat="1" ht="19.5" customHeight="1" x14ac:dyDescent="0.2">
      <c r="A40" s="3" t="str">
        <f>IFERROR(VLOOKUP(B40,'[1]DADOS (OCULTAR)'!$Q$3:$S$133,3,0),"")</f>
        <v/>
      </c>
      <c r="B40" s="4">
        <f>'[1]TCE - ANEXO IV - Preencher'!C49</f>
        <v>0</v>
      </c>
      <c r="C40" s="4" t="str">
        <f>'[1]TCE - ANEXO IV - Preencher'!E49</f>
        <v/>
      </c>
      <c r="D40" s="3">
        <f>'[1]TCE - ANEXO IV - Preencher'!F49</f>
        <v>0</v>
      </c>
      <c r="E40" s="5">
        <f>'[1]TCE - ANEXO IV - Preencher'!G49</f>
        <v>0</v>
      </c>
      <c r="F40" s="5">
        <f>'[1]TCE - ANEXO IV - Preencher'!H49</f>
        <v>0</v>
      </c>
      <c r="G40" s="5">
        <f>'[1]TCE - ANEXO IV - Preencher'!I49</f>
        <v>0</v>
      </c>
      <c r="H40" s="5">
        <f>'[1]TCE - ANEXO IV - Preencher'!J49</f>
        <v>0</v>
      </c>
      <c r="I40" s="6" t="str">
        <f>IF('[1]TCE - ANEXO IV - Preencher'!K49="","",'[1]TCE - ANEXO IV - Preencher'!K49)</f>
        <v/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/>
      </c>
      <c r="L40" s="7">
        <f>'[1]TCE - ANEXO IV - Preencher'!N49</f>
        <v>0</v>
      </c>
    </row>
    <row r="41" spans="1:12" s="8" customFormat="1" ht="19.5" customHeight="1" x14ac:dyDescent="0.2">
      <c r="A41" s="3" t="str">
        <f>IFERROR(VLOOKUP(B41,'[1]DADOS (OCULTAR)'!$Q$3:$S$133,3,0),"")</f>
        <v/>
      </c>
      <c r="B41" s="4">
        <f>'[1]TCE - ANEXO IV - Preencher'!C50</f>
        <v>0</v>
      </c>
      <c r="C41" s="4" t="str">
        <f>'[1]TCE - ANEXO IV - Preencher'!E50</f>
        <v/>
      </c>
      <c r="D41" s="3">
        <f>'[1]TCE - ANEXO IV - Preencher'!F50</f>
        <v>0</v>
      </c>
      <c r="E41" s="5">
        <f>'[1]TCE - ANEXO IV - Preencher'!G50</f>
        <v>0</v>
      </c>
      <c r="F41" s="5">
        <f>'[1]TCE - ANEXO IV - Preencher'!H50</f>
        <v>0</v>
      </c>
      <c r="G41" s="5">
        <f>'[1]TCE - ANEXO IV - Preencher'!I50</f>
        <v>0</v>
      </c>
      <c r="H41" s="5">
        <f>'[1]TCE - ANEXO IV - Preencher'!J50</f>
        <v>0</v>
      </c>
      <c r="I41" s="6" t="str">
        <f>IF('[1]TCE - ANEXO IV - Preencher'!K50="","",'[1]TCE - ANEXO IV - Preencher'!K50)</f>
        <v/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/>
      </c>
      <c r="L41" s="7">
        <f>'[1]TCE - ANEXO IV - Preencher'!N50</f>
        <v>0</v>
      </c>
    </row>
    <row r="42" spans="1:12" s="8" customFormat="1" ht="19.5" customHeight="1" x14ac:dyDescent="0.2">
      <c r="A42" s="3" t="str">
        <f>IFERROR(VLOOKUP(B42,'[1]DADOS (OCULTAR)'!$Q$3:$S$133,3,0),"")</f>
        <v/>
      </c>
      <c r="B42" s="4">
        <f>'[1]TCE - ANEXO IV - Preencher'!C51</f>
        <v>0</v>
      </c>
      <c r="C42" s="4" t="str">
        <f>'[1]TCE - ANEXO IV - Preencher'!E51</f>
        <v/>
      </c>
      <c r="D42" s="3">
        <f>'[1]TCE - ANEXO IV - Preencher'!F51</f>
        <v>0</v>
      </c>
      <c r="E42" s="5">
        <f>'[1]TCE - ANEXO IV - Preencher'!G51</f>
        <v>0</v>
      </c>
      <c r="F42" s="5">
        <f>'[1]TCE - ANEXO IV - Preencher'!H51</f>
        <v>0</v>
      </c>
      <c r="G42" s="5">
        <f>'[1]TCE - ANEXO IV - Preencher'!I51</f>
        <v>0</v>
      </c>
      <c r="H42" s="5">
        <f>'[1]TCE - ANEXO IV - Preencher'!J51</f>
        <v>0</v>
      </c>
      <c r="I42" s="6" t="str">
        <f>IF('[1]TCE - ANEXO IV - Preencher'!K51="","",'[1]TCE - ANEXO IV - Preencher'!K51)</f>
        <v/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/>
      </c>
      <c r="L42" s="7">
        <f>'[1]TCE - ANEXO IV - Preencher'!N51</f>
        <v>0</v>
      </c>
    </row>
    <row r="43" spans="1:12" s="8" customFormat="1" ht="19.5" customHeight="1" x14ac:dyDescent="0.2">
      <c r="A43" s="3" t="str">
        <f>IFERROR(VLOOKUP(B43,'[1]DADOS (OCULTAR)'!$Q$3:$S$133,3,0),"")</f>
        <v/>
      </c>
      <c r="B43" s="4">
        <f>'[1]TCE - ANEXO IV - Preencher'!C52</f>
        <v>0</v>
      </c>
      <c r="C43" s="4" t="str">
        <f>'[1]TCE - ANEXO IV - Preencher'!E52</f>
        <v/>
      </c>
      <c r="D43" s="3">
        <f>'[1]TCE - ANEXO IV - Preencher'!F52</f>
        <v>0</v>
      </c>
      <c r="E43" s="5">
        <f>'[1]TCE - ANEXO IV - Preencher'!G52</f>
        <v>0</v>
      </c>
      <c r="F43" s="5">
        <f>'[1]TCE - ANEXO IV - Preencher'!H52</f>
        <v>0</v>
      </c>
      <c r="G43" s="5">
        <f>'[1]TCE - ANEXO IV - Preencher'!I52</f>
        <v>0</v>
      </c>
      <c r="H43" s="5">
        <f>'[1]TCE - ANEXO IV - Preencher'!J52</f>
        <v>0</v>
      </c>
      <c r="I43" s="6" t="str">
        <f>IF('[1]TCE - ANEXO IV - Preencher'!K52="","",'[1]TCE - ANEXO IV - Preencher'!K52)</f>
        <v/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/>
      </c>
      <c r="L43" s="7">
        <f>'[1]TCE - ANEXO IV - Preencher'!N52</f>
        <v>0</v>
      </c>
    </row>
    <row r="44" spans="1:12" s="8" customFormat="1" ht="19.5" customHeight="1" x14ac:dyDescent="0.2">
      <c r="A44" s="3" t="str">
        <f>IFERROR(VLOOKUP(B44,'[1]DADOS (OCULTAR)'!$Q$3:$S$133,3,0),"")</f>
        <v/>
      </c>
      <c r="B44" s="4">
        <f>'[1]TCE - ANEXO IV - Preencher'!C53</f>
        <v>0</v>
      </c>
      <c r="C44" s="4" t="str">
        <f>'[1]TCE - ANEXO IV - Preencher'!E53</f>
        <v/>
      </c>
      <c r="D44" s="3">
        <f>'[1]TCE - ANEXO IV - Preencher'!F53</f>
        <v>0</v>
      </c>
      <c r="E44" s="5">
        <f>'[1]TCE - ANEXO IV - Preencher'!G53</f>
        <v>0</v>
      </c>
      <c r="F44" s="5">
        <f>'[1]TCE - ANEXO IV - Preencher'!H53</f>
        <v>0</v>
      </c>
      <c r="G44" s="5">
        <f>'[1]TCE - ANEXO IV - Preencher'!I53</f>
        <v>0</v>
      </c>
      <c r="H44" s="5">
        <f>'[1]TCE - ANEXO IV - Preencher'!J53</f>
        <v>0</v>
      </c>
      <c r="I44" s="6" t="str">
        <f>IF('[1]TCE - ANEXO IV - Preencher'!K53="","",'[1]TCE - ANEXO IV - Preencher'!K53)</f>
        <v/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/>
      </c>
      <c r="L44" s="7">
        <f>'[1]TCE - ANEXO IV - Preencher'!N53</f>
        <v>0</v>
      </c>
    </row>
    <row r="45" spans="1:12" s="8" customFormat="1" ht="19.5" customHeight="1" x14ac:dyDescent="0.2">
      <c r="A45" s="3" t="str">
        <f>IFERROR(VLOOKUP(B45,'[1]DADOS (OCULTAR)'!$Q$3:$S$133,3,0),"")</f>
        <v/>
      </c>
      <c r="B45" s="4">
        <f>'[1]TCE - ANEXO IV - Preencher'!C54</f>
        <v>0</v>
      </c>
      <c r="C45" s="4" t="str">
        <f>'[1]TCE - ANEXO IV - Preencher'!E54</f>
        <v/>
      </c>
      <c r="D45" s="3">
        <f>'[1]TCE - ANEXO IV - Preencher'!F54</f>
        <v>0</v>
      </c>
      <c r="E45" s="5">
        <f>'[1]TCE - ANEXO IV - Preencher'!G54</f>
        <v>0</v>
      </c>
      <c r="F45" s="5">
        <f>'[1]TCE - ANEXO IV - Preencher'!H54</f>
        <v>0</v>
      </c>
      <c r="G45" s="5">
        <f>'[1]TCE - ANEXO IV - Preencher'!I54</f>
        <v>0</v>
      </c>
      <c r="H45" s="5">
        <f>'[1]TCE - ANEXO IV - Preencher'!J54</f>
        <v>0</v>
      </c>
      <c r="I45" s="6" t="str">
        <f>IF('[1]TCE - ANEXO IV - Preencher'!K54="","",'[1]TCE - ANEXO IV - Preencher'!K54)</f>
        <v/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/>
      </c>
      <c r="L45" s="7">
        <f>'[1]TCE - ANEXO IV - Preencher'!N54</f>
        <v>0</v>
      </c>
    </row>
    <row r="46" spans="1:12" s="8" customFormat="1" ht="19.5" customHeight="1" x14ac:dyDescent="0.2">
      <c r="A46" s="3" t="str">
        <f>IFERROR(VLOOKUP(B46,'[1]DADOS (OCULTAR)'!$Q$3:$S$133,3,0),"")</f>
        <v/>
      </c>
      <c r="B46" s="4">
        <f>'[1]TCE - ANEXO IV - Preencher'!C55</f>
        <v>0</v>
      </c>
      <c r="C46" s="4" t="str">
        <f>'[1]TCE - ANEXO IV - Preencher'!E55</f>
        <v/>
      </c>
      <c r="D46" s="3">
        <f>'[1]TCE - ANEXO IV - Preencher'!F55</f>
        <v>0</v>
      </c>
      <c r="E46" s="5">
        <f>'[1]TCE - ANEXO IV - Preencher'!G55</f>
        <v>0</v>
      </c>
      <c r="F46" s="5">
        <f>'[1]TCE - ANEXO IV - Preencher'!H55</f>
        <v>0</v>
      </c>
      <c r="G46" s="5">
        <f>'[1]TCE - ANEXO IV - Preencher'!I55</f>
        <v>0</v>
      </c>
      <c r="H46" s="5">
        <f>'[1]TCE - ANEXO IV - Preencher'!J55</f>
        <v>0</v>
      </c>
      <c r="I46" s="6" t="str">
        <f>IF('[1]TCE - ANEXO IV - Preencher'!K55="","",'[1]TCE - ANEXO IV - Preencher'!K55)</f>
        <v/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/>
      </c>
      <c r="L46" s="7">
        <f>'[1]TCE - ANEXO IV - Preencher'!N55</f>
        <v>0</v>
      </c>
    </row>
    <row r="47" spans="1:12" s="8" customFormat="1" ht="19.5" customHeight="1" x14ac:dyDescent="0.2">
      <c r="A47" s="3" t="str">
        <f>IFERROR(VLOOKUP(B47,'[1]DADOS (OCULTAR)'!$Q$3:$S$133,3,0),"")</f>
        <v/>
      </c>
      <c r="B47" s="4">
        <f>'[1]TCE - ANEXO IV - Preencher'!C56</f>
        <v>0</v>
      </c>
      <c r="C47" s="4" t="str">
        <f>'[1]TCE - ANEXO IV - Preencher'!E56</f>
        <v/>
      </c>
      <c r="D47" s="3">
        <f>'[1]TCE - ANEXO IV - Preencher'!F56</f>
        <v>0</v>
      </c>
      <c r="E47" s="5">
        <f>'[1]TCE - ANEXO IV - Preencher'!G56</f>
        <v>0</v>
      </c>
      <c r="F47" s="5">
        <f>'[1]TCE - ANEXO IV - Preencher'!H56</f>
        <v>0</v>
      </c>
      <c r="G47" s="5">
        <f>'[1]TCE - ANEXO IV - Preencher'!I56</f>
        <v>0</v>
      </c>
      <c r="H47" s="5">
        <f>'[1]TCE - ANEXO IV - Preencher'!J56</f>
        <v>0</v>
      </c>
      <c r="I47" s="6" t="str">
        <f>IF('[1]TCE - ANEXO IV - Preencher'!K56="","",'[1]TCE - ANEXO IV - Preencher'!K56)</f>
        <v/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/>
      </c>
      <c r="L47" s="7">
        <f>'[1]TCE - ANEXO IV - Preencher'!N56</f>
        <v>0</v>
      </c>
    </row>
    <row r="48" spans="1:12" s="8" customFormat="1" ht="19.5" customHeight="1" x14ac:dyDescent="0.2">
      <c r="A48" s="3" t="str">
        <f>IFERROR(VLOOKUP(B48,'[1]DADOS (OCULTAR)'!$Q$3:$S$133,3,0),"")</f>
        <v/>
      </c>
      <c r="B48" s="4">
        <f>'[1]TCE - ANEXO IV - Preencher'!C57</f>
        <v>0</v>
      </c>
      <c r="C48" s="4" t="str">
        <f>'[1]TCE - ANEXO IV - Preencher'!E57</f>
        <v/>
      </c>
      <c r="D48" s="3">
        <f>'[1]TCE - ANEXO IV - Preencher'!F57</f>
        <v>0</v>
      </c>
      <c r="E48" s="5">
        <f>'[1]TCE - ANEXO IV - Preencher'!G57</f>
        <v>0</v>
      </c>
      <c r="F48" s="5">
        <f>'[1]TCE - ANEXO IV - Preencher'!H57</f>
        <v>0</v>
      </c>
      <c r="G48" s="5">
        <f>'[1]TCE - ANEXO IV - Preencher'!I57</f>
        <v>0</v>
      </c>
      <c r="H48" s="5">
        <f>'[1]TCE - ANEXO IV - Preencher'!J57</f>
        <v>0</v>
      </c>
      <c r="I48" s="6" t="str">
        <f>IF('[1]TCE - ANEXO IV - Preencher'!K57="","",'[1]TCE - ANEXO IV - Preencher'!K57)</f>
        <v/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/>
      </c>
      <c r="L48" s="7">
        <f>'[1]TCE - ANEXO IV - Preencher'!N57</f>
        <v>0</v>
      </c>
    </row>
    <row r="49" spans="1:12" s="8" customFormat="1" ht="19.5" customHeight="1" x14ac:dyDescent="0.2">
      <c r="A49" s="3" t="str">
        <f>IFERROR(VLOOKUP(B49,'[1]DADOS (OCULTAR)'!$Q$3:$S$133,3,0),"")</f>
        <v/>
      </c>
      <c r="B49" s="4">
        <f>'[1]TCE - ANEXO IV - Preencher'!C58</f>
        <v>0</v>
      </c>
      <c r="C49" s="4" t="str">
        <f>'[1]TCE - ANEXO IV - Preencher'!E58</f>
        <v/>
      </c>
      <c r="D49" s="3">
        <f>'[1]TCE - ANEXO IV - Preencher'!F58</f>
        <v>0</v>
      </c>
      <c r="E49" s="5">
        <f>'[1]TCE - ANEXO IV - Preencher'!G58</f>
        <v>0</v>
      </c>
      <c r="F49" s="5">
        <f>'[1]TCE - ANEXO IV - Preencher'!H58</f>
        <v>0</v>
      </c>
      <c r="G49" s="5">
        <f>'[1]TCE - ANEXO IV - Preencher'!I58</f>
        <v>0</v>
      </c>
      <c r="H49" s="5">
        <f>'[1]TCE - ANEXO IV - Preencher'!J58</f>
        <v>0</v>
      </c>
      <c r="I49" s="6" t="str">
        <f>IF('[1]TCE - ANEXO IV - Preencher'!K58="","",'[1]TCE - ANEXO IV - Preencher'!K58)</f>
        <v/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/>
      </c>
      <c r="L49" s="7">
        <f>'[1]TCE - ANEXO IV - Preencher'!N58</f>
        <v>0</v>
      </c>
    </row>
    <row r="50" spans="1:12" s="8" customFormat="1" ht="19.5" customHeight="1" x14ac:dyDescent="0.2">
      <c r="A50" s="3" t="str">
        <f>IFERROR(VLOOKUP(B50,'[1]DADOS (OCULTAR)'!$Q$3:$S$133,3,0),"")</f>
        <v/>
      </c>
      <c r="B50" s="4">
        <f>'[1]TCE - ANEXO IV - Preencher'!C59</f>
        <v>0</v>
      </c>
      <c r="C50" s="4" t="str">
        <f>'[1]TCE - ANEXO IV - Preencher'!E59</f>
        <v/>
      </c>
      <c r="D50" s="3">
        <f>'[1]TCE - ANEXO IV - Preencher'!F59</f>
        <v>0</v>
      </c>
      <c r="E50" s="5">
        <f>'[1]TCE - ANEXO IV - Preencher'!G59</f>
        <v>0</v>
      </c>
      <c r="F50" s="5">
        <f>'[1]TCE - ANEXO IV - Preencher'!H59</f>
        <v>0</v>
      </c>
      <c r="G50" s="5">
        <f>'[1]TCE - ANEXO IV - Preencher'!I59</f>
        <v>0</v>
      </c>
      <c r="H50" s="5">
        <f>'[1]TCE - ANEXO IV - Preencher'!J59</f>
        <v>0</v>
      </c>
      <c r="I50" s="6" t="str">
        <f>IF('[1]TCE - ANEXO IV - Preencher'!K59="","",'[1]TCE - ANEXO IV - Preencher'!K59)</f>
        <v/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/>
      </c>
      <c r="L50" s="7">
        <f>'[1]TCE - ANEXO IV - Preencher'!N59</f>
        <v>0</v>
      </c>
    </row>
    <row r="51" spans="1:12" s="8" customFormat="1" ht="19.5" customHeight="1" x14ac:dyDescent="0.2">
      <c r="A51" s="3" t="str">
        <f>IFERROR(VLOOKUP(B51,'[1]DADOS (OCULTAR)'!$Q$3:$S$133,3,0),"")</f>
        <v/>
      </c>
      <c r="B51" s="4">
        <f>'[1]TCE - ANEXO IV - Preencher'!C60</f>
        <v>0</v>
      </c>
      <c r="C51" s="4" t="str">
        <f>'[1]TCE - ANEXO IV - Preencher'!E60</f>
        <v/>
      </c>
      <c r="D51" s="3">
        <f>'[1]TCE - ANEXO IV - Preencher'!F60</f>
        <v>0</v>
      </c>
      <c r="E51" s="5">
        <f>'[1]TCE - ANEXO IV - Preencher'!G60</f>
        <v>0</v>
      </c>
      <c r="F51" s="5">
        <f>'[1]TCE - ANEXO IV - Preencher'!H60</f>
        <v>0</v>
      </c>
      <c r="G51" s="5">
        <f>'[1]TCE - ANEXO IV - Preencher'!I60</f>
        <v>0</v>
      </c>
      <c r="H51" s="5">
        <f>'[1]TCE - ANEXO IV - Preencher'!J60</f>
        <v>0</v>
      </c>
      <c r="I51" s="6" t="str">
        <f>IF('[1]TCE - ANEXO IV - Preencher'!K60="","",'[1]TCE - ANEXO IV - Preencher'!K60)</f>
        <v/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/>
      </c>
      <c r="L51" s="7">
        <f>'[1]TCE - ANEXO IV - Preencher'!N60</f>
        <v>0</v>
      </c>
    </row>
    <row r="52" spans="1:12" s="8" customFormat="1" ht="19.5" customHeight="1" x14ac:dyDescent="0.2">
      <c r="A52" s="3" t="str">
        <f>IFERROR(VLOOKUP(B52,'[1]DADOS (OCULTAR)'!$Q$3:$S$133,3,0),"")</f>
        <v/>
      </c>
      <c r="B52" s="4">
        <f>'[1]TCE - ANEXO IV - Preencher'!C61</f>
        <v>0</v>
      </c>
      <c r="C52" s="4" t="str">
        <f>'[1]TCE - ANEXO IV - Preencher'!E61</f>
        <v/>
      </c>
      <c r="D52" s="3">
        <f>'[1]TCE - ANEXO IV - Preencher'!F61</f>
        <v>0</v>
      </c>
      <c r="E52" s="5">
        <f>'[1]TCE - ANEXO IV - Preencher'!G61</f>
        <v>0</v>
      </c>
      <c r="F52" s="5">
        <f>'[1]TCE - ANEXO IV - Preencher'!H61</f>
        <v>0</v>
      </c>
      <c r="G52" s="5">
        <f>'[1]TCE - ANEXO IV - Preencher'!I61</f>
        <v>0</v>
      </c>
      <c r="H52" s="5">
        <f>'[1]TCE - ANEXO IV - Preencher'!J61</f>
        <v>0</v>
      </c>
      <c r="I52" s="6" t="str">
        <f>IF('[1]TCE - ANEXO IV - Preencher'!K61="","",'[1]TCE - ANEXO IV - Preencher'!K61)</f>
        <v/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/>
      </c>
      <c r="L52" s="7">
        <f>'[1]TCE - ANEXO IV - Preencher'!N61</f>
        <v>0</v>
      </c>
    </row>
    <row r="53" spans="1:12" s="8" customFormat="1" ht="19.5" customHeight="1" x14ac:dyDescent="0.2">
      <c r="A53" s="3" t="str">
        <f>IFERROR(VLOOKUP(B53,'[1]DADOS (OCULTAR)'!$Q$3:$S$133,3,0),"")</f>
        <v/>
      </c>
      <c r="B53" s="4">
        <f>'[1]TCE - ANEXO IV - Preencher'!C62</f>
        <v>0</v>
      </c>
      <c r="C53" s="4" t="str">
        <f>'[1]TCE - ANEXO IV - Preencher'!E62</f>
        <v/>
      </c>
      <c r="D53" s="3">
        <f>'[1]TCE - ANEXO IV - Preencher'!F62</f>
        <v>0</v>
      </c>
      <c r="E53" s="5">
        <f>'[1]TCE - ANEXO IV - Preencher'!G62</f>
        <v>0</v>
      </c>
      <c r="F53" s="5">
        <f>'[1]TCE - ANEXO IV - Preencher'!H62</f>
        <v>0</v>
      </c>
      <c r="G53" s="5">
        <f>'[1]TCE - ANEXO IV - Preencher'!I62</f>
        <v>0</v>
      </c>
      <c r="H53" s="5">
        <f>'[1]TCE - ANEXO IV - Preencher'!J62</f>
        <v>0</v>
      </c>
      <c r="I53" s="6" t="str">
        <f>IF('[1]TCE - ANEXO IV - Preencher'!K62="","",'[1]TCE - ANEXO IV - Preencher'!K62)</f>
        <v/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/>
      </c>
      <c r="L53" s="7">
        <f>'[1]TCE - ANEXO IV - Preencher'!N62</f>
        <v>0</v>
      </c>
    </row>
    <row r="54" spans="1:12" s="8" customFormat="1" ht="19.5" customHeight="1" x14ac:dyDescent="0.2">
      <c r="A54" s="3" t="str">
        <f>IFERROR(VLOOKUP(B54,'[1]DADOS (OCULTAR)'!$Q$3:$S$133,3,0),"")</f>
        <v/>
      </c>
      <c r="B54" s="4">
        <f>'[1]TCE - ANEXO IV - Preencher'!C63</f>
        <v>0</v>
      </c>
      <c r="C54" s="4" t="str">
        <f>'[1]TCE - ANEXO IV - Preencher'!E63</f>
        <v/>
      </c>
      <c r="D54" s="3">
        <f>'[1]TCE - ANEXO IV - Preencher'!F63</f>
        <v>0</v>
      </c>
      <c r="E54" s="5">
        <f>'[1]TCE - ANEXO IV - Preencher'!G63</f>
        <v>0</v>
      </c>
      <c r="F54" s="5">
        <f>'[1]TCE - ANEXO IV - Preencher'!H63</f>
        <v>0</v>
      </c>
      <c r="G54" s="5">
        <f>'[1]TCE - ANEXO IV - Preencher'!I63</f>
        <v>0</v>
      </c>
      <c r="H54" s="5">
        <f>'[1]TCE - ANEXO IV - Preencher'!J63</f>
        <v>0</v>
      </c>
      <c r="I54" s="6" t="str">
        <f>IF('[1]TCE - ANEXO IV - Preencher'!K63="","",'[1]TCE - ANEXO IV - Preencher'!K63)</f>
        <v/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/>
      </c>
      <c r="L54" s="7">
        <f>'[1]TCE - ANEXO IV - Preencher'!N63</f>
        <v>0</v>
      </c>
    </row>
    <row r="55" spans="1:12" s="8" customFormat="1" ht="19.5" customHeight="1" x14ac:dyDescent="0.2">
      <c r="A55" s="3" t="str">
        <f>IFERROR(VLOOKUP(B55,'[1]DADOS (OCULTAR)'!$Q$3:$S$133,3,0),"")</f>
        <v/>
      </c>
      <c r="B55" s="4">
        <f>'[1]TCE - ANEXO IV - Preencher'!C64</f>
        <v>0</v>
      </c>
      <c r="C55" s="4" t="str">
        <f>'[1]TCE - ANEXO IV - Preencher'!E64</f>
        <v/>
      </c>
      <c r="D55" s="3">
        <f>'[1]TCE - ANEXO IV - Preencher'!F64</f>
        <v>0</v>
      </c>
      <c r="E55" s="5">
        <f>'[1]TCE - ANEXO IV - Preencher'!G64</f>
        <v>0</v>
      </c>
      <c r="F55" s="5">
        <f>'[1]TCE - ANEXO IV - Preencher'!H64</f>
        <v>0</v>
      </c>
      <c r="G55" s="5">
        <f>'[1]TCE - ANEXO IV - Preencher'!I64</f>
        <v>0</v>
      </c>
      <c r="H55" s="5">
        <f>'[1]TCE - ANEXO IV - Preencher'!J64</f>
        <v>0</v>
      </c>
      <c r="I55" s="6" t="str">
        <f>IF('[1]TCE - ANEXO IV - Preencher'!K64="","",'[1]TCE - ANEXO IV - Preencher'!K64)</f>
        <v/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/>
      </c>
      <c r="L55" s="7">
        <f>'[1]TCE - ANEXO IV - Preencher'!N64</f>
        <v>0</v>
      </c>
    </row>
    <row r="56" spans="1:12" s="8" customFormat="1" ht="19.5" customHeight="1" x14ac:dyDescent="0.2">
      <c r="A56" s="3" t="str">
        <f>IFERROR(VLOOKUP(B56,'[1]DADOS (OCULTAR)'!$Q$3:$S$133,3,0),"")</f>
        <v/>
      </c>
      <c r="B56" s="4">
        <f>'[1]TCE - ANEXO IV - Preencher'!C65</f>
        <v>0</v>
      </c>
      <c r="C56" s="4" t="str">
        <f>'[1]TCE - ANEXO IV - Preencher'!E65</f>
        <v/>
      </c>
      <c r="D56" s="3">
        <f>'[1]TCE - ANEXO IV - Preencher'!F65</f>
        <v>0</v>
      </c>
      <c r="E56" s="5">
        <f>'[1]TCE - ANEXO IV - Preencher'!G65</f>
        <v>0</v>
      </c>
      <c r="F56" s="5">
        <f>'[1]TCE - ANEXO IV - Preencher'!H65</f>
        <v>0</v>
      </c>
      <c r="G56" s="5">
        <f>'[1]TCE - ANEXO IV - Preencher'!I65</f>
        <v>0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/>
      </c>
      <c r="L56" s="7">
        <f>'[1]TCE - ANEXO IV - Preencher'!N65</f>
        <v>0</v>
      </c>
    </row>
    <row r="57" spans="1:12" s="8" customFormat="1" ht="19.5" customHeight="1" x14ac:dyDescent="0.2">
      <c r="A57" s="3" t="str">
        <f>IFERROR(VLOOKUP(B57,'[1]DADOS (OCULTAR)'!$Q$3:$S$133,3,0),"")</f>
        <v/>
      </c>
      <c r="B57" s="4">
        <f>'[1]TCE - ANEXO IV - Preencher'!C66</f>
        <v>0</v>
      </c>
      <c r="C57" s="4" t="str">
        <f>'[1]TCE - ANEXO IV - Preencher'!E66</f>
        <v/>
      </c>
      <c r="D57" s="3">
        <f>'[1]TCE - ANEXO IV - Preencher'!F66</f>
        <v>0</v>
      </c>
      <c r="E57" s="5">
        <f>'[1]TCE - ANEXO IV - Preencher'!G66</f>
        <v>0</v>
      </c>
      <c r="F57" s="5">
        <f>'[1]TCE - ANEXO IV - Preencher'!H66</f>
        <v>0</v>
      </c>
      <c r="G57" s="5">
        <f>'[1]TCE - ANEXO IV - Preencher'!I66</f>
        <v>0</v>
      </c>
      <c r="H57" s="5">
        <f>'[1]TCE - ANEXO IV - Preencher'!J66</f>
        <v>0</v>
      </c>
      <c r="I57" s="6" t="str">
        <f>IF('[1]TCE - ANEXO IV - Preencher'!K66="","",'[1]TCE - ANEXO IV - Preencher'!K66)</f>
        <v/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/>
      </c>
      <c r="L57" s="7">
        <f>'[1]TCE - ANEXO IV - Preencher'!N66</f>
        <v>0</v>
      </c>
    </row>
    <row r="58" spans="1:12" s="8" customFormat="1" ht="19.5" customHeight="1" x14ac:dyDescent="0.2">
      <c r="A58" s="3" t="str">
        <f>IFERROR(VLOOKUP(B58,'[1]DADOS (OCULTAR)'!$Q$3:$S$133,3,0),"")</f>
        <v/>
      </c>
      <c r="B58" s="4">
        <f>'[1]TCE - ANEXO IV - Preencher'!C67</f>
        <v>0</v>
      </c>
      <c r="C58" s="4" t="str">
        <f>'[1]TCE - ANEXO IV - Preencher'!E67</f>
        <v/>
      </c>
      <c r="D58" s="3">
        <f>'[1]TCE - ANEXO IV - Preencher'!F67</f>
        <v>0</v>
      </c>
      <c r="E58" s="5">
        <f>'[1]TCE - ANEXO IV - Preencher'!G67</f>
        <v>0</v>
      </c>
      <c r="F58" s="5">
        <f>'[1]TCE - ANEXO IV - Preencher'!H67</f>
        <v>0</v>
      </c>
      <c r="G58" s="5">
        <f>'[1]TCE - ANEXO IV - Preencher'!I67</f>
        <v>0</v>
      </c>
      <c r="H58" s="5">
        <f>'[1]TCE - ANEXO IV - Preencher'!J67</f>
        <v>0</v>
      </c>
      <c r="I58" s="6" t="str">
        <f>IF('[1]TCE - ANEXO IV - Preencher'!K67="","",'[1]TCE - ANEXO IV - Preencher'!K67)</f>
        <v/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/>
      </c>
      <c r="L58" s="7">
        <f>'[1]TCE - ANEXO IV - Preencher'!N67</f>
        <v>0</v>
      </c>
    </row>
    <row r="59" spans="1:12" s="8" customFormat="1" ht="19.5" customHeight="1" x14ac:dyDescent="0.2">
      <c r="A59" s="3" t="str">
        <f>IFERROR(VLOOKUP(B59,'[1]DADOS (OCULTAR)'!$Q$3:$S$133,3,0),"")</f>
        <v/>
      </c>
      <c r="B59" s="4">
        <f>'[1]TCE - ANEXO IV - Preencher'!C68</f>
        <v>0</v>
      </c>
      <c r="C59" s="4" t="str">
        <f>'[1]TCE - ANEXO IV - Preencher'!E68</f>
        <v/>
      </c>
      <c r="D59" s="3">
        <f>'[1]TCE - ANEXO IV - Preencher'!F68</f>
        <v>0</v>
      </c>
      <c r="E59" s="5">
        <f>'[1]TCE - ANEXO IV - Preencher'!G68</f>
        <v>0</v>
      </c>
      <c r="F59" s="5">
        <f>'[1]TCE - ANEXO IV - Preencher'!H68</f>
        <v>0</v>
      </c>
      <c r="G59" s="5">
        <f>'[1]TCE - ANEXO IV - Preencher'!I68</f>
        <v>0</v>
      </c>
      <c r="H59" s="5">
        <f>'[1]TCE - ANEXO IV - Preencher'!J68</f>
        <v>0</v>
      </c>
      <c r="I59" s="6" t="str">
        <f>IF('[1]TCE - ANEXO IV - Preencher'!K68="","",'[1]TCE - ANEXO IV - Preencher'!K68)</f>
        <v/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/>
      </c>
      <c r="L59" s="7">
        <f>'[1]TCE - ANEXO IV - Preencher'!N68</f>
        <v>0</v>
      </c>
    </row>
    <row r="60" spans="1:12" s="8" customFormat="1" ht="19.5" customHeight="1" x14ac:dyDescent="0.2">
      <c r="A60" s="3" t="str">
        <f>IFERROR(VLOOKUP(B60,'[1]DADOS (OCULTAR)'!$Q$3:$S$133,3,0),"")</f>
        <v/>
      </c>
      <c r="B60" s="4">
        <f>'[1]TCE - ANEXO IV - Preencher'!C69</f>
        <v>0</v>
      </c>
      <c r="C60" s="4" t="str">
        <f>'[1]TCE - ANEXO IV - Preencher'!E69</f>
        <v/>
      </c>
      <c r="D60" s="3">
        <f>'[1]TCE - ANEXO IV - Preencher'!F69</f>
        <v>0</v>
      </c>
      <c r="E60" s="5">
        <f>'[1]TCE - ANEXO IV - Preencher'!G69</f>
        <v>0</v>
      </c>
      <c r="F60" s="5">
        <f>'[1]TCE - ANEXO IV - Preencher'!H69</f>
        <v>0</v>
      </c>
      <c r="G60" s="5">
        <f>'[1]TCE - ANEXO IV - Preencher'!I69</f>
        <v>0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0</v>
      </c>
    </row>
    <row r="61" spans="1:12" s="8" customFormat="1" ht="19.5" customHeight="1" x14ac:dyDescent="0.2">
      <c r="A61" s="3" t="str">
        <f>IFERROR(VLOOKUP(B61,'[1]DADOS (OCULTAR)'!$Q$3:$S$133,3,0),"")</f>
        <v/>
      </c>
      <c r="B61" s="4">
        <f>'[1]TCE - ANEXO IV - Preencher'!C70</f>
        <v>0</v>
      </c>
      <c r="C61" s="4" t="str">
        <f>'[1]TCE - ANEXO IV - Preencher'!E70</f>
        <v/>
      </c>
      <c r="D61" s="3">
        <f>'[1]TCE - ANEXO IV - Preencher'!F70</f>
        <v>0</v>
      </c>
      <c r="E61" s="5">
        <f>'[1]TCE - ANEXO IV - Preencher'!G70</f>
        <v>0</v>
      </c>
      <c r="F61" s="5">
        <f>'[1]TCE - ANEXO IV - Preencher'!H70</f>
        <v>0</v>
      </c>
      <c r="G61" s="5">
        <f>'[1]TCE - ANEXO IV - Preencher'!I70</f>
        <v>0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0</v>
      </c>
    </row>
    <row r="62" spans="1:12" s="8" customFormat="1" ht="19.5" customHeight="1" x14ac:dyDescent="0.2">
      <c r="A62" s="3" t="str">
        <f>IFERROR(VLOOKUP(B62,'[1]DADOS (OCULTAR)'!$Q$3:$S$133,3,0),"")</f>
        <v/>
      </c>
      <c r="B62" s="4">
        <f>'[1]TCE - ANEXO IV - Preencher'!C71</f>
        <v>0</v>
      </c>
      <c r="C62" s="4" t="str">
        <f>'[1]TCE - ANEXO IV - Preencher'!E71</f>
        <v/>
      </c>
      <c r="D62" s="3">
        <f>'[1]TCE - ANEXO IV - Preencher'!F71</f>
        <v>0</v>
      </c>
      <c r="E62" s="5">
        <f>'[1]TCE - ANEXO IV - Preencher'!G71</f>
        <v>0</v>
      </c>
      <c r="F62" s="5">
        <f>'[1]TCE - ANEXO IV - Preencher'!H71</f>
        <v>0</v>
      </c>
      <c r="G62" s="5">
        <f>'[1]TCE - ANEXO IV - Preencher'!I71</f>
        <v>0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0</v>
      </c>
    </row>
    <row r="63" spans="1:12" s="8" customFormat="1" ht="19.5" customHeight="1" x14ac:dyDescent="0.2">
      <c r="A63" s="3" t="str">
        <f>IFERROR(VLOOKUP(B63,'[1]DADOS (OCULTAR)'!$Q$3:$S$133,3,0),"")</f>
        <v/>
      </c>
      <c r="B63" s="4">
        <f>'[1]TCE - ANEXO IV - Preencher'!C72</f>
        <v>0</v>
      </c>
      <c r="C63" s="4" t="str">
        <f>'[1]TCE - ANEXO IV - Preencher'!E72</f>
        <v/>
      </c>
      <c r="D63" s="3">
        <f>'[1]TCE - ANEXO IV - Preencher'!F72</f>
        <v>0</v>
      </c>
      <c r="E63" s="5">
        <f>'[1]TCE - ANEXO IV - Preencher'!G72</f>
        <v>0</v>
      </c>
      <c r="F63" s="5">
        <f>'[1]TCE - ANEXO IV - Preencher'!H72</f>
        <v>0</v>
      </c>
      <c r="G63" s="5">
        <f>'[1]TCE - ANEXO IV - Preencher'!I72</f>
        <v>0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0</v>
      </c>
    </row>
    <row r="64" spans="1:12" s="8" customFormat="1" ht="19.5" customHeight="1" x14ac:dyDescent="0.2">
      <c r="A64" s="3" t="str">
        <f>IFERROR(VLOOKUP(B64,'[1]DADOS (OCULTAR)'!$Q$3:$S$133,3,0),"")</f>
        <v/>
      </c>
      <c r="B64" s="4">
        <f>'[1]TCE - ANEXO IV - Preencher'!C73</f>
        <v>0</v>
      </c>
      <c r="C64" s="4" t="str">
        <f>'[1]TCE - ANEXO IV - Preencher'!E73</f>
        <v/>
      </c>
      <c r="D64" s="3">
        <f>'[1]TCE - ANEXO IV - Preencher'!F73</f>
        <v>0</v>
      </c>
      <c r="E64" s="5">
        <f>'[1]TCE - ANEXO IV - Preencher'!G73</f>
        <v>0</v>
      </c>
      <c r="F64" s="5">
        <f>'[1]TCE - ANEXO IV - Preencher'!H73</f>
        <v>0</v>
      </c>
      <c r="G64" s="5">
        <f>'[1]TCE - ANEXO IV - Preencher'!I73</f>
        <v>0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0</v>
      </c>
    </row>
    <row r="65" spans="1:12" s="8" customFormat="1" ht="19.5" customHeight="1" x14ac:dyDescent="0.2">
      <c r="A65" s="3" t="str">
        <f>IFERROR(VLOOKUP(B65,'[1]DADOS (OCULTAR)'!$Q$3:$S$133,3,0),"")</f>
        <v/>
      </c>
      <c r="B65" s="4">
        <f>'[1]TCE - ANEXO IV - Preencher'!C74</f>
        <v>0</v>
      </c>
      <c r="C65" s="4" t="str">
        <f>'[1]TCE - ANEXO IV - Preencher'!E74</f>
        <v/>
      </c>
      <c r="D65" s="3">
        <f>'[1]TCE - ANEXO IV - Preencher'!F74</f>
        <v>0</v>
      </c>
      <c r="E65" s="5">
        <f>'[1]TCE - ANEXO IV - Preencher'!G74</f>
        <v>0</v>
      </c>
      <c r="F65" s="5">
        <f>'[1]TCE - ANEXO IV - Preencher'!H74</f>
        <v>0</v>
      </c>
      <c r="G65" s="5">
        <f>'[1]TCE - ANEXO IV - Preencher'!I74</f>
        <v>0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/>
      </c>
      <c r="L65" s="7">
        <f>'[1]TCE - ANEXO IV - Preencher'!N74</f>
        <v>0</v>
      </c>
    </row>
    <row r="66" spans="1:12" s="8" customFormat="1" ht="19.5" customHeight="1" x14ac:dyDescent="0.2">
      <c r="A66" s="3" t="str">
        <f>IFERROR(VLOOKUP(B66,'[1]DADOS (OCULTAR)'!$Q$3:$S$133,3,0),"")</f>
        <v/>
      </c>
      <c r="B66" s="4">
        <f>'[1]TCE - ANEXO IV - Preencher'!C75</f>
        <v>0</v>
      </c>
      <c r="C66" s="4" t="str">
        <f>'[1]TCE - ANEXO IV - Preencher'!E75</f>
        <v/>
      </c>
      <c r="D66" s="3">
        <f>'[1]TCE - ANEXO IV - Preencher'!F75</f>
        <v>0</v>
      </c>
      <c r="E66" s="5">
        <f>'[1]TCE - ANEXO IV - Preencher'!G75</f>
        <v>0</v>
      </c>
      <c r="F66" s="5">
        <f>'[1]TCE - ANEXO IV - Preencher'!H75</f>
        <v>0</v>
      </c>
      <c r="G66" s="5">
        <f>'[1]TCE - ANEXO IV - Preencher'!I75</f>
        <v>0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/>
      </c>
      <c r="L66" s="7">
        <f>'[1]TCE - ANEXO IV - Preencher'!N75</f>
        <v>0</v>
      </c>
    </row>
    <row r="67" spans="1:12" s="8" customFormat="1" ht="19.5" customHeight="1" x14ac:dyDescent="0.2">
      <c r="A67" s="3" t="str">
        <f>IFERROR(VLOOKUP(B67,'[1]DADOS (OCULTAR)'!$Q$3:$S$133,3,0),"")</f>
        <v/>
      </c>
      <c r="B67" s="4">
        <f>'[1]TCE - ANEXO IV - Preencher'!C76</f>
        <v>0</v>
      </c>
      <c r="C67" s="4" t="str">
        <f>'[1]TCE - ANEXO IV - Preencher'!E76</f>
        <v/>
      </c>
      <c r="D67" s="3">
        <f>'[1]TCE - ANEXO IV - Preencher'!F76</f>
        <v>0</v>
      </c>
      <c r="E67" s="5">
        <f>'[1]TCE - ANEXO IV - Preencher'!G76</f>
        <v>0</v>
      </c>
      <c r="F67" s="5">
        <f>'[1]TCE - ANEXO IV - Preencher'!H76</f>
        <v>0</v>
      </c>
      <c r="G67" s="5">
        <f>'[1]TCE - ANEXO IV - Preencher'!I76</f>
        <v>0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0</v>
      </c>
    </row>
    <row r="68" spans="1:12" s="8" customFormat="1" ht="19.5" customHeight="1" x14ac:dyDescent="0.2">
      <c r="A68" s="3" t="str">
        <f>IFERROR(VLOOKUP(B68,'[1]DADOS (OCULTAR)'!$Q$3:$S$133,3,0),"")</f>
        <v/>
      </c>
      <c r="B68" s="4">
        <f>'[1]TCE - ANEXO IV - Preencher'!C77</f>
        <v>0</v>
      </c>
      <c r="C68" s="4" t="str">
        <f>'[1]TCE - ANEXO IV - Preencher'!E77</f>
        <v/>
      </c>
      <c r="D68" s="3">
        <f>'[1]TCE - ANEXO IV - Preencher'!F77</f>
        <v>0</v>
      </c>
      <c r="E68" s="5">
        <f>'[1]TCE - ANEXO IV - Preencher'!G77</f>
        <v>0</v>
      </c>
      <c r="F68" s="5">
        <f>'[1]TCE - ANEXO IV - Preencher'!H77</f>
        <v>0</v>
      </c>
      <c r="G68" s="5">
        <f>'[1]TCE - ANEXO IV - Preencher'!I77</f>
        <v>0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0</v>
      </c>
    </row>
    <row r="69" spans="1:12" s="8" customFormat="1" ht="19.5" customHeight="1" x14ac:dyDescent="0.2">
      <c r="A69" s="3" t="str">
        <f>IFERROR(VLOOKUP(B69,'[1]DADOS (OCULTAR)'!$Q$3:$S$133,3,0),"")</f>
        <v/>
      </c>
      <c r="B69" s="4">
        <f>'[1]TCE - ANEXO IV - Preencher'!C78</f>
        <v>0</v>
      </c>
      <c r="C69" s="4" t="str">
        <f>'[1]TCE - ANEXO IV - Preencher'!E78</f>
        <v/>
      </c>
      <c r="D69" s="3">
        <f>'[1]TCE - ANEXO IV - Preencher'!F78</f>
        <v>0</v>
      </c>
      <c r="E69" s="5">
        <f>'[1]TCE - ANEXO IV - Preencher'!G78</f>
        <v>0</v>
      </c>
      <c r="F69" s="5">
        <f>'[1]TCE - ANEXO IV - Preencher'!H78</f>
        <v>0</v>
      </c>
      <c r="G69" s="5">
        <f>'[1]TCE - ANEXO IV - Preencher'!I78</f>
        <v>0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0</v>
      </c>
    </row>
    <row r="70" spans="1:12" s="8" customFormat="1" ht="19.5" customHeight="1" x14ac:dyDescent="0.2">
      <c r="A70" s="3" t="str">
        <f>IFERROR(VLOOKUP(B70,'[1]DADOS (OCULTAR)'!$Q$3:$S$133,3,0),"")</f>
        <v/>
      </c>
      <c r="B70" s="4">
        <f>'[1]TCE - ANEXO IV - Preencher'!C79</f>
        <v>0</v>
      </c>
      <c r="C70" s="4" t="str">
        <f>'[1]TCE - ANEXO IV - Preencher'!E79</f>
        <v/>
      </c>
      <c r="D70" s="3">
        <f>'[1]TCE - ANEXO IV - Preencher'!F79</f>
        <v>0</v>
      </c>
      <c r="E70" s="5">
        <f>'[1]TCE - ANEXO IV - Preencher'!G79</f>
        <v>0</v>
      </c>
      <c r="F70" s="5">
        <f>'[1]TCE - ANEXO IV - Preencher'!H79</f>
        <v>0</v>
      </c>
      <c r="G70" s="5">
        <f>'[1]TCE - ANEXO IV - Preencher'!I79</f>
        <v>0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0</v>
      </c>
    </row>
    <row r="71" spans="1:12" s="8" customFormat="1" ht="19.5" customHeight="1" x14ac:dyDescent="0.2">
      <c r="A71" s="3" t="str">
        <f>IFERROR(VLOOKUP(B71,'[1]DADOS (OCULTAR)'!$Q$3:$S$133,3,0),"")</f>
        <v/>
      </c>
      <c r="B71" s="4">
        <f>'[1]TCE - ANEXO IV - Preencher'!C80</f>
        <v>0</v>
      </c>
      <c r="C71" s="4" t="str">
        <f>'[1]TCE - ANEXO IV - Preencher'!E80</f>
        <v/>
      </c>
      <c r="D71" s="3">
        <f>'[1]TCE - ANEXO IV - Preencher'!F80</f>
        <v>0</v>
      </c>
      <c r="E71" s="5">
        <f>'[1]TCE - ANEXO IV - Preencher'!G80</f>
        <v>0</v>
      </c>
      <c r="F71" s="5">
        <f>'[1]TCE - ANEXO IV - Preencher'!H80</f>
        <v>0</v>
      </c>
      <c r="G71" s="5">
        <f>'[1]TCE - ANEXO IV - Preencher'!I80</f>
        <v>0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/>
      </c>
      <c r="L71" s="7">
        <f>'[1]TCE - ANEXO IV - Preencher'!N80</f>
        <v>0</v>
      </c>
    </row>
    <row r="72" spans="1:12" s="8" customFormat="1" ht="19.5" customHeight="1" x14ac:dyDescent="0.2">
      <c r="A72" s="3" t="str">
        <f>IFERROR(VLOOKUP(B72,'[1]DADOS (OCULTAR)'!$Q$3:$S$133,3,0),"")</f>
        <v/>
      </c>
      <c r="B72" s="4">
        <f>'[1]TCE - ANEXO IV - Preencher'!C81</f>
        <v>0</v>
      </c>
      <c r="C72" s="4" t="str">
        <f>'[1]TCE - ANEXO IV - Preencher'!E81</f>
        <v/>
      </c>
      <c r="D72" s="3">
        <f>'[1]TCE - ANEXO IV - Preencher'!F81</f>
        <v>0</v>
      </c>
      <c r="E72" s="5">
        <f>'[1]TCE - ANEXO IV - Preencher'!G81</f>
        <v>0</v>
      </c>
      <c r="F72" s="5">
        <f>'[1]TCE - ANEXO IV - Preencher'!H81</f>
        <v>0</v>
      </c>
      <c r="G72" s="5">
        <f>'[1]TCE - ANEXO IV - Preencher'!I81</f>
        <v>0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0</v>
      </c>
    </row>
    <row r="73" spans="1:12" s="8" customFormat="1" ht="19.5" customHeight="1" x14ac:dyDescent="0.2">
      <c r="A73" s="3" t="str">
        <f>IFERROR(VLOOKUP(B73,'[1]DADOS (OCULTAR)'!$Q$3:$S$133,3,0),"")</f>
        <v/>
      </c>
      <c r="B73" s="4">
        <f>'[1]TCE - ANEXO IV - Preencher'!C82</f>
        <v>0</v>
      </c>
      <c r="C73" s="4" t="str">
        <f>'[1]TCE - ANEXO IV - Preencher'!E82</f>
        <v/>
      </c>
      <c r="D73" s="3">
        <f>'[1]TCE - ANEXO IV - Preencher'!F82</f>
        <v>0</v>
      </c>
      <c r="E73" s="5">
        <f>'[1]TCE - ANEXO IV - Preencher'!G82</f>
        <v>0</v>
      </c>
      <c r="F73" s="5">
        <f>'[1]TCE - ANEXO IV - Preencher'!H82</f>
        <v>0</v>
      </c>
      <c r="G73" s="5">
        <f>'[1]TCE - ANEXO IV - Preencher'!I82</f>
        <v>0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0</v>
      </c>
    </row>
    <row r="74" spans="1:12" s="8" customFormat="1" ht="19.5" customHeight="1" x14ac:dyDescent="0.2">
      <c r="A74" s="3" t="str">
        <f>IFERROR(VLOOKUP(B74,'[1]DADOS (OCULTAR)'!$Q$3:$S$133,3,0),"")</f>
        <v/>
      </c>
      <c r="B74" s="4">
        <f>'[1]TCE - ANEXO IV - Preencher'!C83</f>
        <v>0</v>
      </c>
      <c r="C74" s="4" t="str">
        <f>'[1]TCE - ANEXO IV - Preencher'!E83</f>
        <v/>
      </c>
      <c r="D74" s="3">
        <f>'[1]TCE - ANEXO IV - Preencher'!F83</f>
        <v>0</v>
      </c>
      <c r="E74" s="5">
        <f>'[1]TCE - ANEXO IV - Preencher'!G83</f>
        <v>0</v>
      </c>
      <c r="F74" s="5">
        <f>'[1]TCE - ANEXO IV - Preencher'!H83</f>
        <v>0</v>
      </c>
      <c r="G74" s="5">
        <f>'[1]TCE - ANEXO IV - Preencher'!I83</f>
        <v>0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0</v>
      </c>
    </row>
    <row r="75" spans="1:12" s="8" customFormat="1" ht="19.5" customHeight="1" x14ac:dyDescent="0.2">
      <c r="A75" s="3" t="str">
        <f>IFERROR(VLOOKUP(B75,'[1]DADOS (OCULTAR)'!$Q$3:$S$133,3,0),"")</f>
        <v/>
      </c>
      <c r="B75" s="4">
        <f>'[1]TCE - ANEXO IV - Preencher'!C84</f>
        <v>0</v>
      </c>
      <c r="C75" s="4" t="str">
        <f>'[1]TCE - ANEXO IV - Preencher'!E84</f>
        <v/>
      </c>
      <c r="D75" s="3">
        <f>'[1]TCE - ANEXO IV - Preencher'!F84</f>
        <v>0</v>
      </c>
      <c r="E75" s="5">
        <f>'[1]TCE - ANEXO IV - Preencher'!G84</f>
        <v>0</v>
      </c>
      <c r="F75" s="5">
        <f>'[1]TCE - ANEXO IV - Preencher'!H84</f>
        <v>0</v>
      </c>
      <c r="G75" s="5">
        <f>'[1]TCE - ANEXO IV - Preencher'!I84</f>
        <v>0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0</v>
      </c>
    </row>
    <row r="76" spans="1:12" s="8" customFormat="1" ht="19.5" customHeight="1" x14ac:dyDescent="0.2">
      <c r="A76" s="3" t="str">
        <f>IFERROR(VLOOKUP(B76,'[1]DADOS (OCULTAR)'!$Q$3:$S$133,3,0),"")</f>
        <v/>
      </c>
      <c r="B76" s="4">
        <f>'[1]TCE - ANEXO IV - Preencher'!C85</f>
        <v>0</v>
      </c>
      <c r="C76" s="4" t="str">
        <f>'[1]TCE - ANEXO IV - Preencher'!E85</f>
        <v/>
      </c>
      <c r="D76" s="3">
        <f>'[1]TCE - ANEXO IV - Preencher'!F85</f>
        <v>0</v>
      </c>
      <c r="E76" s="5">
        <f>'[1]TCE - ANEXO IV - Preencher'!G85</f>
        <v>0</v>
      </c>
      <c r="F76" s="5">
        <f>'[1]TCE - ANEXO IV - Preencher'!H85</f>
        <v>0</v>
      </c>
      <c r="G76" s="5">
        <f>'[1]TCE - ANEXO IV - Preencher'!I85</f>
        <v>0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0</v>
      </c>
    </row>
    <row r="77" spans="1:12" s="8" customFormat="1" ht="19.5" customHeight="1" x14ac:dyDescent="0.2">
      <c r="A77" s="3" t="str">
        <f>IFERROR(VLOOKUP(B77,'[1]DADOS (OCULTAR)'!$Q$3:$S$133,3,0),"")</f>
        <v/>
      </c>
      <c r="B77" s="4">
        <f>'[1]TCE - ANEXO IV - Preencher'!C86</f>
        <v>0</v>
      </c>
      <c r="C77" s="4" t="str">
        <f>'[1]TCE - ANEXO IV - Preencher'!E86</f>
        <v/>
      </c>
      <c r="D77" s="3">
        <f>'[1]TCE - ANEXO IV - Preencher'!F86</f>
        <v>0</v>
      </c>
      <c r="E77" s="5">
        <f>'[1]TCE - ANEXO IV - Preencher'!G86</f>
        <v>0</v>
      </c>
      <c r="F77" s="5">
        <f>'[1]TCE - ANEXO IV - Preencher'!H86</f>
        <v>0</v>
      </c>
      <c r="G77" s="5">
        <f>'[1]TCE - ANEXO IV - Preencher'!I86</f>
        <v>0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0</v>
      </c>
    </row>
    <row r="78" spans="1:12" s="8" customFormat="1" ht="19.5" customHeight="1" x14ac:dyDescent="0.2">
      <c r="A78" s="3" t="str">
        <f>IFERROR(VLOOKUP(B78,'[1]DADOS (OCULTAR)'!$Q$3:$S$133,3,0),"")</f>
        <v/>
      </c>
      <c r="B78" s="4">
        <f>'[1]TCE - ANEXO IV - Preencher'!C87</f>
        <v>0</v>
      </c>
      <c r="C78" s="4" t="str">
        <f>'[1]TCE - ANEXO IV - Preencher'!E87</f>
        <v/>
      </c>
      <c r="D78" s="3">
        <f>'[1]TCE - ANEXO IV - Preencher'!F87</f>
        <v>0</v>
      </c>
      <c r="E78" s="5">
        <f>'[1]TCE - ANEXO IV - Preencher'!G87</f>
        <v>0</v>
      </c>
      <c r="F78" s="5">
        <f>'[1]TCE - ANEXO IV - Preencher'!H87</f>
        <v>0</v>
      </c>
      <c r="G78" s="5">
        <f>'[1]TCE - ANEXO IV - Preencher'!I87</f>
        <v>0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0</v>
      </c>
    </row>
    <row r="79" spans="1:12" s="8" customFormat="1" ht="19.5" customHeight="1" x14ac:dyDescent="0.2">
      <c r="A79" s="3" t="str">
        <f>IFERROR(VLOOKUP(B79,'[1]DADOS (OCULTAR)'!$Q$3:$S$133,3,0),"")</f>
        <v/>
      </c>
      <c r="B79" s="4">
        <f>'[1]TCE - ANEXO IV - Preencher'!C88</f>
        <v>0</v>
      </c>
      <c r="C79" s="4" t="str">
        <f>'[1]TCE - ANEXO IV - Preencher'!E88</f>
        <v/>
      </c>
      <c r="D79" s="3">
        <f>'[1]TCE - ANEXO IV - Preencher'!F88</f>
        <v>0</v>
      </c>
      <c r="E79" s="5">
        <f>'[1]TCE - ANEXO IV - Preencher'!G88</f>
        <v>0</v>
      </c>
      <c r="F79" s="5">
        <f>'[1]TCE - ANEXO IV - Preencher'!H88</f>
        <v>0</v>
      </c>
      <c r="G79" s="5">
        <f>'[1]TCE - ANEXO IV - Preencher'!I88</f>
        <v>0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0</v>
      </c>
    </row>
    <row r="80" spans="1:12" s="8" customFormat="1" ht="19.5" customHeight="1" x14ac:dyDescent="0.2">
      <c r="A80" s="3" t="str">
        <f>IFERROR(VLOOKUP(B80,'[1]DADOS (OCULTAR)'!$Q$3:$S$133,3,0),"")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Preencher'!F89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">
      <c r="A81" s="3" t="str">
        <f>IFERROR(VLOOKUP(B81,'[1]DADOS (OCULTAR)'!$Q$3:$S$133,3,0),"")</f>
        <v/>
      </c>
      <c r="B81" s="4">
        <f>'[1]TCE - ANEXO IV - Preencher'!C90</f>
        <v>0</v>
      </c>
      <c r="C81" s="4" t="str">
        <f>'[1]TCE - ANEXO IV - Preencher'!E90</f>
        <v/>
      </c>
      <c r="D81" s="3">
        <f>'[1]TCE - ANEXO IV - Preencher'!F90</f>
        <v>0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">
      <c r="A82" s="3" t="str">
        <f>IFERROR(VLOOKUP(B82,'[1]DADOS (OCULTAR)'!$Q$3:$S$133,3,0),"")</f>
        <v/>
      </c>
      <c r="B82" s="4">
        <f>'[1]TCE - ANEXO IV - Preencher'!C91</f>
        <v>0</v>
      </c>
      <c r="C82" s="4" t="str">
        <f>'[1]TCE - ANEXO IV - Preencher'!E91</f>
        <v/>
      </c>
      <c r="D82" s="3">
        <f>'[1]TCE - ANEXO IV - Preencher'!F91</f>
        <v>0</v>
      </c>
      <c r="E82" s="5">
        <f>'[1]TCE - ANEXO IV - Preencher'!G91</f>
        <v>0</v>
      </c>
      <c r="F82" s="5">
        <f>'[1]TCE - ANEXO IV - Preencher'!H91</f>
        <v>0</v>
      </c>
      <c r="G82" s="5">
        <f>'[1]TCE - ANEXO IV - Preencher'!I91</f>
        <v>0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0</v>
      </c>
    </row>
    <row r="83" spans="1:12" s="8" customFormat="1" ht="19.5" customHeight="1" x14ac:dyDescent="0.2">
      <c r="A83" s="3" t="str">
        <f>IFERROR(VLOOKUP(B83,'[1]DADOS (OCULTAR)'!$Q$3:$S$133,3,0),"")</f>
        <v/>
      </c>
      <c r="B83" s="4">
        <f>'[1]TCE - ANEXO IV - Preencher'!C92</f>
        <v>0</v>
      </c>
      <c r="C83" s="4" t="str">
        <f>'[1]TCE - ANEXO IV - Preencher'!E92</f>
        <v/>
      </c>
      <c r="D83" s="3">
        <f>'[1]TCE - ANEXO IV - Preencher'!F92</f>
        <v>0</v>
      </c>
      <c r="E83" s="5">
        <f>'[1]TCE - ANEXO IV - Preencher'!G92</f>
        <v>0</v>
      </c>
      <c r="F83" s="5">
        <f>'[1]TCE - ANEXO IV - Preencher'!H92</f>
        <v>0</v>
      </c>
      <c r="G83" s="5">
        <f>'[1]TCE - ANEXO IV - Preencher'!I92</f>
        <v>0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0</v>
      </c>
    </row>
    <row r="84" spans="1:12" s="8" customFormat="1" ht="19.5" customHeight="1" x14ac:dyDescent="0.2">
      <c r="A84" s="3" t="str">
        <f>IFERROR(VLOOKUP(B84,'[1]DADOS (OCULTAR)'!$Q$3:$S$133,3,0),"")</f>
        <v/>
      </c>
      <c r="B84" s="4">
        <f>'[1]TCE - ANEXO IV - Preencher'!C93</f>
        <v>0</v>
      </c>
      <c r="C84" s="4" t="str">
        <f>'[1]TCE - ANEXO IV - Preencher'!E93</f>
        <v/>
      </c>
      <c r="D84" s="3">
        <f>'[1]TCE - ANEXO IV - Preencher'!F93</f>
        <v>0</v>
      </c>
      <c r="E84" s="5">
        <f>'[1]TCE - ANEXO IV - Preencher'!G93</f>
        <v>0</v>
      </c>
      <c r="F84" s="5">
        <f>'[1]TCE - ANEXO IV - Preencher'!H93</f>
        <v>0</v>
      </c>
      <c r="G84" s="5">
        <f>'[1]TCE - ANEXO IV - Preencher'!I93</f>
        <v>0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0</v>
      </c>
    </row>
    <row r="85" spans="1:12" s="8" customFormat="1" ht="19.5" customHeight="1" x14ac:dyDescent="0.2">
      <c r="A85" s="3" t="str">
        <f>IFERROR(VLOOKUP(B85,'[1]DADOS (OCULTAR)'!$Q$3:$S$133,3,0),"")</f>
        <v/>
      </c>
      <c r="B85" s="4">
        <f>'[1]TCE - ANEXO IV - Preencher'!C94</f>
        <v>0</v>
      </c>
      <c r="C85" s="4" t="str">
        <f>'[1]TCE - ANEXO IV - Preencher'!E94</f>
        <v/>
      </c>
      <c r="D85" s="3">
        <f>'[1]TCE - ANEXO IV - Preencher'!F94</f>
        <v>0</v>
      </c>
      <c r="E85" s="5">
        <f>'[1]TCE - ANEXO IV - Preencher'!G94</f>
        <v>0</v>
      </c>
      <c r="F85" s="5">
        <f>'[1]TCE - ANEXO IV - Preencher'!H94</f>
        <v>0</v>
      </c>
      <c r="G85" s="5">
        <f>'[1]TCE - ANEXO IV - Preencher'!I94</f>
        <v>0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0</v>
      </c>
    </row>
    <row r="86" spans="1:12" s="8" customFormat="1" ht="19.5" customHeight="1" x14ac:dyDescent="0.2">
      <c r="A86" s="3" t="str">
        <f>IFERROR(VLOOKUP(B86,'[1]DADOS (OCULTAR)'!$Q$3:$S$133,3,0),"")</f>
        <v/>
      </c>
      <c r="B86" s="4">
        <f>'[1]TCE - ANEXO IV - Preencher'!C95</f>
        <v>0</v>
      </c>
      <c r="C86" s="4" t="str">
        <f>'[1]TCE - ANEXO IV - Preencher'!E95</f>
        <v/>
      </c>
      <c r="D86" s="3">
        <f>'[1]TCE - ANEXO IV - Preencher'!F95</f>
        <v>0</v>
      </c>
      <c r="E86" s="5">
        <f>'[1]TCE - ANEXO IV - Preencher'!G95</f>
        <v>0</v>
      </c>
      <c r="F86" s="5">
        <f>'[1]TCE - ANEXO IV - Preencher'!H95</f>
        <v>0</v>
      </c>
      <c r="G86" s="5">
        <f>'[1]TCE - ANEXO IV - Preencher'!I95</f>
        <v>0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0</v>
      </c>
    </row>
    <row r="87" spans="1:12" s="8" customFormat="1" ht="19.5" customHeight="1" x14ac:dyDescent="0.2">
      <c r="A87" s="3" t="str">
        <f>IFERROR(VLOOKUP(B87,'[1]DADOS (OCULTAR)'!$Q$3:$S$133,3,0),"")</f>
        <v/>
      </c>
      <c r="B87" s="4">
        <f>'[1]TCE - ANEXO IV - Preencher'!C96</f>
        <v>0</v>
      </c>
      <c r="C87" s="4" t="str">
        <f>'[1]TCE - ANEXO IV - Preencher'!E96</f>
        <v/>
      </c>
      <c r="D87" s="3">
        <f>'[1]TCE - ANEXO IV - Preencher'!F96</f>
        <v>0</v>
      </c>
      <c r="E87" s="5">
        <f>'[1]TCE - ANEXO IV - Preencher'!G96</f>
        <v>0</v>
      </c>
      <c r="F87" s="5">
        <f>'[1]TCE - ANEXO IV - Preencher'!H96</f>
        <v>0</v>
      </c>
      <c r="G87" s="5">
        <f>'[1]TCE - ANEXO IV - Preencher'!I96</f>
        <v>0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0</v>
      </c>
    </row>
    <row r="88" spans="1:12" s="8" customFormat="1" ht="19.5" customHeight="1" x14ac:dyDescent="0.2">
      <c r="A88" s="3" t="str">
        <f>IFERROR(VLOOKUP(B88,'[1]DADOS (OCULTAR)'!$Q$3:$S$133,3,0),"")</f>
        <v/>
      </c>
      <c r="B88" s="4">
        <f>'[1]TCE - ANEXO IV - Preencher'!C97</f>
        <v>0</v>
      </c>
      <c r="C88" s="4" t="str">
        <f>'[1]TCE - ANEXO IV - Preencher'!E97</f>
        <v/>
      </c>
      <c r="D88" s="3">
        <f>'[1]TCE - ANEXO IV - Preencher'!F97</f>
        <v>0</v>
      </c>
      <c r="E88" s="5">
        <f>'[1]TCE - ANEXO IV - Preencher'!G97</f>
        <v>0</v>
      </c>
      <c r="F88" s="5">
        <f>'[1]TCE - ANEXO IV - Preencher'!H97</f>
        <v>0</v>
      </c>
      <c r="G88" s="5">
        <f>'[1]TCE - ANEXO IV - Preencher'!I97</f>
        <v>0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0</v>
      </c>
    </row>
    <row r="89" spans="1:12" s="8" customFormat="1" ht="19.5" customHeight="1" x14ac:dyDescent="0.2">
      <c r="A89" s="3" t="str">
        <f>IFERROR(VLOOKUP(B89,'[1]DADOS (OCULTAR)'!$Q$3:$S$133,3,0),"")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 x14ac:dyDescent="0.2">
      <c r="A90" s="3" t="str">
        <f>IFERROR(VLOOKUP(B90,'[1]DADOS (OCULTAR)'!$Q$3:$S$133,3,0),"")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 x14ac:dyDescent="0.2">
      <c r="A91" s="3" t="str">
        <f>IFERROR(VLOOKUP(B91,'[1]DADOS (OCULTAR)'!$Q$3:$S$133,3,0),"")</f>
        <v/>
      </c>
      <c r="B91" s="4">
        <f>'[1]TCE - ANEXO IV - Preencher'!C100</f>
        <v>0</v>
      </c>
      <c r="C91" s="4" t="str">
        <f>'[1]TCE - ANEXO IV - Preencher'!E100</f>
        <v/>
      </c>
      <c r="D91" s="3">
        <f>'[1]TCE - ANEXO IV - Preencher'!F100</f>
        <v>0</v>
      </c>
      <c r="E91" s="5">
        <f>'[1]TCE - ANEXO IV - Preencher'!G100</f>
        <v>0</v>
      </c>
      <c r="F91" s="5">
        <f>'[1]TCE - ANEXO IV - Preencher'!H100</f>
        <v>0</v>
      </c>
      <c r="G91" s="5">
        <f>'[1]TCE - ANEXO IV - Preencher'!I100</f>
        <v>0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0</v>
      </c>
    </row>
    <row r="92" spans="1:12" s="8" customFormat="1" ht="19.5" customHeight="1" x14ac:dyDescent="0.2">
      <c r="A92" s="3" t="str">
        <f>IFERROR(VLOOKUP(B92,'[1]DADOS (OCULTAR)'!$Q$3:$S$133,3,0),"")</f>
        <v/>
      </c>
      <c r="B92" s="4">
        <f>'[1]TCE - ANEXO IV - Preencher'!C101</f>
        <v>0</v>
      </c>
      <c r="C92" s="4" t="str">
        <f>'[1]TCE - ANEXO IV - Preencher'!E101</f>
        <v/>
      </c>
      <c r="D92" s="3">
        <f>'[1]TCE - ANEXO IV - Preencher'!F101</f>
        <v>0</v>
      </c>
      <c r="E92" s="5">
        <f>'[1]TCE - ANEXO IV - Preencher'!G101</f>
        <v>0</v>
      </c>
      <c r="F92" s="5">
        <f>'[1]TCE - ANEXO IV - Preencher'!H101</f>
        <v>0</v>
      </c>
      <c r="G92" s="5">
        <f>'[1]TCE - ANEXO IV - Preencher'!I101</f>
        <v>0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0</v>
      </c>
    </row>
    <row r="93" spans="1:12" s="8" customFormat="1" ht="19.5" customHeight="1" x14ac:dyDescent="0.2">
      <c r="A93" s="3" t="str">
        <f>IFERROR(VLOOKUP(B93,'[1]DADOS (OCULTAR)'!$Q$3:$S$133,3,0),"")</f>
        <v/>
      </c>
      <c r="B93" s="4">
        <f>'[1]TCE - ANEXO IV - Preencher'!C102</f>
        <v>0</v>
      </c>
      <c r="C93" s="4" t="str">
        <f>'[1]TCE - ANEXO IV - Preencher'!E102</f>
        <v/>
      </c>
      <c r="D93" s="3">
        <f>'[1]TCE - ANEXO IV - Preencher'!F102</f>
        <v>0</v>
      </c>
      <c r="E93" s="5">
        <f>'[1]TCE - ANEXO IV - Preencher'!G102</f>
        <v>0</v>
      </c>
      <c r="F93" s="5">
        <f>'[1]TCE - ANEXO IV - Preencher'!H102</f>
        <v>0</v>
      </c>
      <c r="G93" s="5">
        <f>'[1]TCE - ANEXO IV - Preencher'!I102</f>
        <v>0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0</v>
      </c>
    </row>
    <row r="94" spans="1:12" s="8" customFormat="1" ht="19.5" customHeight="1" x14ac:dyDescent="0.2">
      <c r="A94" s="3" t="str">
        <f>IFERROR(VLOOKUP(B94,'[1]DADOS (OCULTAR)'!$Q$3:$S$133,3,0),"")</f>
        <v/>
      </c>
      <c r="B94" s="4">
        <f>'[1]TCE - ANEXO IV - Preencher'!C103</f>
        <v>0</v>
      </c>
      <c r="C94" s="4" t="str">
        <f>'[1]TCE - ANEXO IV - Preencher'!E103</f>
        <v/>
      </c>
      <c r="D94" s="3">
        <f>'[1]TCE - ANEXO IV - Preencher'!F103</f>
        <v>0</v>
      </c>
      <c r="E94" s="5">
        <f>'[1]TCE - ANEXO IV - Preencher'!G103</f>
        <v>0</v>
      </c>
      <c r="F94" s="5">
        <f>'[1]TCE - ANEXO IV - Preencher'!H103</f>
        <v>0</v>
      </c>
      <c r="G94" s="5">
        <f>'[1]TCE - ANEXO IV - Preencher'!I103</f>
        <v>0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0</v>
      </c>
    </row>
    <row r="95" spans="1:12" s="8" customFormat="1" ht="19.5" customHeight="1" x14ac:dyDescent="0.2">
      <c r="A95" s="3" t="str">
        <f>IFERROR(VLOOKUP(B95,'[1]DADOS (OCULTAR)'!$Q$3:$S$133,3,0),"")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 x14ac:dyDescent="0.2">
      <c r="A96" s="3" t="str">
        <f>IFERROR(VLOOKUP(B96,'[1]DADOS (OCULTAR)'!$Q$3:$S$133,3,0),"")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">
      <c r="A97" s="3" t="str">
        <f>IFERROR(VLOOKUP(B97,'[1]DADOS (OCULTAR)'!$Q$3:$S$133,3,0),"")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">
      <c r="A98" s="3" t="str">
        <f>IFERROR(VLOOKUP(B98,'[1]DADOS (OCULTAR)'!$Q$3:$S$133,3,0),"")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">
      <c r="A99" s="3" t="str">
        <f>IFERROR(VLOOKUP(B99,'[1]DADOS (OCULTAR)'!$Q$3:$S$133,3,0),"")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">
      <c r="A100" s="3" t="str">
        <f>IFERROR(VLOOKUP(B100,'[1]DADOS (OCULTAR)'!$Q$3:$S$133,3,0),"")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">
      <c r="A101" s="3" t="str">
        <f>IFERROR(VLOOKUP(B101,'[1]DADOS (OCULTAR)'!$Q$3:$S$133,3,0),"")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">
      <c r="A102" s="3" t="str">
        <f>IFERROR(VLOOKUP(B102,'[1]DADOS (OCULTAR)'!$Q$3:$S$133,3,0),"")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">
      <c r="A103" s="3" t="str">
        <f>IFERROR(VLOOKUP(B103,'[1]DADOS (OCULTAR)'!$Q$3:$S$133,3,0),"")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(OCULTAR)'!$Q$3:$S$133,3,0),"")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(OCULTAR)'!$Q$3:$S$133,3,0),"")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(OCULTAR)'!$Q$3:$S$133,3,0),"")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(OCULTAR)'!$Q$3:$S$133,3,0),"")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(OCULTAR)'!$Q$3:$S$133,3,0),"")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(OCULTAR)'!$Q$3:$S$133,3,0),"")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(OCULTAR)'!$Q$3:$S$133,3,0),"")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(OCULTAR)'!$Q$3:$S$133,3,0),"")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(OCULTAR)'!$Q$3:$S$133,3,0),"")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(OCULTAR)'!$Q$3:$S$133,3,0),"")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(OCULTAR)'!$Q$3:$S$133,3,0),"")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(OCULTAR)'!$Q$3:$S$133,3,0),"")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(OCULTAR)'!$Q$3:$S$133,3,0),"")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(OCULTAR)'!$Q$3:$S$133,3,0),"")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(OCULTAR)'!$Q$3:$S$133,3,0),"")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(OCULTAR)'!$Q$3:$S$133,3,0),"")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(OCULTAR)'!$Q$3:$S$133,3,0),"")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(OCULTAR)'!$Q$3:$S$133,3,0),"")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(OCULTAR)'!$Q$3:$S$133,3,0),"")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(OCULTAR)'!$Q$3:$S$133,3,0),"")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(OCULTAR)'!$Q$3:$S$133,3,0),"")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(OCULTAR)'!$Q$3:$S$133,3,0),"")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(OCULTAR)'!$Q$3:$S$133,3,0),"")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(OCULTAR)'!$Q$3:$S$133,3,0),"")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(OCULTAR)'!$Q$3:$S$133,3,0),"")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(OCULTAR)'!$Q$3:$S$133,3,0),"")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(OCULTAR)'!$Q$3:$S$133,3,0),"")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(OCULTAR)'!$Q$3:$S$133,3,0),"")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(OCULTAR)'!$Q$3:$S$133,3,0),"")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(OCULTAR)'!$Q$3:$S$133,3,0),"")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(OCULTAR)'!$Q$3:$S$133,3,0),"")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(OCULTAR)'!$Q$3:$S$133,3,0),"")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(OCULTAR)'!$Q$3:$S$133,3,0),"")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(OCULTAR)'!$Q$3:$S$133,3,0),"")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(OCULTAR)'!$Q$3:$S$133,3,0),"")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(OCULTAR)'!$Q$3:$S$133,3,0),"")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(OCULTAR)'!$Q$3:$S$133,3,0),"")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(OCULTAR)'!$Q$3:$S$133,3,0),"")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(OCULTAR)'!$Q$3:$S$133,3,0),"")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(OCULTAR)'!$Q$3:$S$133,3,0),"")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(OCULTAR)'!$Q$3:$S$133,3,0),"")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(OCULTAR)'!$Q$3:$S$133,3,0),"")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(OCULTAR)'!$Q$3:$S$133,3,0),"")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(OCULTAR)'!$Q$3:$S$133,3,0),"")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(OCULTAR)'!$Q$3:$S$133,3,0),"")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(OCULTAR)'!$Q$3:$S$133,3,0),"")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(OCULTAR)'!$Q$3:$S$133,3,0),"")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(OCULTAR)'!$Q$3:$S$133,3,0),"")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(OCULTAR)'!$Q$3:$S$133,3,0),"")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(OCULTAR)'!$Q$3:$S$133,3,0),"")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(OCULTAR)'!$Q$3:$S$133,3,0),"")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(OCULTAR)'!$Q$3:$S$133,3,0),"")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(OCULTAR)'!$Q$3:$S$133,3,0),"")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(OCULTAR)'!$Q$3:$S$133,3,0),"")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(OCULTAR)'!$Q$3:$S$133,3,0),"")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(OCULTAR)'!$Q$3:$S$133,3,0),"")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(OCULTAR)'!$Q$3:$S$133,3,0),"")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(OCULTAR)'!$Q$3:$S$133,3,0),"")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(OCULTAR)'!$Q$3:$S$133,3,0),"")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(OCULTAR)'!$Q$3:$S$133,3,0),"")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(OCULTAR)'!$Q$3:$S$133,3,0),"")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(OCULTAR)'!$Q$3:$S$133,3,0),"")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(OCULTAR)'!$Q$3:$S$133,3,0),"")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(OCULTAR)'!$Q$3:$S$133,3,0),"")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(OCULTAR)'!$Q$3:$S$133,3,0),"")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(OCULTAR)'!$Q$3:$S$133,3,0),"")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(OCULTAR)'!$Q$3:$S$133,3,0),"")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(OCULTAR)'!$Q$3:$S$133,3,0),"")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(OCULTAR)'!$Q$3:$S$133,3,0),"")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(OCULTAR)'!$Q$3:$S$133,3,0),"")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(OCULTAR)'!$Q$3:$S$133,3,0),"")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(OCULTAR)'!$Q$3:$S$133,3,0),"")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(OCULTAR)'!$Q$3:$S$133,3,0),"")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(OCULTAR)'!$Q$3:$S$133,3,0),"")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(OCULTAR)'!$Q$3:$S$133,3,0),"")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(OCULTAR)'!$Q$3:$S$133,3,0),"")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(OCULTAR)'!$Q$3:$S$133,3,0),"")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(OCULTAR)'!$Q$3:$S$133,3,0),"")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(OCULTAR)'!$Q$3:$S$133,3,0),"")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(OCULTAR)'!$Q$3:$S$133,3,0),"")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(OCULTAR)'!$Q$3:$S$133,3,0),"")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(OCULTAR)'!$Q$3:$S$133,3,0),"")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(OCULTAR)'!$Q$3:$S$133,3,0),"")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(OCULTAR)'!$Q$3:$S$133,3,0),"")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(OCULTAR)'!$Q$3:$S$133,3,0),"")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(OCULTAR)'!$Q$3:$S$133,3,0),"")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(OCULTAR)'!$Q$3:$S$133,3,0),"")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(OCULTAR)'!$Q$3:$S$133,3,0),"")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(OCULTAR)'!$Q$3:$S$133,3,0),"")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(OCULTAR)'!$Q$3:$S$133,3,0),"")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(OCULTAR)'!$Q$3:$S$133,3,0),"")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(OCULTAR)'!$Q$3:$S$133,3,0),"")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(OCULTAR)'!$Q$3:$S$133,3,0),"")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(OCULTAR)'!$Q$3:$S$133,3,0),"")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(OCULTAR)'!$Q$3:$S$133,3,0),"")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(OCULTAR)'!$Q$3:$S$133,3,0),"")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(OCULTAR)'!$Q$3:$S$133,3,0),"")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(OCULTAR)'!$Q$3:$S$133,3,0),"")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(OCULTAR)'!$Q$3:$S$133,3,0),"")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(OCULTAR)'!$Q$3:$S$133,3,0),"")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(OCULTAR)'!$Q$3:$S$133,3,0),"")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(OCULTAR)'!$Q$3:$S$133,3,0),"")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(OCULTAR)'!$Q$3:$S$133,3,0),"")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(OCULTAR)'!$Q$3:$S$133,3,0),"")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(OCULTAR)'!$Q$3:$S$133,3,0),"")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(OCULTAR)'!$Q$3:$S$133,3,0),"")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(OCULTAR)'!$Q$3:$S$133,3,0),"")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(OCULTAR)'!$Q$3:$S$133,3,0),"")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(OCULTAR)'!$Q$3:$S$133,3,0),"")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(OCULTAR)'!$Q$3:$S$133,3,0),"")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(OCULTAR)'!$Q$3:$S$133,3,0),"")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(OCULTAR)'!$Q$3:$S$133,3,0),"")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(OCULTAR)'!$Q$3:$S$133,3,0),"")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(OCULTAR)'!$Q$3:$S$133,3,0),"")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(OCULTAR)'!$Q$3:$S$133,3,0),"")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(OCULTAR)'!$Q$3:$S$133,3,0),"")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(OCULTAR)'!$Q$3:$S$133,3,0),"")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(OCULTAR)'!$Q$3:$S$133,3,0),"")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(OCULTAR)'!$Q$3:$S$133,3,0),"")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(OCULTAR)'!$Q$3:$S$133,3,0),"")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(OCULTAR)'!$Q$3:$S$133,3,0),"")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(OCULTAR)'!$Q$3:$S$133,3,0),"")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(OCULTAR)'!$Q$3:$S$133,3,0),"")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(OCULTAR)'!$Q$3:$S$133,3,0),"")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(OCULTAR)'!$Q$3:$S$133,3,0),"")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(OCULTAR)'!$Q$3:$S$133,3,0),"")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(OCULTAR)'!$Q$3:$S$133,3,0),"")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(OCULTAR)'!$Q$3:$S$133,3,0),"")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(OCULTAR)'!$Q$3:$S$133,3,0),"")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(OCULTAR)'!$Q$3:$S$133,3,0),"")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(OCULTAR)'!$Q$3:$S$133,3,0),"")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(OCULTAR)'!$Q$3:$S$133,3,0),"")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(OCULTAR)'!$Q$3:$S$133,3,0),"")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(OCULTAR)'!$Q$3:$S$133,3,0),"")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(OCULTAR)'!$Q$3:$S$133,3,0),"")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(OCULTAR)'!$Q$3:$S$133,3,0),"")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(OCULTAR)'!$Q$3:$S$133,3,0),"")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(OCULTAR)'!$Q$3:$S$133,3,0),"")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(OCULTAR)'!$Q$3:$S$133,3,0),"")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(OCULTAR)'!$Q$3:$S$133,3,0),"")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(OCULTAR)'!$Q$3:$S$133,3,0),"")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(OCULTAR)'!$Q$3:$S$133,3,0),"")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(OCULTAR)'!$Q$3:$S$133,3,0),"")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(OCULTAR)'!$Q$3:$S$133,3,0),"")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(OCULTAR)'!$Q$3:$S$133,3,0),"")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(OCULTAR)'!$Q$3:$S$133,3,0),"")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(OCULTAR)'!$Q$3:$S$133,3,0),"")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(OCULTAR)'!$Q$3:$S$133,3,0),"")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(OCULTAR)'!$Q$3:$S$133,3,0),"")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(OCULTAR)'!$Q$3:$S$133,3,0),"")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(OCULTAR)'!$Q$3:$S$133,3,0),"")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(OCULTAR)'!$Q$3:$S$133,3,0),"")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(OCULTAR)'!$Q$3:$S$133,3,0),"")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(OCULTAR)'!$Q$3:$S$133,3,0),"")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</dc:creator>
  <cp:lastModifiedBy>Elaine</cp:lastModifiedBy>
  <dcterms:created xsi:type="dcterms:W3CDTF">2022-07-27T01:01:01Z</dcterms:created>
  <dcterms:modified xsi:type="dcterms:W3CDTF">2022-07-27T01:02:09Z</dcterms:modified>
</cp:coreProperties>
</file>