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PRESTAÇÃO DE CONTAS COVID\TCE ART 58 COVID 01.2022\"/>
    </mc:Choice>
  </mc:AlternateContent>
  <xr:revisionPtr revIDLastSave="0" documentId="8_{DFC4E2B2-3BC3-4C69-9A53-629AEF6DB99F}" xr6:coauthVersionLast="47" xr6:coauthVersionMax="47" xr10:uidLastSave="{00000000-0000-0000-0000-000000000000}"/>
  <bookViews>
    <workbookView xWindow="-120" yWindow="-120" windowWidth="20640" windowHeight="11160" xr2:uid="{8AFDA418-25E9-47B0-B8D7-019E1B552671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<sst xmlns="http://schemas.openxmlformats.org/spreadsheetml/2006/main" count="64" uniqueCount="52">
  <si>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</si>
  <si>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</si>
  <si>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</si>
  <si>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</si>
  <si>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</si>
  <si>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</si>
  <si>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</si>
  <si>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</si>
  <si>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</si>
  <si>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</si>
  <si>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</si>
  <si>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</si>
  <si>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</si>
  <si>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</si>
  <si>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</si>
  <si>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11º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</si>
  <si>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</si>
  <si>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</si>
  <si>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</si>
  <si>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</si>
  <si>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</si>
  <si>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</si>
  <si>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</si>
  <si>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</si>
  <si>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</si>
  <si>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</si>
  <si>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</si>
  <si>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</si>
  <si>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</si>
  <si>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</si>
  <si>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</si>
  <si>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</si>
  <si>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</si>
  <si>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</si>
  <si>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</si>
  <si>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</si>
  <si>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</si>
  <si>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</si>
  <si>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</si>
  <si>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</si>
  <si>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</si>
  <si>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</si>
  <si>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</si>
  <si>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</si>
  <si>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</si>
  <si>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</si>
  <si>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2º</t>
  </si>
  <si>
    <t>https://imip-sistemas.org.br/sistemas/_scriptcase_producao_v9/file/doc/portal_transparencia/contratos_fornecedores/3428/00599741000130a2.PDF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</si>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</sst>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PRESTA&#199;&#195;O%20DE%20CONTAS%20COVID/HDH%20-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3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3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7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2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6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11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5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10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9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01E6-9E16-4DE4-B9EF-C1381FB0BC74}">
  <sheetPr>
    <tabColor indexed="13"/>
  </sheetPr>
  <dimension ref="A1:I991"/>
  <sheetViews>
    <sheetView showGridLines="0" tabSelected="1" topLeftCell="D1" zoomScale="90" zoomScaleNormal="90" workbookViewId="0">
      <selection activeCell="E6" sqref="E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1.5703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44136</v>
      </c>
      <c r="G2" s="7"/>
      <c r="H2" s="8">
        <v>6172.6925345336031</v>
      </c>
      <c r="I2" s="9" t="s">
        <v>12</v>
      </c>
    </row>
    <row r="3" spans="1:9" ht="21" customHeight="1" x14ac:dyDescent="0.2">
      <c r="A3" s="2">
        <f>IFERROR(VLOOKUP(B3,'[1]DADOS (OCULTAR)'!$P$3:$R$91,3,0),"")</f>
        <v>9039744000860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43937</v>
      </c>
      <c r="G3" s="7"/>
      <c r="H3" s="8">
        <v>44125.78</v>
      </c>
      <c r="I3" s="9" t="s">
        <v>16</v>
      </c>
    </row>
    <row r="4" spans="1:9" ht="21" customHeight="1" x14ac:dyDescent="0.2">
      <c r="A4" s="2">
        <f>IFERROR(VLOOKUP(B4,'[1]DADOS (OCULTAR)'!$P$3:$R$91,3,0),"")</f>
        <v>9039744000860</v>
      </c>
      <c r="B4" s="3" t="s">
        <v>9</v>
      </c>
      <c r="C4" s="4" t="s">
        <v>17</v>
      </c>
      <c r="D4" s="5" t="s">
        <v>18</v>
      </c>
      <c r="E4" s="6">
        <v>2</v>
      </c>
      <c r="F4" s="7">
        <v>43952</v>
      </c>
      <c r="G4" s="7"/>
      <c r="H4" s="8">
        <v>85160.713846153842</v>
      </c>
      <c r="I4" s="9" t="s">
        <v>19</v>
      </c>
    </row>
    <row r="5" spans="1:9" ht="21" customHeight="1" x14ac:dyDescent="0.2">
      <c r="A5" s="2">
        <f>IFERROR(VLOOKUP(B5,'[1]DADOS (OCULTAR)'!$P$3:$R$91,3,0),"")</f>
        <v>9039744000860</v>
      </c>
      <c r="B5" s="3" t="s">
        <v>9</v>
      </c>
      <c r="C5" s="4" t="s">
        <v>20</v>
      </c>
      <c r="D5" s="5" t="s">
        <v>21</v>
      </c>
      <c r="E5" s="6">
        <v>2</v>
      </c>
      <c r="F5" s="7">
        <v>44148</v>
      </c>
      <c r="G5" s="7"/>
      <c r="H5" s="8">
        <v>14168.75</v>
      </c>
      <c r="I5" s="9" t="s">
        <v>22</v>
      </c>
    </row>
    <row r="6" spans="1:9" ht="21" customHeight="1" x14ac:dyDescent="0.2">
      <c r="A6" s="2">
        <f>IFERROR(VLOOKUP(B6,'[1]DADOS (OCULTAR)'!$P$3:$R$91,3,0),"")</f>
        <v>9039744000860</v>
      </c>
      <c r="B6" s="3" t="s">
        <v>9</v>
      </c>
      <c r="C6" s="4" t="s">
        <v>23</v>
      </c>
      <c r="D6" s="5" t="s">
        <v>24</v>
      </c>
      <c r="E6" s="6">
        <v>11</v>
      </c>
      <c r="F6" s="7">
        <v>43976</v>
      </c>
      <c r="G6" s="7"/>
      <c r="H6" s="8">
        <v>34361.599999999999</v>
      </c>
      <c r="I6" s="9" t="s">
        <v>25</v>
      </c>
    </row>
    <row r="7" spans="1:9" ht="21" customHeight="1" x14ac:dyDescent="0.2">
      <c r="A7" s="2">
        <f>IFERROR(VLOOKUP(B7,'[1]DADOS (OCULTAR)'!$P$3:$R$91,3,0),"")</f>
        <v>9039744000860</v>
      </c>
      <c r="B7" s="3" t="s">
        <v>9</v>
      </c>
      <c r="C7" s="4" t="s">
        <v>26</v>
      </c>
      <c r="D7" s="5" t="s">
        <v>27</v>
      </c>
      <c r="E7" s="6">
        <v>5</v>
      </c>
      <c r="F7" s="7">
        <v>43010</v>
      </c>
      <c r="G7" s="7"/>
      <c r="H7" s="8">
        <v>8018.5531869826609</v>
      </c>
      <c r="I7" s="9" t="s">
        <v>28</v>
      </c>
    </row>
    <row r="8" spans="1:9" ht="21" customHeight="1" x14ac:dyDescent="0.2">
      <c r="A8" s="2">
        <f>IFERROR(VLOOKUP(B8,'[1]DADOS (OCULTAR)'!$P$3:$R$91,3,0),"")</f>
        <v>9039744000860</v>
      </c>
      <c r="B8" s="3" t="s">
        <v>9</v>
      </c>
      <c r="C8" s="4" t="s">
        <v>29</v>
      </c>
      <c r="D8" s="5" t="s">
        <v>30</v>
      </c>
      <c r="E8" s="6">
        <v>5</v>
      </c>
      <c r="F8" s="7">
        <v>44148</v>
      </c>
      <c r="G8" s="7"/>
      <c r="H8" s="8">
        <v>0</v>
      </c>
      <c r="I8" s="9" t="s">
        <v>31</v>
      </c>
    </row>
    <row r="9" spans="1:9" ht="21" customHeight="1" x14ac:dyDescent="0.2">
      <c r="A9" s="2">
        <f>IFERROR(VLOOKUP(B9,'[1]DADOS (OCULTAR)'!$P$3:$R$91,3,0),"")</f>
        <v>9039744000860</v>
      </c>
      <c r="B9" s="3" t="s">
        <v>9</v>
      </c>
      <c r="C9" s="4" t="s">
        <v>32</v>
      </c>
      <c r="D9" s="5" t="s">
        <v>33</v>
      </c>
      <c r="E9" s="6">
        <v>3</v>
      </c>
      <c r="F9" s="7">
        <v>44148</v>
      </c>
      <c r="G9" s="7"/>
      <c r="H9" s="8">
        <v>239798.44</v>
      </c>
      <c r="I9" s="9" t="s">
        <v>34</v>
      </c>
    </row>
    <row r="10" spans="1:9" ht="21" customHeight="1" x14ac:dyDescent="0.2">
      <c r="A10" s="2">
        <f>IFERROR(VLOOKUP(B10,'[1]DADOS (OCULTAR)'!$P$3:$R$91,3,0),"")</f>
        <v>9039744000860</v>
      </c>
      <c r="B10" s="3" t="s">
        <v>9</v>
      </c>
      <c r="C10" s="4" t="s">
        <v>35</v>
      </c>
      <c r="D10" s="5" t="s">
        <v>36</v>
      </c>
      <c r="E10" s="6">
        <v>12</v>
      </c>
      <c r="F10" s="7">
        <v>44075</v>
      </c>
      <c r="G10" s="7"/>
      <c r="H10" s="8">
        <v>5929.11</v>
      </c>
      <c r="I10" s="9" t="s">
        <v>37</v>
      </c>
    </row>
    <row r="11" spans="1:9" ht="21" customHeight="1" x14ac:dyDescent="0.2">
      <c r="A11" s="2">
        <f>IFERROR(VLOOKUP(B11,'[1]DADOS (OCULTAR)'!$P$3:$R$91,3,0),"")</f>
        <v>9039744000860</v>
      </c>
      <c r="B11" s="3" t="s">
        <v>9</v>
      </c>
      <c r="C11" s="4" t="s">
        <v>38</v>
      </c>
      <c r="D11" s="5" t="s">
        <v>39</v>
      </c>
      <c r="E11" s="6">
        <v>4</v>
      </c>
      <c r="F11" s="7">
        <v>43346</v>
      </c>
      <c r="G11" s="7"/>
      <c r="H11" s="8">
        <v>669.92000000000007</v>
      </c>
      <c r="I11" s="9" t="s">
        <v>40</v>
      </c>
    </row>
    <row r="12" spans="1:9" ht="21" customHeight="1" x14ac:dyDescent="0.2">
      <c r="A12" s="2">
        <f>IFERROR(VLOOKUP(B12,'[1]DADOS (OCULTAR)'!$P$3:$R$91,3,0),"")</f>
        <v>9039744000860</v>
      </c>
      <c r="B12" s="3" t="s">
        <v>9</v>
      </c>
      <c r="C12" s="4" t="s">
        <v>41</v>
      </c>
      <c r="D12" s="5" t="s">
        <v>42</v>
      </c>
      <c r="E12" s="6">
        <v>2</v>
      </c>
      <c r="F12" s="7">
        <v>44148</v>
      </c>
      <c r="G12" s="7"/>
      <c r="H12" s="8">
        <v>216864.59</v>
      </c>
      <c r="I12" s="9" t="s">
        <v>43</v>
      </c>
    </row>
    <row r="13" spans="1:9" ht="21" customHeight="1" x14ac:dyDescent="0.2">
      <c r="A13" s="2">
        <f>IFERROR(VLOOKUP(B13,'[1]DADOS (OCULTAR)'!$P$3:$R$91,3,0),"")</f>
        <v>9039744000860</v>
      </c>
      <c r="B13" s="3" t="s">
        <v>9</v>
      </c>
      <c r="C13" s="4" t="s">
        <v>44</v>
      </c>
      <c r="D13" s="5" t="s">
        <v>45</v>
      </c>
      <c r="E13" s="6" t="s">
        <v>46</v>
      </c>
      <c r="F13" s="7">
        <v>44148</v>
      </c>
      <c r="G13" s="7"/>
      <c r="H13" s="8">
        <v>8677</v>
      </c>
      <c r="I13" s="9" t="s">
        <v>47</v>
      </c>
    </row>
    <row r="14" spans="1:9" ht="21" customHeight="1" x14ac:dyDescent="0.2">
      <c r="A14" s="2">
        <f>IFERROR(VLOOKUP(B14,'[1]DADOS (OCULTAR)'!$P$3:$R$91,3,0),"")</f>
        <v>9039744000860</v>
      </c>
      <c r="B14" s="3" t="s">
        <v>9</v>
      </c>
      <c r="C14" s="4" t="s">
        <v>48</v>
      </c>
      <c r="D14" s="5" t="s">
        <v>49</v>
      </c>
      <c r="E14" s="6" t="s">
        <v>50</v>
      </c>
      <c r="F14" s="7">
        <v>43586</v>
      </c>
      <c r="G14" s="7"/>
      <c r="H14" s="8">
        <v>10136.82</v>
      </c>
      <c r="I14" s="9" t="s">
        <v>51</v>
      </c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31F6D067-129C-4FA2-AB97-13F71CD50651}">
      <formula1>UNIDADES_OSS</formula1>
    </dataValidation>
  </dataValidations>
  <hyperlinks>
    <hyperlink ref="I2" r:id="rId1" xr:uid="{64F1D1EF-AD95-46F6-927D-5D8861AA06C0}"/>
    <hyperlink ref="I3" r:id="rId2" xr:uid="{F54AF44F-98B9-41DD-A28A-3AAFC8AA253C}"/>
    <hyperlink ref="I4" r:id="rId3" xr:uid="{581EA88B-DBC3-4B5E-AD3C-8C8D02312A74}"/>
    <hyperlink ref="I5" r:id="rId4" xr:uid="{DB8B144D-84F4-43B0-A71F-6C53056843F4}"/>
    <hyperlink ref="I6" r:id="rId5" xr:uid="{2E231596-F488-4797-85C8-70D8BD547BCE}"/>
    <hyperlink ref="I7" r:id="rId6" xr:uid="{875AB7B1-D033-4864-AE1E-6332D98854EB}"/>
    <hyperlink ref="I8" r:id="rId7" xr:uid="{AC623A1A-9174-45FE-9098-C199EDC12DB5}"/>
    <hyperlink ref="I9" r:id="rId8" xr:uid="{EC7186EF-D154-410A-929D-FF7F691310BA}"/>
    <hyperlink ref="I10" r:id="rId9" xr:uid="{3D6247D1-4E51-4979-A151-843649AB65E2}"/>
    <hyperlink ref="I11" r:id="rId10" xr:uid="{76D8F53D-DE35-4AB3-BCE1-679804F73D9D}"/>
    <hyperlink ref="I12" r:id="rId11" xr:uid="{F38CA277-345C-40FF-8808-815FF2E5E15A}"/>
    <hyperlink ref="I13" r:id="rId12" xr:uid="{F1FC0D15-CD5A-41E4-92DD-F5820F0B2877}"/>
    <hyperlink ref="I14" r:id="rId13" display="https://imip-sistemas.org.br/sistemas/_scriptcase_producao_v9/file/doc/portal_transparencia/contratos_fornecedores/2744/41070889000160a6.pdf" xr:uid="{3EC63547-92AA-4F54-9167-8DD2CF0B611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2022-03-11T11:20:32Z</dcterms:created>
  <dcterms:modified xsi:type="dcterms:W3CDTF">2022-03-11T11:21:06Z</dcterms:modified>
</cp:coreProperties>
</file>