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3- MARÇO 2023\TCE\EXCEL\"/>
    </mc:Choice>
  </mc:AlternateContent>
  <bookViews>
    <workbookView xWindow="0" yWindow="0" windowWidth="19200" windowHeight="1159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<sst xmlns="http://schemas.openxmlformats.org/spreadsheetml/2006/main" count="378" uniqueCount="305">
  <si>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</si>
  <si>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</si>
  <si>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</si>
  <si>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</si>
  <si>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</si>
  <si>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</si>
  <si>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</si>
  <si>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</si>
  <si>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</si>
  <si>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</si>
  <si>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24.218.500/0001-62</t>
  </si>
  <si>
    <t>AC SERVICOS DE MEDICINA INTEGRADA LTDA</t>
  </si>
  <si>
    <t>Serviços Médicos na Especialidade de Clinica Médica, Pediatria e Ortopedia.</t>
  </si>
  <si>
    <t>https://imip-sistemas.org.br/sistemas/_scriptcase_producao_v9/file/doc/portal_transparencia/contratos_fornecedores/5246/24218500000162p.pdf</t>
  </si>
  <si>
    <t>08.845.988/0001-00</t>
  </si>
  <si>
    <t>ACESSPLUS MANUTENCAO LTDA</t>
  </si>
  <si>
    <t>Manutenção preventiva e corretiva do elevador</t>
  </si>
  <si>
    <t>https://imip-sistemas.org.br/sistemas/_scriptcase_producao_v9/file/doc/portal_transparencia/contratos_fornecedores/2268/088475988000100p.pdf</t>
  </si>
  <si>
    <t>Objeto do contrato</t>
  </si>
  <si>
    <t>00.331.788/0001-19</t>
  </si>
  <si>
    <t>AIR LIQUIDE BRASIL LTDA</t>
  </si>
  <si>
    <t>Aluguel de central de geração de vácuo medicinal</t>
  </si>
  <si>
    <t>https://imip-sistemas.org.br/sistemas/_scriptcase_producao_v9/file/doc/portal_transparencia/contratos_fornecedores/2273/00331788000119a4.pdf</t>
  </si>
  <si>
    <t>1 - Seguros (Imóvel e veículos)</t>
  </si>
  <si>
    <t>21.794.062/0001-92</t>
  </si>
  <si>
    <t>ASOS OCUPACIONAL LTDA ME</t>
  </si>
  <si>
    <t>Serviços de medicina do trabalho e implementação de controle médico de saúde ocupacional</t>
  </si>
  <si>
    <t>https://imip-sistemas.org.br/sistemas/_scriptcase_producao_v9/file/doc/portal_transparencia/contratos_fornecedores/487/21794062000192P.pdf</t>
  </si>
  <si>
    <t>2 - Taxas</t>
  </si>
  <si>
    <t>12.848.099/0001-65</t>
  </si>
  <si>
    <t>BEZERRA MENEZES COM DE PETROLEO LTDA</t>
  </si>
  <si>
    <t>Fornecimento de combustíveis e óleos lubrificantes a ambulância da unidade</t>
  </si>
  <si>
    <t>https://imip-sistemas.org.br/sistemas/_scriptcase_producao_v9/file/doc/portal_transparencia/contratos_fornecedores/1213/12848099000165p.pdf</t>
  </si>
  <si>
    <t>3 - Contribuições</t>
  </si>
  <si>
    <t>11.863.530/0001-80</t>
  </si>
  <si>
    <t>BRASCON GESTAO AMBIENTAL LTDA</t>
  </si>
  <si>
    <t>Recolhimento de lixo hospitalar</t>
  </si>
  <si>
    <t>https://imip-sistemas.org.br/sistemas/_scriptcase_producao_v9/file/doc/portal_transparencia/contratos_fornecedores/531/11863530000180P.pdf</t>
  </si>
  <si>
    <t>4 - Taxa de Manutenção de Conta</t>
  </si>
  <si>
    <t>14.543.772/0001-84</t>
  </si>
  <si>
    <t>BRAVO LOCACAO DE MAQUINAS E EQUIPAMENTOS</t>
  </si>
  <si>
    <t>Locação de Container</t>
  </si>
  <si>
    <t>https://imip-sistemas.org.br/sistemas/_scriptcase_producao_v9/file/doc/portal_transparencia/contratos_fornecedores/2203/14543772000184p.pdf</t>
  </si>
  <si>
    <t>5 - Tarifas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</si>
  <si>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</si>
  <si>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</si>
  <si>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</si>
  <si>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https://imip-sistemas.org.br/sistemas/_scriptcase_producao_v9/file/doc/portal_transparencia/contratos_fornecedores/4111/05020356000100p.pdf</t>
  </si>
  <si>
    <t>6 - Telefonia Móvel</t>
  </si>
  <si>
    <t>24.801.362/0001-40</t>
  </si>
  <si>
    <t>BRUNO COSMO DA COSTA 69838747220</t>
  </si>
  <si>
    <t>Locação de Computadores. </t>
  </si>
  <si>
    <t>https://imip-sistemas.org.br/sistemas/_scriptcase_producao_v9/file/doc/portal_transparencia/contratos_fornecedores/5498/24801362000140p.pdf</t>
  </si>
  <si>
    <t>7 - Telefonia Fixa/Internet</t>
  </si>
  <si>
    <t>26.081.685/0001-31</t>
  </si>
  <si>
    <t>CG REFRIGERACOES LTDA</t>
  </si>
  <si>
    <t>Locação de Ar-condicionado, tipo ACJ janela.</t>
  </si>
  <si>
    <t>https://imip-sistemas.org.br/sistemas/_scriptcase_producao_v9/file/doc/portal_transparencia/contratos_fornecedores/4597/26081685000131p.pdf</t>
  </si>
  <si>
    <t>8 - Água</t>
  </si>
  <si>
    <t>10.333.266/0001-00</t>
  </si>
  <si>
    <t>CARLOS ANTONIO DE OLIVEIRA MILET JUNIOR</t>
  </si>
  <si>
    <t>Prestação de serviços de controle de pragas</t>
  </si>
  <si>
    <t>https://imip-sistemas.org.br/sistemas/_scriptcase_producao_v9/file/doc/portal_transparencia/contratos_fornecedores/490/10333266000100p.pdf</t>
  </si>
  <si>
    <t>9 - Energia Elétrica</t>
  </si>
  <si>
    <t>09.014.387/0001-00</t>
  </si>
  <si>
    <t>COMPLETA SERV DE AR  CONDICIONADO E LOCA</t>
  </si>
  <si>
    <t>Serviço de assistência técnica de aparelhos de ar condicionado e locação</t>
  </si>
  <si>
    <t>https://imip-sistemas.org.br/sistemas/_scriptcase_producao_v9/file/doc/portal_transparencia/contratos_fornecedores/532/09014387000100P.pdf</t>
  </si>
  <si>
    <t>10 - Locação de Máquinas e Equipamentos (Pessoa Jurídica)</t>
  </si>
  <si>
    <t>42.287.193/0001-53</t>
  </si>
  <si>
    <t>COLORTEL LOCACAO E ADMINISTRACAO DE BENS PROPRIOS LTDA</t>
  </si>
  <si>
    <t xml:space="preserve">Locação de purificadores de agua. </t>
  </si>
  <si>
    <t>https://imip-sistemas.org.br/sistemas/_scriptcase_producao_v9/file/doc/portal_transparencia/contratos_fornecedores/4731/42287193000153p.pdf</t>
  </si>
  <si>
    <t>11 - Locação de Equipamentos Médico-Hospitalares(Pessoa Jurídica)</t>
  </si>
  <si>
    <t>35.505.209/0001-91</t>
  </si>
  <si>
    <t>CLAREAR SAUDE ODONTOLOGICA LTDA</t>
  </si>
  <si>
    <t>Serviços médicos na especialidade clínica médica</t>
  </si>
  <si>
    <t>https://imip-sistemas.org.br/sistemas/_scriptcase_producao_v9/file/doc/portal_transparencia/contratos_fornecedores/4777/35505209000191p.pdf</t>
  </si>
  <si>
    <t>12 - Locação de Veículos Automotores (Pessoa Jurídica) (Exceto Ambulância)</t>
  </si>
  <si>
    <t>38.823.495/0001-21</t>
  </si>
  <si>
    <t>CENTRALMED ATIVIDADES MEDICAS LTDA</t>
  </si>
  <si>
    <t>Serviços Médicos na especialidade de clínica médica, ortopedia e pediatria. </t>
  </si>
  <si>
    <t>https://imip-sistemas.org.br/sistemas/_scriptcase_producao_v9/file/doc/portal_transparencia/contratos_fornecedores/5842/38823495000121p.pdf</t>
  </si>
  <si>
    <t>13 - Serviço Gráficos, de Encadernação e de Emolduração</t>
  </si>
  <si>
    <t>06.066.387/0001-65</t>
  </si>
  <si>
    <t>DNMV SISTEMAS LTDA</t>
  </si>
  <si>
    <t>Direito de uso de sistema mv, atualização, manutenção e sup técnico</t>
  </si>
  <si>
    <t>https://imip-sistemas.org.br/sistemas/_scriptcase_producao_v9/file/doc/portal_transparencia/contratos_fornecedores/491/06066387000165p.pdf</t>
  </si>
  <si>
    <t>14 - Serviços Judiciais e Cartoriais</t>
  </si>
  <si>
    <t>40.288.449/0001-11</t>
  </si>
  <si>
    <t>E. P. DE VASCONCELOS JUNIOR PARA-RAIOS EIREL</t>
  </si>
  <si>
    <t>Prestação de serviço de inspeção, instalação e manutenção do sistema de proteção às descargas atmosféricas - SPDA (para-raios) e malha de aterramento</t>
  </si>
  <si>
    <t>https://imip-sistemas.org.br/sistemas/_scriptcase_producao_v9/file/doc/portal_transparencia/contratos_fornecedores/4199/40288449000111p.pdf</t>
  </si>
  <si>
    <t>15 - Outras Despesas Gerais (Pessoa Juridica)</t>
  </si>
  <si>
    <t>11.735.586/0001-59</t>
  </si>
  <si>
    <t>FUNDACAO DE APOIO AO DESEN DA UFPE</t>
  </si>
  <si>
    <t>Gestão de qualidade no laboratório de proteção radiológica de pessoal</t>
  </si>
  <si>
    <t>https://imip-sistemas.org.br/sistemas/_scriptcase_producao_v9/file/doc/portal_transparencia/contratos_fornecedores/495/11735586000159p.pdf</t>
  </si>
  <si>
    <t>16 - Médicos</t>
  </si>
  <si>
    <t>24.306.209/0001-46</t>
  </si>
  <si>
    <t>GESTAMB - SOLUCOES AMBIENTAIS LTDA</t>
  </si>
  <si>
    <t>Serviço de manutenção de estação de tratamento de efluentes sanitários</t>
  </si>
  <si>
    <t>https://imip-sistemas.org.br/sistemas/_scriptcase_producao_v9/file/doc/portal_transparencia/contratos_fornecedores/3066/24306209000146p.pdf</t>
  </si>
  <si>
    <t>17 - Outros profissionais de saúde</t>
  </si>
  <si>
    <t>10.473.437/0001-04</t>
  </si>
  <si>
    <t>FOTO BELEZA ARTES COMERCIO LTDA</t>
  </si>
  <si>
    <t>Fornecimento de crachá em PVC cristal.</t>
  </si>
  <si>
    <t>https://imip-sistemas.org.br/sistemas/_scriptcase_producao_v9/file/doc/portal_transparencia/contratos_fornecedores/4749/10473437000104p.pdf</t>
  </si>
  <si>
    <t>18 - Laboratório</t>
  </si>
  <si>
    <t>08.283.066/0001-48</t>
  </si>
  <si>
    <t>HOSPMEDIC INDUSTRIA E COMERCIO DE PRODUTOS PARA SAUDE LTDA</t>
  </si>
  <si>
    <t>Locação de ambulância de suporte básico</t>
  </si>
  <si>
    <t>https://imip-sistemas.org.br/sistemas/_scriptcase_producao_v9/file/doc/portal_transparencia/contratos_fornecedores/4518/08283066000148p.pdf</t>
  </si>
  <si>
    <t>19 - Alimentação/Dietas</t>
  </si>
  <si>
    <t>45.735.127/0001-97</t>
  </si>
  <si>
    <t>GLOBALMED ATIVIDADES MEDICAS LTDA</t>
  </si>
  <si>
    <t>Serviços médicos na especialidade de clinica médica, pediatria e ortopedia. </t>
  </si>
  <si>
    <t>https://imip-sistemas.org.br/sistemas/_scriptcase_producao_v9/file/doc/portal_transparencia/contratos_fornecedores/5649/45735127000197p.pdf</t>
  </si>
  <si>
    <t>20 - Locação de Ambulâncias</t>
  </si>
  <si>
    <t>10.816.775/0002-74</t>
  </si>
  <si>
    <t>INSPETORIA SALESIANA DO NORDES DO BRASIL</t>
  </si>
  <si>
    <t>Convênio de desenvolvimento de aprendizagem de jovem aprendiz</t>
  </si>
  <si>
    <t>https://imip-sistemas.org.br/sistemas/_scriptcase_producao_v9/file/doc/portal_transparencia/contratos_fornecedores/541/10913861000114P.pdf</t>
  </si>
  <si>
    <t>21 - Outras Pessoas Jurídicas</t>
  </si>
  <si>
    <t>30.466.362/0001-33</t>
  </si>
  <si>
    <t>INTEGREMED SERVICOS EM SAUDE LTDA</t>
  </si>
  <si>
    <t>Serviços médicos na especialidade clínica médica.</t>
  </si>
  <si>
    <t>https://imip-sistemas.org.br/sistemas/_scriptcase_producao_v9/file/doc/portal_transparencia/contratos_fornecedores/4573/30466362000133p..pdf</t>
  </si>
  <si>
    <t>22 - Médicos</t>
  </si>
  <si>
    <t>10.229.013/0001-90</t>
  </si>
  <si>
    <t>INTERCLEAN ADMINISTRACAO LTDA</t>
  </si>
  <si>
    <t>Prestação de serviços de limpeza e conservação da unidade</t>
  </si>
  <si>
    <t>https://imip-sistemas.org.br/sistemas/_scriptcase_producao_v9/file/doc/portal_transparencia/contratos_fornecedores/513/10229013000190p.pdf</t>
  </si>
  <si>
    <t>23 - Outros profissionais de saúde</t>
  </si>
  <si>
    <t>44.072.609/0001-41</t>
  </si>
  <si>
    <t>IDEAL CONFECCOES DE FARDAMENTOS LTDA</t>
  </si>
  <si>
    <t>Prestação dos serviços de confecção e fornecimento de fardamentos.</t>
  </si>
  <si>
    <t>https://imip-sistemas.org.br/sistemas/_scriptcase_producao_v9/file/doc/portal_transparencia/contratos_fornecedores/4825/44072609000141p.pdf</t>
  </si>
  <si>
    <t>24 - Pessoa Jurídica</t>
  </si>
  <si>
    <t>11.343.756/0001-50</t>
  </si>
  <si>
    <t>JL GRUPOS GERADORES LTDA</t>
  </si>
  <si>
    <t>Manutenção preventiva e corretiva do grupo gerador</t>
  </si>
  <si>
    <t>https://imip-sistemas.org.br/sistemas/_scriptcase_producao_v9/file/doc/portal_transparencia/contratos_fornecedores/489/11343756000150p.pdf</t>
  </si>
  <si>
    <t>25 - Cooperativas</t>
  </si>
  <si>
    <t>06.349.848/0001-07</t>
  </si>
  <si>
    <t>L C EMPREENDIMENTOS E LOCAÇÕES EIRELI</t>
  </si>
  <si>
    <t>Locação de ambulância </t>
  </si>
  <si>
    <t>https://imip-sistemas.org.br/sistemas/_scriptcase_producao_v9/file/doc/portal_transparencia/contratos_fornecedores/2619/06349848000107p.pdf</t>
  </si>
  <si>
    <t>26 - Lavanderia</t>
  </si>
  <si>
    <t>13.409.775/0003-29</t>
  </si>
  <si>
    <t>LINUS LOG LTDA</t>
  </si>
  <si>
    <t>Guarda física de documentos e manutenção permanente de prontuários médicos</t>
  </si>
  <si>
    <t>https://imip-sistemas.org.br/sistemas/_scriptcase_producao_v9/file/doc/portal_transparencia/contratos_fornecedores/2589/13409775000329p.pdf</t>
  </si>
  <si>
    <t>27 - Serviços de Cozinha e Copeira</t>
  </si>
  <si>
    <t>26.245.293/0001-60</t>
  </si>
  <si>
    <t>LS PERNAMBUCO ASSISTÊNCIA MÉDICA</t>
  </si>
  <si>
    <t>Serviços médicos nas especialidades: Clinica médica, Pediatria e Ortopedia</t>
  </si>
  <si>
    <t>https://imip-sistemas.org.br/sistemas/_scriptcase_producao_v9/file/doc/portal_transparencia/contratos_fornecedores/4042/26245293000160p.pdf</t>
  </si>
  <si>
    <t>28 - Outros</t>
  </si>
  <si>
    <t>11.356.463/0001-07</t>
  </si>
  <si>
    <t>LIMPEX - SERVICO DE LIMPEZA DE RESERVATORIO LTDA</t>
  </si>
  <si>
    <t>Serviços de limpeza e higienização de reservatórios de água.</t>
  </si>
  <si>
    <t>https://imip-sistemas.org.br/sistemas/_scriptcase_producao_v9/file/doc/portal_transparencia/contratos_fornecedores/4754/11356463000107p.pdf</t>
  </si>
  <si>
    <t>29 - Coleta de Lixo Hospitalar</t>
  </si>
  <si>
    <t>17.398.584/0001-06</t>
  </si>
  <si>
    <t>M T G MONTAGEM TEC DE GAS LTDA ME</t>
  </si>
  <si>
    <t>Serviço de manutenção preventiva e corretiva da rede de oxigênio</t>
  </si>
  <si>
    <t>https://imip-sistemas.org.br/sistemas/_scriptcase_producao_v9/file/doc/portal_transparencia/contratos_fornecedores/529/05641286000108p.pdf</t>
  </si>
  <si>
    <t>30 - Manutenção/Aluguel/Uso de Sistemas ou Softwares</t>
  </si>
  <si>
    <t>19.786.063/0001-43</t>
  </si>
  <si>
    <t>MARINHO E CASTRO SERVIÇOS INTELIGENTES</t>
  </si>
  <si>
    <t>Prestação dos serviços de coleta e entrega de documentos e materiais.</t>
  </si>
  <si>
    <t>https://imip-sistemas.org.br/sistemas/_scriptcase_producao_v9/file/doc/portal_transparencia/contratos_fornecedores/4732/42287193000153p.pdf</t>
  </si>
  <si>
    <t>31 - Vigilância</t>
  </si>
  <si>
    <t>01.141.468/0001-69</t>
  </si>
  <si>
    <t>MEDCALL COM SERV REPR MAT RADIO MED HOSP</t>
  </si>
  <si>
    <t>Manutenção preventiva e corretiva da processadora do raio-x</t>
  </si>
  <si>
    <t>https://imip-sistemas.org.br/sistemas/_scriptcase_producao_v9/file/doc/portal_transparencia/contratos_fornecedores/1909/01141468000169p.pdf</t>
  </si>
  <si>
    <t>32 - Consultorias e Treinamentos</t>
  </si>
  <si>
    <t>45.237.924/0001-44</t>
  </si>
  <si>
    <t>MEDCENTER ATIVIDADES MEDICAS LTDA</t>
  </si>
  <si>
    <t>Serviços Médicos na especialidade clinica médica, pediatria e ortopedia. </t>
  </si>
  <si>
    <t>https://imip-sistemas.org.br/sistemas/_scriptcase_producao_v9/file/doc/portal_transparencia/contratos_fornecedores/5810/45237924000144p.pdf</t>
  </si>
  <si>
    <t>33 - Serviços Técnicos Profissionais</t>
  </si>
  <si>
    <t>26.332.878/0001-18</t>
  </si>
  <si>
    <t>MEDICAL SERVICOS MEDICOS LTDA</t>
  </si>
  <si>
    <t>https://imip-sistemas.org.br/sistemas/_scriptcase_producao_v9/file/doc/portal_transparencia/contratos_fornecedores/5033/26332878000118p.pdf</t>
  </si>
  <si>
    <t>34 - Dedetização</t>
  </si>
  <si>
    <t>42.342.582/0001-34</t>
  </si>
  <si>
    <t>MEDSAUDE4U LTDA</t>
  </si>
  <si>
    <t>https://imip-sistemas.org.br/sistemas/_scriptcase_producao_v9/file/doc/portal_transparencia/contratos_fornecedores/4844/42342582000134p.pdf</t>
  </si>
  <si>
    <t>35 - Limpeza</t>
  </si>
  <si>
    <t>02.512.303/0001-19</t>
  </si>
  <si>
    <t>NOROES, AZEVEDO ADVOGADOS ASSOCIADOS</t>
  </si>
  <si>
    <t>Prestação de serviços de consultoria e assessoria jurídica</t>
  </si>
  <si>
    <t>https://imip-sistemas.org.br/sistemas/_scriptcase_producao_v9/file/doc/portal_transparencia/contratos_fornecedores/501/02512303000119p.pdf</t>
  </si>
  <si>
    <t>36 - Outras Pessoas Jurídicas</t>
  </si>
  <si>
    <t>38.148.048/0001-14</t>
  </si>
  <si>
    <t>POINTMED ATIVIDADES MEDICAS LTDA</t>
  </si>
  <si>
    <t>Serviços Médicos na especialidade de Clínica Médica, pediatria e ortopedia. </t>
  </si>
  <si>
    <t>https://imip-sistemas.org.br/sistemas/_scriptcase_producao_v9/file/doc/portal_transparencia/contratos_fornecedores/5737/38148048000114p.pdf</t>
  </si>
  <si>
    <t>37 - Equipamentos Médico-Hospitalar</t>
  </si>
  <si>
    <t>42.005.056/0001-89</t>
  </si>
  <si>
    <t>PONTOMED ATIVIDADES MEDICAS LTDA</t>
  </si>
  <si>
    <t>Serviços Médicos na especialidade clinica médica, ortopedia e pediatria. </t>
  </si>
  <si>
    <t>https://imip-sistemas.org.br/sistemas/_scriptcase_producao_v9/file/doc/portal_transparencia/contratos_fornecedores/5815/42005056000189p.pdf</t>
  </si>
  <si>
    <t>38 - Equipamentos de Informática</t>
  </si>
  <si>
    <t>43.644.880/0001-41</t>
  </si>
  <si>
    <t>PORTALMED ATIVIDADES MEDICAS LTDA</t>
  </si>
  <si>
    <t>Serviços médicos na especialidade de clinica médica, ortopedia e Pediatria. </t>
  </si>
  <si>
    <t>https://imip-sistemas.org.br/sistemas/_scriptcase_producao_v9/file/doc/portal_transparencia/contratos_fornecedores/5716/05401067000151p.pdf</t>
  </si>
  <si>
    <t>39 - Engenharia Clínica</t>
  </si>
  <si>
    <t>39.917.741/0001-77</t>
  </si>
  <si>
    <t>PRISMAMED ATIVIDADES MEDICAS LTDA</t>
  </si>
  <si>
    <t>Serviços médicos na especialidade de clínica médica, pediatria e ortopedia.</t>
  </si>
  <si>
    <t>https://imip-sistemas.org.br/sistemas/_scriptcase_producao_v9/file/doc/portal_transparencia/contratos_fornecedores/4333/39917741000177p.pdf</t>
  </si>
  <si>
    <t>40 - Outros</t>
  </si>
  <si>
    <t>39.571.322/0001-26</t>
  </si>
  <si>
    <t>PROGRAMAMED CONSULTAS MEDICAS LTDA</t>
  </si>
  <si>
    <t>Serviços Médicos na especialidade de clínica médica, ortopedia e Pediatria. </t>
  </si>
  <si>
    <t>https://imip-sistemas.org.br/sistemas/_scriptcase_producao_v9/file/doc/portal_transparencia/contratos_fornecedores/5840/39571322000126p.pdf</t>
  </si>
  <si>
    <t>41 - Reparo e Manutenção de Bens Imóveis</t>
  </si>
  <si>
    <t>40.407.276/0001-03</t>
  </si>
  <si>
    <t>PRONTOMED ATIVIDADES MEDICAS LTDA</t>
  </si>
  <si>
    <t>https://imip-sistemas.org.br/sistemas/_scriptcase_producao_v9/file/doc/portal_transparencia/contratos_fornecedores/5701/40407276000103p.pdf</t>
  </si>
  <si>
    <t>42 - Reparo e Manutenção de Veículos</t>
  </si>
  <si>
    <t>01.699.696/0001-59</t>
  </si>
  <si>
    <t>QUALIAGUA LABORATORIO E CONSULTORIA LTDA</t>
  </si>
  <si>
    <t>Análise microbiológica de água para consumo humano</t>
  </si>
  <si>
    <t>https://imip-sistemas.org.br/sistemas/_scriptcase_producao_v9/file/doc/portal_transparencia/contratos_fornecedores/2606/01699696000159p.pdf</t>
  </si>
  <si>
    <t>43 - Reparo e Manutenção de Bens Móveis de Outras Naturezas</t>
  </si>
  <si>
    <t>38.446.162/0001-20</t>
  </si>
  <si>
    <t>R. S. SOLUCOES EM REFEICOES EIRELI</t>
  </si>
  <si>
    <t>Fornecimento de refeição</t>
  </si>
  <si>
    <t>https://imip-sistemas.org.br/sistemas/_scriptcase_producao_v9/file/doc/portal_transparencia/contratos_fornecedores/2909/15242921000138p.pdf</t>
  </si>
  <si>
    <t>10.279.299/0001-19</t>
  </si>
  <si>
    <t>RGRAPH COMERCIO E SERVICOS LTDA</t>
  </si>
  <si>
    <t>Serviço de gestão impressões da unidade</t>
  </si>
  <si>
    <t>https://imip-sistemas.org.br/sistemas/_scriptcase_producao_v9/file/doc/portal_transparencia/contratos_fornecedores/530/10279299000119p.pdf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</si>
  <si>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</si>
  <si>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</si>
  <si>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</si>
  <si>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https://imip-sistemas.org.br/sistemas/_scriptcase_producao_v9/file/doc/portal_transparencia/contratos_fornecedores/2910/12486871000146p.pdf</t>
  </si>
  <si>
    <t>58.426.628/0001-33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</si>
  <si>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</si>
  <si>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</si>
  <si>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https://imip-sistemas.org.br/sistemas/_scriptcase_producao_v9/file/doc/portal_transparencia/contratos_fornecedores/524/58426628000133p.pdf</t>
  </si>
  <si>
    <t>32.629.991/0001-62</t>
  </si>
  <si>
    <t>SAMUEL JACINTO DA SILVA</t>
  </si>
  <si>
    <t>Serviço de confecção e manutenção preventiva de estruturas e mobiliários em madeira</t>
  </si>
  <si>
    <t>https://imip-sistemas.org.br/sistemas/_scriptcase_producao_v9/file/doc/portal_transparencia/contratos_fornecedores/2911/32629991000162p.pdf</t>
  </si>
  <si>
    <t>43.843.356/0001-08</t>
  </si>
  <si>
    <t>SAUDEMED ATIVIDADES MEDICAS LTDA</t>
  </si>
  <si>
    <t>Serviços Médicos na especialidade clínica médica, pediatria e ortopedia</t>
  </si>
  <si>
    <t>https://imip-sistemas.org.br/sistemas/_scriptcase_producao_v9/file/doc/portal_transparencia/contratos_fornecedores/4554/43843356000108p.pdf</t>
  </si>
  <si>
    <t>07.146.768/0001-17</t>
  </si>
  <si>
    <t>SERV IMAGEM NORDESTE ASSISTENCIA TECNICA</t>
  </si>
  <si>
    <t>Prestação de serviço de de manutenção do equiámento de raios - x</t>
  </si>
  <si>
    <t>https://imip-sistemas.org.br/sistemas/_scriptcase_producao_v9/file/doc/portal_transparencia/contratos_fornecedores/537/07146768000117p..pdf</t>
  </si>
  <si>
    <t>04.732.857/0001-57</t>
  </si>
  <si>
    <t>SINTESE PREST DE SERV E ASS DE GESTAO</t>
  </si>
  <si>
    <t>Disponibilização do portal de compras da síntese para unidade</t>
  </si>
  <si>
    <t>https://imip-sistemas.org.br/sistemas/_scriptcase_producao_v9/file/doc/portal_transparencia/contratos_fornecedores/1212/04732857000157p.pdf</t>
  </si>
  <si>
    <t>03.423.730/0001-93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</si>
  <si>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</si>
  <si>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</si>
  <si>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https://imip-sistemas.org.br/sistemas/_scriptcase_producao_v9/file/doc/portal_transparencia/contratos_fornecedores/496/03423730000193p.pdf</t>
  </si>
  <si>
    <t>34.958.308/0001-66</t>
  </si>
  <si>
    <t>SEMEAR SERVICOS DE SAUDE LTDA</t>
  </si>
  <si>
    <t>Serviços médicos na especialidade clínica médica, pediatria e ortopedia.</t>
  </si>
  <si>
    <t>https://imip-sistemas.org.br/sistemas/_scriptcase_producao_v9/file/doc/portal_transparencia/contratos_fornecedores/4932/34958308000166p.pdf</t>
  </si>
  <si>
    <t>45.637.249/0001-40</t>
  </si>
  <si>
    <t>STARMED ATIVIDADES MEDICAS LTDA</t>
  </si>
  <si>
    <t>Serviços Médicos na especialidade clínica médica, pediatria e Ortopedia. </t>
  </si>
  <si>
    <t>https://imip-sistemas.org.br/sistemas/_scriptcase_producao_v9/file/doc/portal_transparencia/contratos_fornecedores/5843/45637249000140p.pdf</t>
  </si>
  <si>
    <t>41.066.484/0001-59</t>
  </si>
  <si>
    <t>SUPERMED ATIVIDADES MEDICAS LTDA</t>
  </si>
  <si>
    <t>Serviços médicos na especialidade de Clinica Médica, pediatria e Ortopedia. </t>
  </si>
  <si>
    <t>https://imip-sistemas.org.br/sistemas/_scriptcase_producao_v9/file/doc/portal_transparencia/contratos_fornecedores/5648/41066484000159p.pdf</t>
  </si>
  <si>
    <t>05.401.067/0001-51</t>
  </si>
  <si>
    <t>TEIKO SOLUCOES EM TECNOLOGIA DA INFORMACAO LTDA</t>
  </si>
  <si>
    <t>Serviço de Hospedagem em servidores virtuais. </t>
  </si>
  <si>
    <t>https://imip-sistemas.org.br/sistemas/_scriptcase_producao_v9/file/doc/portal_transparencia/contratos_fornecedores/5718/05401067000151p.pdf</t>
  </si>
  <si>
    <t>35.521.046/0001-30</t>
  </si>
  <si>
    <t>TGI CONSULTORIA ME GESTAO SA</t>
  </si>
  <si>
    <t>Consultoria em Gestão</t>
  </si>
  <si>
    <t>https://imip-sistemas.org.br/sistemas/_scriptcase_producao_v9/file/doc/portal_transparencia/contratos_fornecedores/4516/35521046000130p.pdf</t>
  </si>
  <si>
    <t>53.113.791/0001-22</t>
  </si>
  <si>
    <t>TOTVS SA</t>
  </si>
  <si>
    <t>Implantação do sistema de RH e treinamento.</t>
  </si>
  <si>
    <t>https://imip-sistemas.org.br/sistemas/_scriptcase_producao_v9/file/doc/portal_transparencia/contratos_fornecedores/2913/53113791000122p2.pdf</t>
  </si>
  <si>
    <t>https://imip-sistemas.org.br/sistemas/_scriptcase_producao_v9/file/doc/portal_transparencia/contratos_fornecedores/2912/53113791000122p1.pdf</t>
  </si>
  <si>
    <t>https://imip-sistemas.org.br/sistemas/_scriptcase_producao_v9/file/doc/portal_transparencia/contratos_fornecedores/4473/53113791000122p3.pdf</t>
  </si>
  <si>
    <t>17.637.793/0001-57</t>
  </si>
  <si>
    <t>VALDEREZ SOARES DA SILVA PAISAGISMO</t>
  </si>
  <si>
    <t>Serviço de manutenção mensal de jardim</t>
  </si>
  <si>
    <t>https://imip-sistemas.org.br/sistemas/_scriptcase_producao_v9/file/doc/portal_transparencia/contratos_fornecedores/1968/17637793000157p.pdf</t>
  </si>
  <si>
    <t>24.380.578/0020-41</t>
  </si>
  <si>
    <t>WHITE MARTINS GASES INDUSTRIAIS NE LTDA</t>
  </si>
  <si>
    <t>Gás medicinal - locação de torpedo - assistência técnica </t>
  </si>
  <si>
    <t>https://imip-sistemas.org.br/sistemas/_scriptcase_producao_v9/file/doc/portal_transparencia/contratos_fornecedores/525/24380578002041p.pdf</t>
  </si>
  <si>
    <t>45.018.032/0001-52</t>
  </si>
  <si>
    <t>VIVAMED ATIVIDADES MEDICAS LTDA</t>
  </si>
  <si>
    <t>Serviços médicos nas especialidades de clínica médica, pediatria e ortopedia.</t>
  </si>
  <si>
    <t>https://imip-sistemas.org.br/sistemas/_scriptcase_producao_v9/file/doc/portal_transparencia/contratos_fornecedores/5130/45018032000152p.pdf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</si>
</sst>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3-%20MAR&#199;O%202023/PCF%20SCANEADA/13.2%20PCF%20em%20Excel%2003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>
    <tabColor indexed="13"/>
  </sheetPr>
  <dimension ref="A1:V992"/>
  <sheetViews>
    <sheetView showGridLines="0" tabSelected="1" topLeftCell="B1" zoomScale="90" zoomScaleNormal="90" workbookViewId="0">
      <selection activeCell="E22" sqref="E22"/>
    </sheetView>
  </sheetViews>
  <sheetFormatPr defaultColWidth="8.7109375" defaultRowHeight="12.75" x14ac:dyDescent="0.2"/>
  <cols>
    <col min="1" max="1" width="33.28515625" style="16" customWidth="1"/>
    <col min="2" max="2" width="46.28515625" style="16" customWidth="1"/>
    <col min="3" max="3" width="29.85546875" style="17" customWidth="1"/>
    <col min="4" max="4" width="58.28515625" style="16" customWidth="1"/>
    <col min="5" max="5" width="69.7109375" style="18" customWidth="1"/>
    <col min="6" max="6" width="29.140625" style="19" customWidth="1"/>
    <col min="7" max="7" width="28.7109375" style="19" customWidth="1"/>
    <col min="8" max="8" width="32.140625" style="20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9039744000607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44839</v>
      </c>
      <c r="G2" s="9">
        <v>45570</v>
      </c>
      <c r="H2" s="10">
        <v>1450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9039744000607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42125</v>
      </c>
      <c r="G3" s="9">
        <v>42490</v>
      </c>
      <c r="H3" s="12">
        <v>295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9039744000607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40179</v>
      </c>
      <c r="G4" s="9">
        <v>40544</v>
      </c>
      <c r="H4" s="14">
        <v>2606.36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9039744000607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42037</v>
      </c>
      <c r="G5" s="9">
        <v>42402</v>
      </c>
      <c r="H5" s="12">
        <v>5000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(OCULTAR)'!$Q$3:$S$135,3,0),"")</f>
        <v>9039744000607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40322</v>
      </c>
      <c r="G6" s="9">
        <v>40687</v>
      </c>
      <c r="H6" s="12">
        <v>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(OCULTAR)'!$Q$3:$S$135,3,0),"")</f>
        <v>9039744000607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42887</v>
      </c>
      <c r="G7" s="9">
        <v>43252</v>
      </c>
      <c r="H7" s="12">
        <v>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(OCULTAR)'!$Q$3:$S$135,3,0),"")</f>
        <v>9039744000607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43355</v>
      </c>
      <c r="G8" s="9">
        <v>43720</v>
      </c>
      <c r="H8" s="12">
        <v>1500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(OCULTAR)'!$Q$3:$S$135,3,0),"")</f>
        <v>9039744000607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44187</v>
      </c>
      <c r="G9" s="9">
        <v>44552</v>
      </c>
      <c r="H9" s="12">
        <v>362.69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(OCULTAR)'!$Q$3:$S$135,3,0),"")</f>
        <v>9039744000607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44896</v>
      </c>
      <c r="G10" s="9">
        <v>45261</v>
      </c>
      <c r="H10" s="12">
        <v>4747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(OCULTAR)'!$Q$3:$S$135,3,0),"")</f>
        <v>9039744000607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44652</v>
      </c>
      <c r="G11" s="9">
        <v>45017</v>
      </c>
      <c r="H11" s="12">
        <v>660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(OCULTAR)'!$Q$3:$S$135,3,0),"")</f>
        <v>9039744000607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41795</v>
      </c>
      <c r="G12" s="9">
        <v>42160</v>
      </c>
      <c r="H12" s="12">
        <v>130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(OCULTAR)'!$Q$3:$S$135,3,0),"")</f>
        <v>9039744000607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41699</v>
      </c>
      <c r="G13" s="9">
        <v>42064</v>
      </c>
      <c r="H13" s="12">
        <v>4103.8599999999997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(OCULTAR)'!$Q$3:$S$135,3,0),"")</f>
        <v>9039744000607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44683</v>
      </c>
      <c r="G14" s="9">
        <v>45048</v>
      </c>
      <c r="H14" s="12">
        <v>255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(OCULTAR)'!$Q$3:$S$135,3,0),"")</f>
        <v>9039744000607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44707</v>
      </c>
      <c r="G15" s="9">
        <v>45072</v>
      </c>
      <c r="H15" s="12">
        <v>1834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(OCULTAR)'!$Q$3:$S$135,3,0),"")</f>
        <v>9039744000607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45005</v>
      </c>
      <c r="G16" s="9">
        <v>45371</v>
      </c>
      <c r="H16" s="12">
        <v>0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(OCULTAR)'!$Q$3:$S$135,3,0),"")</f>
        <v>9039744000607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40298</v>
      </c>
      <c r="G17" s="9">
        <v>40663</v>
      </c>
      <c r="H17" s="12">
        <v>9000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(OCULTAR)'!$Q$3:$S$135,3,0),"")</f>
        <v>9039744000607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44470</v>
      </c>
      <c r="G18" s="9">
        <v>44835</v>
      </c>
      <c r="H18" s="12">
        <v>1360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9039744000607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43467</v>
      </c>
      <c r="G19" s="9">
        <v>43832</v>
      </c>
      <c r="H19" s="12">
        <v>22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9039744000607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43983</v>
      </c>
      <c r="G20" s="9">
        <v>44348</v>
      </c>
      <c r="H20" s="12">
        <v>2312.1999999999998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(OCULTAR)'!$Q$3:$S$135,3,0),"")</f>
        <v>9039744000607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44687</v>
      </c>
      <c r="G21" s="9">
        <v>45418</v>
      </c>
      <c r="H21" s="12">
        <v>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(OCULTAR)'!$Q$3:$S$135,3,0),"")</f>
        <v>9039744000607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44564</v>
      </c>
      <c r="G22" s="9">
        <v>41642</v>
      </c>
      <c r="H22" s="12">
        <v>700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(OCULTAR)'!$Q$3:$S$135,3,0),"")</f>
        <v>9039744000607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44944</v>
      </c>
      <c r="G23" s="9">
        <v>45309</v>
      </c>
      <c r="H23" s="12">
        <v>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(OCULTAR)'!$Q$3:$S$135,3,0),"")</f>
        <v>9039744000607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41514</v>
      </c>
      <c r="G24" s="9">
        <v>41879</v>
      </c>
      <c r="H24" s="12">
        <v>65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(OCULTAR)'!$Q$3:$S$135,3,0),"")</f>
        <v>9039744000607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44550</v>
      </c>
      <c r="G25" s="9">
        <v>44915</v>
      </c>
      <c r="H25" s="12">
        <v>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(OCULTAR)'!$Q$3:$S$135,3,0),"")</f>
        <v>9039744000607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40969</v>
      </c>
      <c r="G26" s="9">
        <v>41334</v>
      </c>
      <c r="H26" s="12">
        <v>23957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(OCULTAR)'!$Q$3:$S$135,3,0),"")</f>
        <v>9039744000607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44692</v>
      </c>
      <c r="G27" s="9">
        <v>45057</v>
      </c>
      <c r="H27" s="12">
        <v>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(OCULTAR)'!$Q$3:$S$135,3,0),"")</f>
        <v>9039744000607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40695</v>
      </c>
      <c r="G28" s="9">
        <v>41061</v>
      </c>
      <c r="H28" s="12">
        <v>250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(OCULTAR)'!$Q$3:$S$135,3,0),"")</f>
        <v>9039744000607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43641</v>
      </c>
      <c r="G29" s="9">
        <v>44007</v>
      </c>
      <c r="H29" s="12">
        <v>600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(OCULTAR)'!$Q$3:$S$135,3,0),"")</f>
        <v>9039744000607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43279</v>
      </c>
      <c r="G30" s="9">
        <v>43644</v>
      </c>
      <c r="H30" s="12">
        <v>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(OCULTAR)'!$Q$3:$S$135,3,0),"")</f>
        <v>9039744000607</v>
      </c>
      <c r="B31" s="5" t="s">
        <v>9</v>
      </c>
      <c r="C31" s="6" t="s">
        <v>154</v>
      </c>
      <c r="D31" s="7" t="s">
        <v>155</v>
      </c>
      <c r="E31" s="8" t="s">
        <v>156</v>
      </c>
      <c r="F31" s="9">
        <v>44361</v>
      </c>
      <c r="G31" s="9">
        <v>44726</v>
      </c>
      <c r="H31" s="12">
        <v>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(OCULTAR)'!$Q$3:$S$135,3,0),"")</f>
        <v>9039744000607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44699</v>
      </c>
      <c r="G32" s="9">
        <v>45430</v>
      </c>
      <c r="H32" s="12">
        <v>0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(OCULTAR)'!$Q$3:$S$135,3,0),"")</f>
        <v>9039744000607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41153</v>
      </c>
      <c r="G33" s="9">
        <v>41518</v>
      </c>
      <c r="H33" s="12">
        <v>450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(OCULTAR)'!$Q$3:$S$135,3,0),"")</f>
        <v>9039744000607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44669</v>
      </c>
      <c r="G34" s="9">
        <v>44669</v>
      </c>
      <c r="H34" s="12">
        <v>4100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(OCULTAR)'!$Q$3:$S$135,3,0),"")</f>
        <v>9039744000607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43192</v>
      </c>
      <c r="G35" s="9">
        <v>43557</v>
      </c>
      <c r="H35" s="12">
        <v>340.54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(OCULTAR)'!$Q$3:$S$135,3,0),"")</f>
        <v>9039744000607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45002</v>
      </c>
      <c r="G36" s="9">
        <v>45368</v>
      </c>
      <c r="H36" s="12">
        <v>0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(OCULTAR)'!$Q$3:$S$135,3,0),"")</f>
        <v>9039744000607</v>
      </c>
      <c r="B37" s="5" t="s">
        <v>9</v>
      </c>
      <c r="C37" s="6" t="s">
        <v>184</v>
      </c>
      <c r="D37" s="7" t="s">
        <v>185</v>
      </c>
      <c r="E37" s="8" t="s">
        <v>126</v>
      </c>
      <c r="F37" s="9">
        <v>44581</v>
      </c>
      <c r="G37" s="9">
        <v>45311</v>
      </c>
      <c r="H37" s="12">
        <v>0</v>
      </c>
      <c r="I37" s="11" t="s">
        <v>186</v>
      </c>
      <c r="V37" s="15" t="s">
        <v>187</v>
      </c>
    </row>
    <row r="38" spans="1:22" s="13" customFormat="1" ht="20.25" customHeight="1" x14ac:dyDescent="0.2">
      <c r="A38" s="4">
        <f>IFERROR(VLOOKUP(B38,'[1]DADOS (OCULTAR)'!$Q$3:$S$135,3,0),"")</f>
        <v>9039744000607</v>
      </c>
      <c r="B38" s="5" t="s">
        <v>9</v>
      </c>
      <c r="C38" s="6" t="s">
        <v>188</v>
      </c>
      <c r="D38" s="7" t="s">
        <v>189</v>
      </c>
      <c r="E38" s="8" t="s">
        <v>126</v>
      </c>
      <c r="F38" s="9">
        <v>44732</v>
      </c>
      <c r="G38" s="9">
        <v>45097</v>
      </c>
      <c r="H38" s="12">
        <v>0</v>
      </c>
      <c r="I38" s="11" t="s">
        <v>190</v>
      </c>
      <c r="V38" s="15" t="s">
        <v>191</v>
      </c>
    </row>
    <row r="39" spans="1:22" s="13" customFormat="1" ht="20.25" customHeight="1" x14ac:dyDescent="0.2">
      <c r="A39" s="4">
        <f>IFERROR(VLOOKUP(B39,'[1]DADOS (OCULTAR)'!$Q$3:$S$135,3,0),"")</f>
        <v>9039744000607</v>
      </c>
      <c r="B39" s="5" t="s">
        <v>9</v>
      </c>
      <c r="C39" s="6" t="s">
        <v>192</v>
      </c>
      <c r="D39" s="7" t="s">
        <v>193</v>
      </c>
      <c r="E39" s="8" t="s">
        <v>194</v>
      </c>
      <c r="F39" s="9">
        <v>40817</v>
      </c>
      <c r="G39" s="9">
        <v>41183</v>
      </c>
      <c r="H39" s="12">
        <v>1675.87</v>
      </c>
      <c r="I39" s="11" t="s">
        <v>195</v>
      </c>
      <c r="V39" s="15" t="s">
        <v>196</v>
      </c>
    </row>
    <row r="40" spans="1:22" s="13" customFormat="1" ht="20.25" customHeight="1" x14ac:dyDescent="0.2">
      <c r="A40" s="4">
        <f>IFERROR(VLOOKUP(B40,'[1]DADOS (OCULTAR)'!$Q$3:$S$135,3,0),"")</f>
        <v>9039744000607</v>
      </c>
      <c r="B40" s="5" t="s">
        <v>9</v>
      </c>
      <c r="C40" s="6" t="s">
        <v>197</v>
      </c>
      <c r="D40" s="7" t="s">
        <v>198</v>
      </c>
      <c r="E40" s="8" t="s">
        <v>199</v>
      </c>
      <c r="F40" s="9">
        <v>44945</v>
      </c>
      <c r="G40" s="9">
        <v>45310</v>
      </c>
      <c r="H40" s="12">
        <v>0</v>
      </c>
      <c r="I40" s="11" t="s">
        <v>200</v>
      </c>
      <c r="V40" s="15" t="s">
        <v>201</v>
      </c>
    </row>
    <row r="41" spans="1:22" s="13" customFormat="1" ht="20.25" customHeight="1" x14ac:dyDescent="0.2">
      <c r="A41" s="4">
        <f>IFERROR(VLOOKUP(B41,'[1]DADOS (OCULTAR)'!$Q$3:$S$135,3,0),"")</f>
        <v>9039744000607</v>
      </c>
      <c r="B41" s="5" t="s">
        <v>9</v>
      </c>
      <c r="C41" s="6" t="s">
        <v>202</v>
      </c>
      <c r="D41" s="7" t="s">
        <v>203</v>
      </c>
      <c r="E41" s="8" t="s">
        <v>204</v>
      </c>
      <c r="F41" s="9">
        <v>45001</v>
      </c>
      <c r="G41" s="9">
        <v>45367</v>
      </c>
      <c r="H41" s="12">
        <v>0</v>
      </c>
      <c r="I41" s="11" t="s">
        <v>205</v>
      </c>
      <c r="V41" s="15" t="s">
        <v>206</v>
      </c>
    </row>
    <row r="42" spans="1:22" s="13" customFormat="1" ht="20.25" customHeight="1" x14ac:dyDescent="0.2">
      <c r="A42" s="4">
        <f>IFERROR(VLOOKUP(B42,'[1]DADOS (OCULTAR)'!$Q$3:$S$135,3,0),"")</f>
        <v>9039744000607</v>
      </c>
      <c r="B42" s="5" t="s">
        <v>9</v>
      </c>
      <c r="C42" s="6" t="s">
        <v>207</v>
      </c>
      <c r="D42" s="7" t="s">
        <v>208</v>
      </c>
      <c r="E42" s="8" t="s">
        <v>209</v>
      </c>
      <c r="F42" s="9">
        <v>44939</v>
      </c>
      <c r="G42" s="9">
        <v>45304</v>
      </c>
      <c r="H42" s="12">
        <v>0</v>
      </c>
      <c r="I42" s="11" t="s">
        <v>210</v>
      </c>
      <c r="V42" s="15" t="s">
        <v>211</v>
      </c>
    </row>
    <row r="43" spans="1:22" s="13" customFormat="1" ht="20.25" customHeight="1" x14ac:dyDescent="0.2">
      <c r="A43" s="4">
        <f>IFERROR(VLOOKUP(B43,'[1]DADOS (OCULTAR)'!$Q$3:$S$135,3,0),"")</f>
        <v>9039744000607</v>
      </c>
      <c r="B43" s="5" t="s">
        <v>9</v>
      </c>
      <c r="C43" s="6" t="s">
        <v>212</v>
      </c>
      <c r="D43" s="7" t="s">
        <v>213</v>
      </c>
      <c r="E43" s="8" t="s">
        <v>214</v>
      </c>
      <c r="F43" s="9">
        <v>44475</v>
      </c>
      <c r="G43" s="9">
        <v>44840</v>
      </c>
      <c r="H43" s="12">
        <v>0</v>
      </c>
      <c r="I43" s="11" t="s">
        <v>215</v>
      </c>
      <c r="V43" s="15" t="s">
        <v>216</v>
      </c>
    </row>
    <row r="44" spans="1:22" s="13" customFormat="1" ht="20.25" customHeight="1" x14ac:dyDescent="0.2">
      <c r="A44" s="4">
        <f>IFERROR(VLOOKUP(B44,'[1]DADOS (OCULTAR)'!$Q$3:$S$135,3,0),"")</f>
        <v>9039744000607</v>
      </c>
      <c r="B44" s="5" t="s">
        <v>9</v>
      </c>
      <c r="C44" s="6" t="s">
        <v>217</v>
      </c>
      <c r="D44" s="7" t="s">
        <v>218</v>
      </c>
      <c r="E44" s="8" t="s">
        <v>219</v>
      </c>
      <c r="F44" s="9">
        <v>45001</v>
      </c>
      <c r="G44" s="9">
        <v>45367</v>
      </c>
      <c r="H44" s="12">
        <v>0</v>
      </c>
      <c r="I44" s="11" t="s">
        <v>220</v>
      </c>
      <c r="V44" s="15" t="s">
        <v>221</v>
      </c>
    </row>
    <row r="45" spans="1:22" s="13" customFormat="1" ht="20.25" customHeight="1" x14ac:dyDescent="0.2">
      <c r="A45" s="4">
        <f>IFERROR(VLOOKUP(B45,'[1]DADOS (OCULTAR)'!$Q$3:$S$135,3,0),"")</f>
        <v>9039744000607</v>
      </c>
      <c r="B45" s="5" t="s">
        <v>9</v>
      </c>
      <c r="C45" s="6" t="s">
        <v>222</v>
      </c>
      <c r="D45" s="7" t="s">
        <v>223</v>
      </c>
      <c r="E45" s="8" t="s">
        <v>209</v>
      </c>
      <c r="F45" s="9">
        <v>44964</v>
      </c>
      <c r="G45" s="9">
        <v>45329</v>
      </c>
      <c r="H45" s="12">
        <v>0</v>
      </c>
      <c r="I45" s="11" t="s">
        <v>224</v>
      </c>
      <c r="V45" s="15" t="s">
        <v>225</v>
      </c>
    </row>
    <row r="46" spans="1:22" s="13" customFormat="1" ht="20.25" customHeight="1" x14ac:dyDescent="0.2">
      <c r="A46" s="4">
        <f>IFERROR(VLOOKUP(B46,'[1]DADOS (OCULTAR)'!$Q$3:$S$135,3,0),"")</f>
        <v>9039744000607</v>
      </c>
      <c r="B46" s="5" t="s">
        <v>9</v>
      </c>
      <c r="C46" s="6" t="s">
        <v>226</v>
      </c>
      <c r="D46" s="7" t="s">
        <v>227</v>
      </c>
      <c r="E46" s="8" t="s">
        <v>228</v>
      </c>
      <c r="F46" s="9">
        <v>43630</v>
      </c>
      <c r="G46" s="9">
        <v>43996</v>
      </c>
      <c r="H46" s="12">
        <v>178</v>
      </c>
      <c r="I46" s="11" t="s">
        <v>229</v>
      </c>
      <c r="V46" s="15" t="s">
        <v>230</v>
      </c>
    </row>
    <row r="47" spans="1:22" ht="20.25" customHeight="1" x14ac:dyDescent="0.2">
      <c r="A47" s="4">
        <f>IFERROR(VLOOKUP(B47,'[1]DADOS (OCULTAR)'!$Q$3:$S$135,3,0),"")</f>
        <v>9039744000607</v>
      </c>
      <c r="B47" s="5" t="s">
        <v>9</v>
      </c>
      <c r="C47" s="6" t="s">
        <v>231</v>
      </c>
      <c r="D47" s="7" t="s">
        <v>232</v>
      </c>
      <c r="E47" s="8" t="s">
        <v>233</v>
      </c>
      <c r="F47" s="9">
        <v>43753</v>
      </c>
      <c r="G47" s="9">
        <v>44119</v>
      </c>
      <c r="H47" s="12">
        <v>13.1</v>
      </c>
      <c r="I47" s="11" t="s">
        <v>234</v>
      </c>
    </row>
    <row r="48" spans="1:22" ht="20.25" customHeight="1" x14ac:dyDescent="0.2">
      <c r="A48" s="4">
        <f>IFERROR(VLOOKUP(B48,'[1]DADOS (OCULTAR)'!$Q$3:$S$135,3,0),"")</f>
        <v>9039744000607</v>
      </c>
      <c r="B48" s="5" t="s">
        <v>9</v>
      </c>
      <c r="C48" s="6" t="s">
        <v>235</v>
      </c>
      <c r="D48" s="7" t="s">
        <v>236</v>
      </c>
      <c r="E48" s="8" t="s">
        <v>237</v>
      </c>
      <c r="F48" s="9">
        <v>41913</v>
      </c>
      <c r="G48" s="9">
        <v>42278</v>
      </c>
      <c r="H48" s="12">
        <v>0</v>
      </c>
      <c r="I48" s="11" t="s">
        <v>238</v>
      </c>
    </row>
    <row r="49" spans="1:9" ht="20.25" customHeight="1" x14ac:dyDescent="0.2">
      <c r="A49" s="4">
        <f>IFERROR(VLOOKUP(B49,'[1]DADOS (OCULTAR)'!$Q$3:$S$135,3,0),"")</f>
        <v>9039744000607</v>
      </c>
      <c r="B49" s="5" t="s">
        <v>9</v>
      </c>
      <c r="C49" s="6" t="s">
        <v>239</v>
      </c>
      <c r="D49" s="7" t="s">
        <v>240</v>
      </c>
      <c r="E49" s="8" t="s">
        <v>241</v>
      </c>
      <c r="F49" s="9">
        <v>43649</v>
      </c>
      <c r="G49" s="9">
        <v>44015</v>
      </c>
      <c r="H49" s="12">
        <v>0</v>
      </c>
      <c r="I49" s="11" t="s">
        <v>242</v>
      </c>
    </row>
    <row r="50" spans="1:9" ht="20.25" customHeight="1" x14ac:dyDescent="0.2">
      <c r="A50" s="4">
        <f>IFERROR(VLOOKUP(B50,'[1]DADOS (OCULTAR)'!$Q$3:$S$135,3,0),"")</f>
        <v>9039744000607</v>
      </c>
      <c r="B50" s="5" t="s">
        <v>9</v>
      </c>
      <c r="C50" s="6" t="s">
        <v>243</v>
      </c>
      <c r="D50" s="7" t="s">
        <v>244</v>
      </c>
      <c r="E50" s="8" t="s">
        <v>245</v>
      </c>
      <c r="F50" s="9">
        <v>43310</v>
      </c>
      <c r="G50" s="9">
        <v>43675</v>
      </c>
      <c r="H50" s="12">
        <v>0</v>
      </c>
      <c r="I50" s="11" t="s">
        <v>246</v>
      </c>
    </row>
    <row r="51" spans="1:9" ht="20.25" customHeight="1" x14ac:dyDescent="0.2">
      <c r="A51" s="4">
        <f>IFERROR(VLOOKUP(B51,'[1]DADOS (OCULTAR)'!$Q$3:$S$135,3,0),"")</f>
        <v>9039744000607</v>
      </c>
      <c r="B51" s="5" t="s">
        <v>9</v>
      </c>
      <c r="C51" s="6" t="s">
        <v>247</v>
      </c>
      <c r="D51" s="7" t="s">
        <v>248</v>
      </c>
      <c r="E51" s="8" t="s">
        <v>249</v>
      </c>
      <c r="F51" s="9">
        <v>43808</v>
      </c>
      <c r="G51" s="9">
        <v>44174</v>
      </c>
      <c r="H51" s="12">
        <v>0</v>
      </c>
      <c r="I51" s="11" t="s">
        <v>250</v>
      </c>
    </row>
    <row r="52" spans="1:9" ht="20.25" customHeight="1" x14ac:dyDescent="0.2">
      <c r="A52" s="4">
        <f>IFERROR(VLOOKUP(B52,'[1]DADOS (OCULTAR)'!$Q$3:$S$135,3,0),"")</f>
        <v>9039744000607</v>
      </c>
      <c r="B52" s="5" t="s">
        <v>9</v>
      </c>
      <c r="C52" s="6" t="s">
        <v>251</v>
      </c>
      <c r="D52" s="7" t="s">
        <v>252</v>
      </c>
      <c r="E52" s="8" t="s">
        <v>253</v>
      </c>
      <c r="F52" s="9">
        <v>44619</v>
      </c>
      <c r="G52" s="9">
        <v>44984</v>
      </c>
      <c r="H52" s="12">
        <v>0</v>
      </c>
      <c r="I52" s="11" t="s">
        <v>254</v>
      </c>
    </row>
    <row r="53" spans="1:9" ht="20.25" customHeight="1" x14ac:dyDescent="0.2">
      <c r="A53" s="4">
        <f>IFERROR(VLOOKUP(B53,'[1]DADOS (OCULTAR)'!$Q$3:$S$135,3,0),"")</f>
        <v>9039744000607</v>
      </c>
      <c r="B53" s="5" t="s">
        <v>9</v>
      </c>
      <c r="C53" s="6" t="s">
        <v>255</v>
      </c>
      <c r="D53" s="7" t="s">
        <v>256</v>
      </c>
      <c r="E53" s="8" t="s">
        <v>257</v>
      </c>
      <c r="F53" s="9">
        <v>42436</v>
      </c>
      <c r="G53" s="9">
        <v>42801</v>
      </c>
      <c r="H53" s="12">
        <v>2300</v>
      </c>
      <c r="I53" s="11" t="s">
        <v>258</v>
      </c>
    </row>
    <row r="54" spans="1:9" ht="20.25" customHeight="1" x14ac:dyDescent="0.2">
      <c r="A54" s="4">
        <f>IFERROR(VLOOKUP(B54,'[1]DADOS (OCULTAR)'!$Q$3:$S$135,3,0),"")</f>
        <v>9039744000607</v>
      </c>
      <c r="B54" s="5" t="s">
        <v>9</v>
      </c>
      <c r="C54" s="6" t="s">
        <v>259</v>
      </c>
      <c r="D54" s="7" t="s">
        <v>260</v>
      </c>
      <c r="E54" s="8" t="s">
        <v>261</v>
      </c>
      <c r="F54" s="9">
        <v>42186</v>
      </c>
      <c r="G54" s="9">
        <v>42552</v>
      </c>
      <c r="H54" s="12">
        <v>1500</v>
      </c>
      <c r="I54" s="11" t="s">
        <v>262</v>
      </c>
    </row>
    <row r="55" spans="1:9" ht="20.25" customHeight="1" x14ac:dyDescent="0.2">
      <c r="A55" s="4">
        <f>IFERROR(VLOOKUP(B55,'[1]DADOS (OCULTAR)'!$Q$3:$S$135,3,0),"")</f>
        <v>9039744000607</v>
      </c>
      <c r="B55" s="5" t="s">
        <v>9</v>
      </c>
      <c r="C55" s="6" t="s">
        <v>263</v>
      </c>
      <c r="D55" s="7" t="s">
        <v>264</v>
      </c>
      <c r="E55" s="8" t="s">
        <v>265</v>
      </c>
      <c r="F55" s="9">
        <v>43565</v>
      </c>
      <c r="G55" s="9">
        <v>43931</v>
      </c>
      <c r="H55" s="12">
        <v>950</v>
      </c>
      <c r="I55" s="11" t="s">
        <v>266</v>
      </c>
    </row>
    <row r="56" spans="1:9" ht="20.25" customHeight="1" x14ac:dyDescent="0.2">
      <c r="A56" s="4">
        <f>IFERROR(VLOOKUP(B56,'[1]DADOS (OCULTAR)'!$Q$3:$S$135,3,0),"")</f>
        <v>9039744000607</v>
      </c>
      <c r="B56" s="5" t="s">
        <v>9</v>
      </c>
      <c r="C56" s="6" t="s">
        <v>267</v>
      </c>
      <c r="D56" s="7" t="s">
        <v>268</v>
      </c>
      <c r="E56" s="8" t="s">
        <v>269</v>
      </c>
      <c r="F56" s="9">
        <v>44756</v>
      </c>
      <c r="G56" s="9">
        <v>45121</v>
      </c>
      <c r="H56" s="12">
        <v>0</v>
      </c>
      <c r="I56" s="11" t="s">
        <v>270</v>
      </c>
    </row>
    <row r="57" spans="1:9" ht="20.25" customHeight="1" x14ac:dyDescent="0.2">
      <c r="A57" s="4">
        <f>IFERROR(VLOOKUP(B57,'[1]DADOS (OCULTAR)'!$Q$3:$S$135,3,0),"")</f>
        <v>9039744000607</v>
      </c>
      <c r="B57" s="5" t="s">
        <v>9</v>
      </c>
      <c r="C57" s="6" t="s">
        <v>271</v>
      </c>
      <c r="D57" s="7" t="s">
        <v>272</v>
      </c>
      <c r="E57" s="8" t="s">
        <v>273</v>
      </c>
      <c r="F57" s="9">
        <v>45001</v>
      </c>
      <c r="G57" s="9">
        <v>45367</v>
      </c>
      <c r="H57" s="12">
        <v>0</v>
      </c>
      <c r="I57" s="11" t="s">
        <v>274</v>
      </c>
    </row>
    <row r="58" spans="1:9" ht="20.25" customHeight="1" x14ac:dyDescent="0.2">
      <c r="A58" s="4">
        <f>IFERROR(VLOOKUP(B58,'[1]DADOS (OCULTAR)'!$Q$3:$S$135,3,0),"")</f>
        <v>9039744000607</v>
      </c>
      <c r="B58" s="5" t="s">
        <v>9</v>
      </c>
      <c r="C58" s="6" t="s">
        <v>275</v>
      </c>
      <c r="D58" s="7" t="s">
        <v>276</v>
      </c>
      <c r="E58" s="8" t="s">
        <v>277</v>
      </c>
      <c r="F58" s="9">
        <v>44945</v>
      </c>
      <c r="G58" s="9">
        <v>45307</v>
      </c>
      <c r="H58" s="12">
        <v>0</v>
      </c>
      <c r="I58" s="11" t="s">
        <v>278</v>
      </c>
    </row>
    <row r="59" spans="1:9" ht="20.25" customHeight="1" x14ac:dyDescent="0.2">
      <c r="A59" s="4">
        <f>IFERROR(VLOOKUP(B59,'[1]DADOS (OCULTAR)'!$Q$3:$S$135,3,0),"")</f>
        <v>9039744000607</v>
      </c>
      <c r="B59" s="5" t="s">
        <v>9</v>
      </c>
      <c r="C59" s="6" t="s">
        <v>279</v>
      </c>
      <c r="D59" s="7" t="s">
        <v>280</v>
      </c>
      <c r="E59" s="8" t="s">
        <v>281</v>
      </c>
      <c r="F59" s="9">
        <v>44916</v>
      </c>
      <c r="G59" s="9">
        <v>45281</v>
      </c>
      <c r="H59" s="12">
        <v>3315</v>
      </c>
      <c r="I59" s="11" t="s">
        <v>282</v>
      </c>
    </row>
    <row r="60" spans="1:9" ht="20.25" customHeight="1" x14ac:dyDescent="0.2">
      <c r="A60" s="4">
        <f>IFERROR(VLOOKUP(B60,'[1]DADOS (OCULTAR)'!$Q$3:$S$135,3,0),"")</f>
        <v>9039744000607</v>
      </c>
      <c r="B60" s="5" t="s">
        <v>9</v>
      </c>
      <c r="C60" s="6" t="s">
        <v>283</v>
      </c>
      <c r="D60" s="7" t="s">
        <v>284</v>
      </c>
      <c r="E60" s="8" t="s">
        <v>285</v>
      </c>
      <c r="F60" s="9">
        <v>44819</v>
      </c>
      <c r="G60" s="9">
        <v>45184</v>
      </c>
      <c r="H60" s="12">
        <v>4100</v>
      </c>
      <c r="I60" s="11" t="s">
        <v>286</v>
      </c>
    </row>
    <row r="61" spans="1:9" ht="20.25" customHeight="1" x14ac:dyDescent="0.2">
      <c r="A61" s="4">
        <f>IFERROR(VLOOKUP(B61,'[1]DADOS (OCULTAR)'!$Q$3:$S$135,3,0),"")</f>
        <v>9039744000607</v>
      </c>
      <c r="B61" s="5" t="s">
        <v>9</v>
      </c>
      <c r="C61" s="6" t="s">
        <v>287</v>
      </c>
      <c r="D61" s="7" t="s">
        <v>288</v>
      </c>
      <c r="E61" s="8" t="s">
        <v>289</v>
      </c>
      <c r="F61" s="9">
        <v>43551</v>
      </c>
      <c r="G61" s="9">
        <v>43917</v>
      </c>
      <c r="H61" s="12">
        <v>781.2</v>
      </c>
      <c r="I61" s="11" t="s">
        <v>290</v>
      </c>
    </row>
    <row r="62" spans="1:9" ht="20.25" customHeight="1" x14ac:dyDescent="0.2">
      <c r="A62" s="4">
        <f>IFERROR(VLOOKUP(B62,'[1]DADOS (OCULTAR)'!$Q$3:$S$135,3,0),"")</f>
        <v>9039744000607</v>
      </c>
      <c r="B62" s="5" t="s">
        <v>9</v>
      </c>
      <c r="C62" s="6" t="s">
        <v>287</v>
      </c>
      <c r="D62" s="7" t="s">
        <v>288</v>
      </c>
      <c r="E62" s="8" t="s">
        <v>289</v>
      </c>
      <c r="F62" s="9">
        <v>44256</v>
      </c>
      <c r="G62" s="9">
        <v>44621</v>
      </c>
      <c r="H62" s="12">
        <v>477.02</v>
      </c>
      <c r="I62" s="11" t="s">
        <v>291</v>
      </c>
    </row>
    <row r="63" spans="1:9" ht="20.25" customHeight="1" x14ac:dyDescent="0.2">
      <c r="A63" s="4">
        <f>IFERROR(VLOOKUP(B63,'[1]DADOS (OCULTAR)'!$Q$3:$S$135,3,0),"")</f>
        <v>9039744000607</v>
      </c>
      <c r="B63" s="5" t="s">
        <v>9</v>
      </c>
      <c r="C63" s="6" t="s">
        <v>287</v>
      </c>
      <c r="D63" s="7" t="s">
        <v>288</v>
      </c>
      <c r="E63" s="8" t="s">
        <v>289</v>
      </c>
      <c r="F63" s="9">
        <v>43892</v>
      </c>
      <c r="G63" s="9">
        <v>44257</v>
      </c>
      <c r="H63" s="12">
        <v>281.95999999999998</v>
      </c>
      <c r="I63" s="11" t="s">
        <v>292</v>
      </c>
    </row>
    <row r="64" spans="1:9" ht="20.25" customHeight="1" x14ac:dyDescent="0.2">
      <c r="A64" s="4">
        <f>IFERROR(VLOOKUP(B64,'[1]DADOS (OCULTAR)'!$Q$3:$S$135,3,0),"")</f>
        <v>9039744000607</v>
      </c>
      <c r="B64" s="5" t="s">
        <v>9</v>
      </c>
      <c r="C64" s="6" t="s">
        <v>293</v>
      </c>
      <c r="D64" s="7" t="s">
        <v>294</v>
      </c>
      <c r="E64" s="8" t="s">
        <v>295</v>
      </c>
      <c r="F64" s="9">
        <v>43252</v>
      </c>
      <c r="G64" s="9">
        <v>43617</v>
      </c>
      <c r="H64" s="12">
        <v>450</v>
      </c>
      <c r="I64" s="11" t="s">
        <v>296</v>
      </c>
    </row>
    <row r="65" spans="1:9" ht="20.25" customHeight="1" x14ac:dyDescent="0.2">
      <c r="A65" s="4">
        <f>IFERROR(VLOOKUP(B65,'[1]DADOS (OCULTAR)'!$Q$3:$S$135,3,0),"")</f>
        <v>9039744000607</v>
      </c>
      <c r="B65" s="5" t="s">
        <v>9</v>
      </c>
      <c r="C65" s="6" t="s">
        <v>297</v>
      </c>
      <c r="D65" s="7" t="s">
        <v>298</v>
      </c>
      <c r="E65" s="8" t="s">
        <v>299</v>
      </c>
      <c r="F65" s="9">
        <v>40821</v>
      </c>
      <c r="G65" s="9">
        <v>41218</v>
      </c>
      <c r="H65" s="12">
        <v>4525.66</v>
      </c>
      <c r="I65" s="11" t="s">
        <v>300</v>
      </c>
    </row>
    <row r="66" spans="1:9" ht="20.25" customHeight="1" x14ac:dyDescent="0.2">
      <c r="A66" s="4">
        <f>IFERROR(VLOOKUP(B66,'[1]DADOS (OCULTAR)'!$Q$3:$S$135,3,0),"")</f>
        <v>9039744000607</v>
      </c>
      <c r="B66" s="5" t="s">
        <v>9</v>
      </c>
      <c r="C66" s="6" t="s">
        <v>301</v>
      </c>
      <c r="D66" s="7" t="s">
        <v>302</v>
      </c>
      <c r="E66" s="8" t="s">
        <v>303</v>
      </c>
      <c r="F66" s="9">
        <v>44824</v>
      </c>
      <c r="G66" s="9">
        <v>45189</v>
      </c>
      <c r="H66" s="12">
        <v>0</v>
      </c>
      <c r="I66" s="11" t="s">
        <v>304</v>
      </c>
    </row>
    <row r="67" spans="1:9" ht="20.25" customHeight="1" x14ac:dyDescent="0.2">
      <c r="A67" s="4" t="str">
        <f>IFERROR(VLOOKUP(B67,'[1]DADOS (OCULTAR)'!$Q$3:$S$135,3,0),"")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(OCULTAR)'!$Q$3:$S$135,3,0),"")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(OCULTAR)'!$Q$3:$S$135,3,0),"")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(OCULTAR)'!$Q$3:$S$135,3,0),"")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(OCULTAR)'!$Q$3:$S$135,3,0),"")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(OCULTAR)'!$Q$3:$S$135,3,0),"")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(OCULTAR)'!$Q$3:$S$135,3,0),"")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(OCULTAR)'!$Q$3:$S$135,3,0),"")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(OCULTAR)'!$Q$3:$S$135,3,0),"")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(OCULTAR)'!$Q$3:$S$135,3,0),"")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(OCULTAR)'!$Q$3:$S$135,3,0),"")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2023-04-24T18:23:07Z</dcterms:created>
  <dcterms:modified xsi:type="dcterms:W3CDTF">2023-04-24T18:23:31Z</dcterms:modified>
</cp:coreProperties>
</file>