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 COVID/03 Março/TCE/Arquivos Excel DGMMAS/"/>
    </mc:Choice>
  </mc:AlternateContent>
  <xr:revisionPtr revIDLastSave="0" documentId="8_{CE8DB34B-3D82-4153-8DE9-C6AB6936D3A8}" xr6:coauthVersionLast="47" xr6:coauthVersionMax="47" xr10:uidLastSave="{00000000-0000-0000-0000-000000000000}"/>
  <bookViews>
    <workbookView xWindow="-108" yWindow="-108" windowWidth="23256" windowHeight="12456" xr2:uid="{9AF3CB59-1011-4516-A111-4D8D53912A8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<sst xmlns="http://schemas.openxmlformats.org/spreadsheetml/2006/main" count="12" uniqueCount="12">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</sst>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%20COVID/03%20Mar&#231;o/13.2%20PCF%20em%20Excel.xlsx" TargetMode="External"/><Relationship Id="rId1" Type="http://schemas.openxmlformats.org/officeDocument/2006/relationships/externalLinkPath" Target="/83a0417870fc54b3/apds-bckp/Trabalho/APS%20Apoio%20Adm/ISMEP/Gest&#227;o/HRFB%20COVID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C.G - 02/2021 (COVID-19)</v>
          </cell>
          <cell r="E11" t="str">
            <v>1.99 - Outras Despesas com Pessoal</v>
          </cell>
          <cell r="F11">
            <v>21986074000119</v>
          </cell>
          <cell r="G11" t="str">
            <v>PRUDENCIAL DO BRASIL VIDA EM GRUPO S.A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146.77000000000001</v>
          </cell>
        </row>
        <row r="12">
          <cell r="C12" t="str">
            <v>HOSPITAL REGIONAL FERNANDO BEZERRA - C.G - 02/2021 (COVID-19)</v>
          </cell>
          <cell r="E12" t="str">
            <v>1.99 - Outras Despesas com Pessoal</v>
          </cell>
          <cell r="F12">
            <v>69899011000151</v>
          </cell>
          <cell r="G12" t="str">
            <v>LUIZ L GUIMARAES FILHO EPP</v>
          </cell>
          <cell r="H12" t="str">
            <v>B</v>
          </cell>
          <cell r="I12" t="str">
            <v>S</v>
          </cell>
          <cell r="J12" t="str">
            <v>000003458</v>
          </cell>
          <cell r="K12">
            <v>44987</v>
          </cell>
          <cell r="L12" t="str">
            <v>26230369899011000151550010000034581021416390</v>
          </cell>
          <cell r="M12" t="str">
            <v>26 -  Pernambuco</v>
          </cell>
          <cell r="N12">
            <v>34.994812608000004</v>
          </cell>
        </row>
        <row r="13">
          <cell r="C13" t="str">
            <v>HOSPITAL REGIONAL FERNANDO BEZERRA - C.G - 02/2021 (COVID-19)</v>
          </cell>
          <cell r="E13" t="str">
            <v>1.99 - Outras Despesas com Pessoal</v>
          </cell>
          <cell r="F13">
            <v>34498023000190</v>
          </cell>
          <cell r="G13" t="str">
            <v>WEDSON RODRIGUES ARAUJO</v>
          </cell>
          <cell r="H13" t="str">
            <v>B</v>
          </cell>
          <cell r="I13" t="str">
            <v>S</v>
          </cell>
          <cell r="J13" t="str">
            <v>0000000010</v>
          </cell>
          <cell r="K13">
            <v>44986</v>
          </cell>
          <cell r="L13" t="str">
            <v>26230334498023000190550010000000101318273870</v>
          </cell>
          <cell r="M13" t="str">
            <v>26 -  Pernambuco</v>
          </cell>
          <cell r="N13">
            <v>156.226842</v>
          </cell>
        </row>
        <row r="14">
          <cell r="C14" t="str">
            <v>HOSPITAL REGIONAL FERNANDO BEZERRA - C.G - 02/2021 (COVID-19)</v>
          </cell>
          <cell r="E14" t="str">
            <v>1.99 - Outras Despesas com Pessoal</v>
          </cell>
          <cell r="F14">
            <v>9587342000124</v>
          </cell>
          <cell r="G14" t="str">
            <v>J WALLAS RODRIGUES ARAUJO ME</v>
          </cell>
          <cell r="H14" t="str">
            <v>B</v>
          </cell>
          <cell r="I14" t="str">
            <v>S</v>
          </cell>
          <cell r="J14" t="str">
            <v>000000460</v>
          </cell>
          <cell r="K14">
            <v>44986</v>
          </cell>
          <cell r="L14" t="str">
            <v>26230309587342000124550010000004601222739157</v>
          </cell>
          <cell r="M14" t="str">
            <v>26 -  Pernambuco</v>
          </cell>
          <cell r="N14">
            <v>1181.6460214202</v>
          </cell>
        </row>
        <row r="15">
          <cell r="C15" t="str">
            <v>HOSPITAL REGIONAL FERNANDO BEZERRA - C.G - 02/2021 (COVID-19)</v>
          </cell>
          <cell r="E15" t="str">
            <v>1.99 - Outras Despesas com Pessoal</v>
          </cell>
          <cell r="F15">
            <v>8325619000188</v>
          </cell>
          <cell r="G15" t="str">
            <v>JOSIAS MEDEIROS PEREIRA-ME</v>
          </cell>
          <cell r="H15" t="str">
            <v>B</v>
          </cell>
          <cell r="I15" t="str">
            <v>S</v>
          </cell>
          <cell r="J15" t="str">
            <v>000000934</v>
          </cell>
          <cell r="K15">
            <v>44987</v>
          </cell>
          <cell r="L15" t="str">
            <v>26230308325619000188550010000009341199484230</v>
          </cell>
          <cell r="M15" t="str">
            <v>26 -  Pernambuco</v>
          </cell>
          <cell r="N15">
            <v>2428.4750888842</v>
          </cell>
        </row>
        <row r="16">
          <cell r="C16" t="str">
            <v>HOSPITAL REGIONAL FERNANDO BEZERRA - C.G - 02/2021 (COVID-19)</v>
          </cell>
          <cell r="E16" t="str">
            <v>1.99 - Outras Despesas com Pessoal</v>
          </cell>
          <cell r="F16">
            <v>69899011000151</v>
          </cell>
          <cell r="G16" t="str">
            <v>LUIZ L GUIMARAES FILHO EPP</v>
          </cell>
          <cell r="H16" t="str">
            <v>B</v>
          </cell>
          <cell r="I16" t="str">
            <v>S</v>
          </cell>
          <cell r="J16" t="str">
            <v>000003458</v>
          </cell>
          <cell r="K16">
            <v>44987</v>
          </cell>
          <cell r="L16" t="str">
            <v>26230369899011000151550010000034581021416390</v>
          </cell>
          <cell r="M16" t="str">
            <v>26 -  Pernambuco</v>
          </cell>
          <cell r="N16">
            <v>2847.7792535432</v>
          </cell>
        </row>
        <row r="17">
          <cell r="C17" t="str">
            <v>HOSPITAL REGIONAL FERNANDO BEZERRA - C.G - 02/2021 (COVID-19)</v>
          </cell>
          <cell r="E17" t="str">
            <v>1.99 - Outras Despesas com Pessoal</v>
          </cell>
          <cell r="F17">
            <v>1840275000104</v>
          </cell>
          <cell r="G17" t="str">
            <v>FRANCISCA ELIENE PEREIRA SILVA</v>
          </cell>
          <cell r="H17" t="str">
            <v>B</v>
          </cell>
          <cell r="I17" t="str">
            <v>S</v>
          </cell>
          <cell r="J17" t="str">
            <v>000000573</v>
          </cell>
          <cell r="K17">
            <v>44992</v>
          </cell>
          <cell r="L17" t="str">
            <v>26230301840275000104550010000005731619003707</v>
          </cell>
          <cell r="M17" t="str">
            <v>26 -  Pernambuco</v>
          </cell>
          <cell r="N17">
            <v>260.37807000000004</v>
          </cell>
        </row>
        <row r="18">
          <cell r="C18" t="str">
            <v>HOSPITAL REGIONAL FERNANDO BEZERRA - C.G - 02/2021 (COVID-19)</v>
          </cell>
          <cell r="E18" t="str">
            <v>3.12 - Material Hospitalar</v>
          </cell>
          <cell r="F18">
            <v>43133449000130</v>
          </cell>
          <cell r="G18" t="str">
            <v>DAYANE SILVEIRA DE MENESES REIS</v>
          </cell>
          <cell r="H18" t="str">
            <v>B</v>
          </cell>
          <cell r="I18" t="str">
            <v>S</v>
          </cell>
          <cell r="J18" t="str">
            <v>000000006</v>
          </cell>
          <cell r="K18">
            <v>44986</v>
          </cell>
          <cell r="L18" t="str">
            <v>26230343133449000130550010000000061643456960</v>
          </cell>
          <cell r="M18" t="str">
            <v>26 -  Pernambuco</v>
          </cell>
          <cell r="N18">
            <v>244.8</v>
          </cell>
        </row>
        <row r="19">
          <cell r="C19" t="str">
            <v>HOSPITAL REGIONAL FERNANDO BEZERRA - C.G - 02/2021 (COVID-19)</v>
          </cell>
          <cell r="E19" t="str">
            <v>3.12 - Material Hospitalar</v>
          </cell>
          <cell r="F19">
            <v>9341616000109</v>
          </cell>
          <cell r="G19" t="str">
            <v>J DE SOUZA SOARES LTDA</v>
          </cell>
          <cell r="H19" t="str">
            <v>B</v>
          </cell>
          <cell r="I19" t="str">
            <v>S</v>
          </cell>
          <cell r="J19" t="str">
            <v>000000742</v>
          </cell>
          <cell r="K19">
            <v>44984</v>
          </cell>
          <cell r="L19" t="str">
            <v>26230209341616000109550000000007421100007420</v>
          </cell>
          <cell r="M19" t="str">
            <v>26 -  Pernambuco</v>
          </cell>
          <cell r="N19">
            <v>11800</v>
          </cell>
        </row>
        <row r="20">
          <cell r="C20" t="str">
            <v>HOSPITAL REGIONAL FERNANDO BEZERRA - C.G - 02/2021 (COVID-19)</v>
          </cell>
          <cell r="E20" t="str">
            <v>3.12 - Material Hospitalar</v>
          </cell>
          <cell r="F20">
            <v>9341616000109</v>
          </cell>
          <cell r="G20" t="str">
            <v>J DE SOUZA SOARES LTDA</v>
          </cell>
          <cell r="H20" t="str">
            <v>B</v>
          </cell>
          <cell r="I20" t="str">
            <v>S</v>
          </cell>
          <cell r="J20" t="str">
            <v>000000767</v>
          </cell>
          <cell r="K20">
            <v>44992</v>
          </cell>
          <cell r="L20" t="str">
            <v>26230309341616000109550000000007671100007649</v>
          </cell>
          <cell r="M20" t="str">
            <v>26 -  Pernambuco</v>
          </cell>
          <cell r="N20">
            <v>26700</v>
          </cell>
        </row>
        <row r="21">
          <cell r="C21" t="str">
            <v>HOSPITAL REGIONAL FERNANDO BEZERRA - C.G - 02/2021 (COVID-19)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000570955</v>
          </cell>
          <cell r="K21">
            <v>44988</v>
          </cell>
          <cell r="L21" t="str">
            <v>26230310779833000156550010005709557572978003</v>
          </cell>
          <cell r="M21" t="str">
            <v>26 -  Pernambuco</v>
          </cell>
          <cell r="N21">
            <v>1016.6</v>
          </cell>
        </row>
        <row r="22">
          <cell r="C22" t="str">
            <v>HOSPITAL REGIONAL FERNANDO BEZERRA - C.G - 02/2021 (COVID-19)</v>
          </cell>
          <cell r="E22" t="str">
            <v>3.12 - Material Hospitalar</v>
          </cell>
          <cell r="F22">
            <v>12040718000190</v>
          </cell>
          <cell r="G22" t="str">
            <v>GRADUAL COMERCIO E SERVIÇOS EIRELI</v>
          </cell>
          <cell r="H22" t="str">
            <v>B</v>
          </cell>
          <cell r="I22" t="str">
            <v>S</v>
          </cell>
          <cell r="J22" t="str">
            <v>16685</v>
          </cell>
          <cell r="K22">
            <v>44993</v>
          </cell>
          <cell r="L22" t="str">
            <v>25230312040718000190550010000166851205138046</v>
          </cell>
          <cell r="M22" t="str">
            <v>25 -  Paraíba</v>
          </cell>
          <cell r="N22">
            <v>2217.6</v>
          </cell>
        </row>
        <row r="23">
          <cell r="C23" t="str">
            <v>HOSPITAL REGIONAL FERNANDO BEZERRA - C.G - 02/2021 (COVID-19)</v>
          </cell>
          <cell r="E23" t="str">
            <v xml:space="preserve">5.25 - Serviços Bancários </v>
          </cell>
          <cell r="F23" t="str">
            <v>000.000.600-97</v>
          </cell>
          <cell r="G23" t="str">
            <v>BANCO DO BRASIL Conta Corrente nº 30482-4</v>
          </cell>
          <cell r="H23" t="str">
            <v>S</v>
          </cell>
          <cell r="I23" t="str">
            <v>N</v>
          </cell>
          <cell r="M23" t="str">
            <v>26 -  Pernambuco</v>
          </cell>
          <cell r="N23">
            <v>62.5</v>
          </cell>
        </row>
        <row r="24">
          <cell r="C24" t="str">
            <v>HOSPITAL REGIONAL FERNANDO BEZERRA - C.G - 02/2021 (COVID-19)</v>
          </cell>
          <cell r="E24" t="str">
            <v xml:space="preserve">5.25 - Serviços Bancários </v>
          </cell>
          <cell r="F24" t="str">
            <v>000.000.600-97</v>
          </cell>
          <cell r="G24" t="str">
            <v>BANCO DO BRASIL Conta Corrente nº 31986-4</v>
          </cell>
          <cell r="H24" t="str">
            <v>S</v>
          </cell>
          <cell r="I24" t="str">
            <v>N</v>
          </cell>
          <cell r="M24" t="str">
            <v>26 -  Pernambuco</v>
          </cell>
          <cell r="N24">
            <v>62.5</v>
          </cell>
        </row>
        <row r="25">
          <cell r="C25" t="str">
            <v>HOSPITAL REGIONAL FERNANDO BEZERRA - C.G - 02/2021 (COVID-19)</v>
          </cell>
          <cell r="E25" t="str">
            <v xml:space="preserve">5.25 - Serviços Bancários </v>
          </cell>
          <cell r="F25" t="str">
            <v>000.000.600-97</v>
          </cell>
          <cell r="G25" t="str">
            <v>BANCO DO BRASIL Conta Corrente nº 31986-4</v>
          </cell>
          <cell r="H25" t="str">
            <v>S</v>
          </cell>
          <cell r="I25" t="str">
            <v>N</v>
          </cell>
          <cell r="M25" t="str">
            <v>26 -  Pernambuco</v>
          </cell>
          <cell r="N25">
            <v>11.5</v>
          </cell>
        </row>
        <row r="26">
          <cell r="C26" t="str">
            <v>HOSPITAL REGIONAL FERNANDO BEZERRA - C.G - 02/2021 (COVID-19)</v>
          </cell>
          <cell r="E26" t="str">
            <v xml:space="preserve">5.25 - Serviços Bancários </v>
          </cell>
          <cell r="F26" t="str">
            <v>000.000.600-97</v>
          </cell>
          <cell r="G26" t="str">
            <v>BANCO DO BRASIL Conta Corrente nº 30482-4</v>
          </cell>
          <cell r="H26" t="str">
            <v>S</v>
          </cell>
          <cell r="I26" t="str">
            <v>N</v>
          </cell>
          <cell r="M26" t="str">
            <v>26 -  Pernambuco</v>
          </cell>
          <cell r="N26">
            <v>103.2</v>
          </cell>
        </row>
        <row r="27">
          <cell r="C27" t="str">
            <v>HOSPITAL REGIONAL FERNANDO BEZERRA - C.G - 02/2021 (COVID-19)</v>
          </cell>
          <cell r="E27" t="str">
            <v xml:space="preserve">5.25 - Serviços Bancários </v>
          </cell>
          <cell r="F27" t="str">
            <v xml:space="preserve">00.360.305/1030-00 </v>
          </cell>
          <cell r="G27" t="str">
            <v>CAIXA ECONÔMICA FEDERAL</v>
          </cell>
          <cell r="H27" t="str">
            <v>S</v>
          </cell>
          <cell r="I27" t="str">
            <v>N</v>
          </cell>
          <cell r="M27" t="str">
            <v>26 -  Pernambuco</v>
          </cell>
          <cell r="N27">
            <v>7.5</v>
          </cell>
        </row>
        <row r="28">
          <cell r="C28" t="str">
            <v>HOSPITAL REGIONAL FERNANDO BEZERRA - C.G - 02/2021 (COVID-19)</v>
          </cell>
          <cell r="E28" t="str">
            <v>5.1 - Locação de Equipamentos Médicos-Hospitalares</v>
          </cell>
          <cell r="F28">
            <v>12853727000109</v>
          </cell>
          <cell r="G28" t="str">
            <v>KESA COMERCIO E SERVICOS TECNICOS LTDA</v>
          </cell>
          <cell r="H28" t="str">
            <v>S</v>
          </cell>
          <cell r="I28" t="str">
            <v>N</v>
          </cell>
          <cell r="M28" t="str">
            <v>26 -  Pernambuco</v>
          </cell>
          <cell r="N28">
            <v>11213.24</v>
          </cell>
        </row>
        <row r="29">
          <cell r="C29" t="str">
            <v>HOSPITAL REGIONAL FERNANDO BEZERRA - C.G - 02/2021 (COVID-19)</v>
          </cell>
          <cell r="E29" t="str">
            <v>5.99 - Outros Serviços de Terceiros Pessoa Jurídica</v>
          </cell>
          <cell r="F29" t="str">
            <v>000.000.600-97</v>
          </cell>
          <cell r="G29" t="str">
            <v>BANCO DO BRASIL Conta Corrente nº 31986-4</v>
          </cell>
          <cell r="H29" t="str">
            <v>S</v>
          </cell>
          <cell r="I29" t="str">
            <v>N</v>
          </cell>
          <cell r="M29" t="str">
            <v>26 -  Pernambuco</v>
          </cell>
          <cell r="N29">
            <v>269.12</v>
          </cell>
        </row>
        <row r="30">
          <cell r="C30" t="str">
            <v>HOSPITAL REGIONAL FERNANDO BEZERRA - C.G - 02/2021 (COVID-19)</v>
          </cell>
          <cell r="E30" t="str">
            <v>5.16 - Serviços Médico-Hospitalares, Odotonlogia e Laboratoriais</v>
          </cell>
          <cell r="F30">
            <v>21932148000134</v>
          </cell>
          <cell r="G30" t="str">
            <v>GM SERVIÇOS MÉDICOS LTDA ME</v>
          </cell>
          <cell r="H30" t="str">
            <v>S</v>
          </cell>
          <cell r="I30" t="str">
            <v>S</v>
          </cell>
          <cell r="J30" t="str">
            <v>00020167</v>
          </cell>
          <cell r="K30">
            <v>45020</v>
          </cell>
          <cell r="M30" t="str">
            <v>26 -  Pernambuco</v>
          </cell>
          <cell r="N30">
            <v>1250</v>
          </cell>
        </row>
        <row r="31">
          <cell r="C31" t="str">
            <v>HOSPITAL REGIONAL FERNANDO BEZERRA - C.G - 02/2021 (COVID-19)</v>
          </cell>
          <cell r="E31" t="str">
            <v>5.16 - Serviços Médico-Hospitalares, Odotonlogia e Laboratoriais</v>
          </cell>
          <cell r="F31">
            <v>46797026000103</v>
          </cell>
          <cell r="G31" t="str">
            <v>PACIFICOS SERVIÇOS MÉDICOS LTDA</v>
          </cell>
          <cell r="H31" t="str">
            <v>S</v>
          </cell>
          <cell r="I31" t="str">
            <v>S</v>
          </cell>
          <cell r="J31" t="str">
            <v>0000000017</v>
          </cell>
          <cell r="K31">
            <v>45019</v>
          </cell>
          <cell r="M31" t="str">
            <v>26 -  Pernambuco</v>
          </cell>
          <cell r="N31">
            <v>2500</v>
          </cell>
        </row>
        <row r="32">
          <cell r="C32" t="str">
            <v>HOSPITAL REGIONAL FERNANDO BEZERRA - C.G - 02/2021 (COVID-19)</v>
          </cell>
          <cell r="E32" t="str">
            <v>5.16 - Serviços Médico-Hospitalares, Odotonlogia e Laboratoriais</v>
          </cell>
          <cell r="F32">
            <v>26425569000192</v>
          </cell>
          <cell r="G32" t="str">
            <v>CLINICA MEDICA HOLANDA FIGUEIREDO LTDA ME</v>
          </cell>
          <cell r="H32" t="str">
            <v>S</v>
          </cell>
          <cell r="I32" t="str">
            <v>S</v>
          </cell>
          <cell r="J32" t="str">
            <v>00020159</v>
          </cell>
          <cell r="K32">
            <v>45019</v>
          </cell>
          <cell r="M32" t="str">
            <v>26 -  Pernambuco</v>
          </cell>
          <cell r="N32">
            <v>2500</v>
          </cell>
        </row>
        <row r="33">
          <cell r="C33" t="str">
            <v>HOSPITAL REGIONAL FERNANDO BEZERRA - C.G - 02/2021 (COVID-19)</v>
          </cell>
          <cell r="E33" t="str">
            <v>5.16 - Serviços Médico-Hospitalares, Odotonlogia e Laboratoriais</v>
          </cell>
          <cell r="F33">
            <v>30101954000151</v>
          </cell>
          <cell r="G33" t="str">
            <v>JOSE MARIA DE ARAUJO FILHO</v>
          </cell>
          <cell r="H33" t="str">
            <v>S</v>
          </cell>
          <cell r="I33" t="str">
            <v>S</v>
          </cell>
          <cell r="J33" t="str">
            <v>115</v>
          </cell>
          <cell r="K33">
            <v>45029</v>
          </cell>
          <cell r="M33" t="str">
            <v>26 -  Pernambuco</v>
          </cell>
          <cell r="N33">
            <v>11250</v>
          </cell>
        </row>
        <row r="34">
          <cell r="C34" t="str">
            <v>HOSPITAL REGIONAL FERNANDO BEZERRA - C.G - 02/2021 (COVID-19)</v>
          </cell>
          <cell r="E34" t="str">
            <v>5.16 - Serviços Médico-Hospitalares, Odotonlogia e Laboratoriais</v>
          </cell>
          <cell r="F34">
            <v>19297087000139</v>
          </cell>
          <cell r="G34" t="str">
            <v>RAUL ALVES DE SIQUEIRA NETO E CIA LTDA</v>
          </cell>
          <cell r="H34" t="str">
            <v>S</v>
          </cell>
          <cell r="I34" t="str">
            <v>S</v>
          </cell>
          <cell r="J34" t="str">
            <v>00000159</v>
          </cell>
          <cell r="K34">
            <v>45028</v>
          </cell>
          <cell r="M34" t="str">
            <v>26 -  Pernambuco</v>
          </cell>
          <cell r="N34">
            <v>2500</v>
          </cell>
        </row>
        <row r="35">
          <cell r="C35" t="str">
            <v>HOSPITAL REGIONAL FERNANDO BEZERRA - C.G - 02/2021 (COVID-19)</v>
          </cell>
          <cell r="E35" t="str">
            <v>5.16 - Serviços Médico-Hospitalares, Odotonlogia e Laboratoriais</v>
          </cell>
          <cell r="F35">
            <v>22465344000109</v>
          </cell>
          <cell r="G35" t="str">
            <v>ODONTOMED LTDA</v>
          </cell>
          <cell r="H35" t="str">
            <v>S</v>
          </cell>
          <cell r="I35" t="str">
            <v>S</v>
          </cell>
          <cell r="J35" t="str">
            <v>302</v>
          </cell>
          <cell r="K35">
            <v>45021</v>
          </cell>
          <cell r="M35" t="str">
            <v>26 -  Pernambuco</v>
          </cell>
          <cell r="N35">
            <v>20000</v>
          </cell>
        </row>
        <row r="36">
          <cell r="C36" t="str">
            <v>HOSPITAL REGIONAL FERNANDO BEZERRA - C.G - 02/2021 (COVID-19)</v>
          </cell>
          <cell r="E36" t="str">
            <v>5.16 - Serviços Médico-Hospitalares, Odotonlogia e Laboratoriais</v>
          </cell>
          <cell r="F36">
            <v>18976638000128</v>
          </cell>
          <cell r="G36" t="str">
            <v>CONSULTORIOS INTEGRADOS ALENCAR E ONOFRE LTDA</v>
          </cell>
          <cell r="H36" t="str">
            <v>S</v>
          </cell>
          <cell r="I36" t="str">
            <v>S</v>
          </cell>
          <cell r="J36" t="str">
            <v>271</v>
          </cell>
          <cell r="K36">
            <v>45020</v>
          </cell>
          <cell r="M36" t="str">
            <v>26 -  Pernambuco</v>
          </cell>
          <cell r="N36">
            <v>15000</v>
          </cell>
        </row>
        <row r="37">
          <cell r="C37" t="str">
            <v>HOSPITAL REGIONAL FERNANDO BEZERRA - C.G - 02/2021 (COVID-19)</v>
          </cell>
          <cell r="E37" t="str">
            <v>5.16 - Serviços Médico-Hospitalares, Odotonlogia e Laboratoriais</v>
          </cell>
          <cell r="F37">
            <v>37220273000151</v>
          </cell>
          <cell r="G37" t="str">
            <v>P H GOMES SUDARIO LINS</v>
          </cell>
          <cell r="H37" t="str">
            <v>S</v>
          </cell>
          <cell r="I37" t="str">
            <v>S</v>
          </cell>
          <cell r="J37" t="str">
            <v>141</v>
          </cell>
          <cell r="K37">
            <v>45019</v>
          </cell>
          <cell r="M37" t="str">
            <v>26 -  Pernambuco</v>
          </cell>
          <cell r="N37">
            <v>10000</v>
          </cell>
        </row>
        <row r="38">
          <cell r="C38" t="str">
            <v>HOSPITAL REGIONAL FERNANDO BEZERRA - C.G - 02/2021 (COVID-19)</v>
          </cell>
          <cell r="E38" t="str">
            <v>5.16 - Serviços Médico-Hospitalares, Odotonlogia e Laboratoriais</v>
          </cell>
          <cell r="F38">
            <v>39277075000150</v>
          </cell>
          <cell r="G38" t="str">
            <v>GERCLIN SERVICOS MEDICOS</v>
          </cell>
          <cell r="H38" t="str">
            <v>S</v>
          </cell>
          <cell r="I38" t="str">
            <v>S</v>
          </cell>
          <cell r="J38" t="str">
            <v>000127</v>
          </cell>
          <cell r="K38">
            <v>45019</v>
          </cell>
          <cell r="M38" t="str">
            <v>26 -  Pernambuco</v>
          </cell>
          <cell r="N38">
            <v>12500</v>
          </cell>
        </row>
        <row r="39">
          <cell r="C39" t="str">
            <v>HOSPITAL REGIONAL FERNANDO BEZERRA - C.G - 02/2021 (COVID-19)</v>
          </cell>
          <cell r="E39" t="str">
            <v>5.16 - Serviços Médico-Hospitalares, Odotonlogia e Laboratoriais</v>
          </cell>
          <cell r="F39">
            <v>42816813000102</v>
          </cell>
          <cell r="G39" t="str">
            <v>LUZ E MOURA SERVICOS MEDICOS LTDA</v>
          </cell>
          <cell r="H39" t="str">
            <v>S</v>
          </cell>
          <cell r="I39" t="str">
            <v>S</v>
          </cell>
          <cell r="J39" t="str">
            <v>133</v>
          </cell>
          <cell r="K39">
            <v>45030</v>
          </cell>
          <cell r="M39" t="str">
            <v>26 -  Pernambuco</v>
          </cell>
          <cell r="N39">
            <v>9000</v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F3D18-F3C3-4167-8235-6309E5395128}">
  <sheetPr>
    <tabColor rgb="FF92D050"/>
  </sheetPr>
  <dimension ref="A1:L1992"/>
  <sheetViews>
    <sheetView showGridLines="0" tabSelected="1" topLeftCell="B33" zoomScale="90" zoomScaleNormal="90" workbookViewId="0">
      <selection activeCell="B48" sqref="B48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10739225001866</v>
      </c>
      <c r="B2" s="4" t="str">
        <f>'[1]TCE - ANEXO IV - Preencher'!C11</f>
        <v>HOSPITAL REGIONAL FERNANDO BEZERRA - C.G - 02/2021 (COVID-19)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PRUDENCIAL DO BRASIL VIDA EM GRUPO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146.77000000000001</v>
      </c>
    </row>
    <row r="3" spans="1:12" s="8" customFormat="1" ht="19.5" customHeight="1" x14ac:dyDescent="0.25">
      <c r="A3" s="3">
        <f>IFERROR(VLOOKUP(B3,'[1]DADOS (OCULTAR)'!$Q$3:$S$133,3,0),"")</f>
        <v>10739225001866</v>
      </c>
      <c r="B3" s="4" t="str">
        <f>'[1]TCE - ANEXO IV - Preencher'!C12</f>
        <v>HOSPITAL REGIONAL FERNANDO BEZERRA - C.G - 02/2021 (COVID-19)</v>
      </c>
      <c r="C3" s="4" t="str">
        <f>'[1]TCE - ANEXO IV - Preencher'!E12</f>
        <v>1.99 - Outras Despesas com Pessoal</v>
      </c>
      <c r="D3" s="3">
        <f>'[1]TCE - ANEXO IV - Preencher'!F12</f>
        <v>69899011000151</v>
      </c>
      <c r="E3" s="5" t="str">
        <f>'[1]TCE - ANEXO IV - Preencher'!G12</f>
        <v>LUIZ L GUIMARAES FILHO EPP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000003458</v>
      </c>
      <c r="I3" s="6">
        <f>IF('[1]TCE - ANEXO IV - Preencher'!K12="","",'[1]TCE - ANEXO IV - Preencher'!K12)</f>
        <v>44987</v>
      </c>
      <c r="J3" s="5" t="str">
        <f>'[1]TCE - ANEXO IV - Preencher'!L12</f>
        <v>26230369899011000151550010000034581021416390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34.994812608000004</v>
      </c>
    </row>
    <row r="4" spans="1:12" s="8" customFormat="1" ht="19.5" customHeight="1" x14ac:dyDescent="0.25">
      <c r="A4" s="3">
        <f>IFERROR(VLOOKUP(B4,'[1]DADOS (OCULTAR)'!$Q$3:$S$133,3,0),"")</f>
        <v>10739225001866</v>
      </c>
      <c r="B4" s="4" t="str">
        <f>'[1]TCE - ANEXO IV - Preencher'!C13</f>
        <v>HOSPITAL REGIONAL FERNANDO BEZERRA - C.G - 02/2021 (COVID-19)</v>
      </c>
      <c r="C4" s="4" t="str">
        <f>'[1]TCE - ANEXO IV - Preencher'!E13</f>
        <v>1.99 - Outras Despesas com Pessoal</v>
      </c>
      <c r="D4" s="3">
        <f>'[1]TCE - ANEXO IV - Preencher'!F13</f>
        <v>34498023000190</v>
      </c>
      <c r="E4" s="5" t="str">
        <f>'[1]TCE - ANEXO IV - Preencher'!G13</f>
        <v>WEDSON RODRIGUES ARAUJO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0000000010</v>
      </c>
      <c r="I4" s="6">
        <f>IF('[1]TCE - ANEXO IV - Preencher'!K13="","",'[1]TCE - ANEXO IV - Preencher'!K13)</f>
        <v>44986</v>
      </c>
      <c r="J4" s="5" t="str">
        <f>'[1]TCE - ANEXO IV - Preencher'!L13</f>
        <v>26230334498023000190550010000000101318273870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156.226842</v>
      </c>
    </row>
    <row r="5" spans="1:12" s="8" customFormat="1" ht="19.5" customHeight="1" x14ac:dyDescent="0.25">
      <c r="A5" s="3">
        <f>IFERROR(VLOOKUP(B5,'[1]DADOS (OCULTAR)'!$Q$3:$S$133,3,0),"")</f>
        <v>10739225001866</v>
      </c>
      <c r="B5" s="4" t="str">
        <f>'[1]TCE - ANEXO IV - Preencher'!C14</f>
        <v>HOSPITAL REGIONAL FERNANDO BEZERRA - C.G - 02/2021 (COVID-19)</v>
      </c>
      <c r="C5" s="4" t="str">
        <f>'[1]TCE - ANEXO IV - Preencher'!E14</f>
        <v>1.99 - Outras Despesas com Pessoal</v>
      </c>
      <c r="D5" s="3">
        <f>'[1]TCE - ANEXO IV - Preencher'!F14</f>
        <v>9587342000124</v>
      </c>
      <c r="E5" s="5" t="str">
        <f>'[1]TCE - ANEXO IV - Preencher'!G14</f>
        <v>J WALLAS RODRIGUES ARAUJO ME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000000460</v>
      </c>
      <c r="I5" s="6">
        <f>IF('[1]TCE - ANEXO IV - Preencher'!K14="","",'[1]TCE - ANEXO IV - Preencher'!K14)</f>
        <v>44986</v>
      </c>
      <c r="J5" s="5" t="str">
        <f>'[1]TCE - ANEXO IV - Preencher'!L14</f>
        <v>26230309587342000124550010000004601222739157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1181.6460214202</v>
      </c>
    </row>
    <row r="6" spans="1:12" s="8" customFormat="1" ht="19.5" customHeight="1" x14ac:dyDescent="0.25">
      <c r="A6" s="3">
        <f>IFERROR(VLOOKUP(B6,'[1]DADOS (OCULTAR)'!$Q$3:$S$133,3,0),"")</f>
        <v>10739225001866</v>
      </c>
      <c r="B6" s="4" t="str">
        <f>'[1]TCE - ANEXO IV - Preencher'!C15</f>
        <v>HOSPITAL REGIONAL FERNANDO BEZERRA - C.G - 02/2021 (COVID-19)</v>
      </c>
      <c r="C6" s="4" t="str">
        <f>'[1]TCE - ANEXO IV - Preencher'!E15</f>
        <v>1.99 - Outras Despesas com Pessoal</v>
      </c>
      <c r="D6" s="3">
        <f>'[1]TCE - ANEXO IV - Preencher'!F15</f>
        <v>8325619000188</v>
      </c>
      <c r="E6" s="5" t="str">
        <f>'[1]TCE - ANEXO IV - Preencher'!G15</f>
        <v>JOSIAS MEDEIROS PEREIRA-ME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000000934</v>
      </c>
      <c r="I6" s="6">
        <f>IF('[1]TCE - ANEXO IV - Preencher'!K15="","",'[1]TCE - ANEXO IV - Preencher'!K15)</f>
        <v>44987</v>
      </c>
      <c r="J6" s="5" t="str">
        <f>'[1]TCE - ANEXO IV - Preencher'!L15</f>
        <v>26230308325619000188550010000009341199484230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2428.4750888842</v>
      </c>
    </row>
    <row r="7" spans="1:12" s="8" customFormat="1" ht="19.5" customHeight="1" x14ac:dyDescent="0.25">
      <c r="A7" s="3">
        <f>IFERROR(VLOOKUP(B7,'[1]DADOS (OCULTAR)'!$Q$3:$S$133,3,0),"")</f>
        <v>10739225001866</v>
      </c>
      <c r="B7" s="4" t="str">
        <f>'[1]TCE - ANEXO IV - Preencher'!C16</f>
        <v>HOSPITAL REGIONAL FERNANDO BEZERRA - C.G - 02/2021 (COVID-19)</v>
      </c>
      <c r="C7" s="4" t="str">
        <f>'[1]TCE - ANEXO IV - Preencher'!E16</f>
        <v>1.99 - Outras Despesas com Pessoal</v>
      </c>
      <c r="D7" s="3">
        <f>'[1]TCE - ANEXO IV - Preencher'!F16</f>
        <v>69899011000151</v>
      </c>
      <c r="E7" s="5" t="str">
        <f>'[1]TCE - ANEXO IV - Preencher'!G16</f>
        <v>LUIZ L GUIMARAES FILHO EPP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000003458</v>
      </c>
      <c r="I7" s="6">
        <f>IF('[1]TCE - ANEXO IV - Preencher'!K16="","",'[1]TCE - ANEXO IV - Preencher'!K16)</f>
        <v>44987</v>
      </c>
      <c r="J7" s="5" t="str">
        <f>'[1]TCE - ANEXO IV - Preencher'!L16</f>
        <v>26230369899011000151550010000034581021416390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2847.7792535432</v>
      </c>
    </row>
    <row r="8" spans="1:12" s="8" customFormat="1" ht="19.5" customHeight="1" x14ac:dyDescent="0.25">
      <c r="A8" s="3">
        <f>IFERROR(VLOOKUP(B8,'[1]DADOS (OCULTAR)'!$Q$3:$S$133,3,0),"")</f>
        <v>10739225001866</v>
      </c>
      <c r="B8" s="4" t="str">
        <f>'[1]TCE - ANEXO IV - Preencher'!C17</f>
        <v>HOSPITAL REGIONAL FERNANDO BEZERRA - C.G - 02/2021 (COVID-19)</v>
      </c>
      <c r="C8" s="4" t="str">
        <f>'[1]TCE - ANEXO IV - Preencher'!E17</f>
        <v>1.99 - Outras Despesas com Pessoal</v>
      </c>
      <c r="D8" s="3">
        <f>'[1]TCE - ANEXO IV - Preencher'!F17</f>
        <v>1840275000104</v>
      </c>
      <c r="E8" s="5" t="str">
        <f>'[1]TCE - ANEXO IV - Preencher'!G17</f>
        <v>FRANCISCA ELIENE PEREIRA SILVA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000000573</v>
      </c>
      <c r="I8" s="6">
        <f>IF('[1]TCE - ANEXO IV - Preencher'!K17="","",'[1]TCE - ANEXO IV - Preencher'!K17)</f>
        <v>44992</v>
      </c>
      <c r="J8" s="5" t="str">
        <f>'[1]TCE - ANEXO IV - Preencher'!L17</f>
        <v>26230301840275000104550010000005731619003707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260.37807000000004</v>
      </c>
    </row>
    <row r="9" spans="1:12" s="8" customFormat="1" ht="19.5" customHeight="1" x14ac:dyDescent="0.25">
      <c r="A9" s="3">
        <f>IFERROR(VLOOKUP(B9,'[1]DADOS (OCULTAR)'!$Q$3:$S$133,3,0),"")</f>
        <v>10739225001866</v>
      </c>
      <c r="B9" s="4" t="str">
        <f>'[1]TCE - ANEXO IV - Preencher'!C18</f>
        <v>HOSPITAL REGIONAL FERNANDO BEZERRA - C.G - 02/2021 (COVID-19)</v>
      </c>
      <c r="C9" s="4" t="str">
        <f>'[1]TCE - ANEXO IV - Preencher'!E18</f>
        <v>3.12 - Material Hospitalar</v>
      </c>
      <c r="D9" s="3">
        <f>'[1]TCE - ANEXO IV - Preencher'!F18</f>
        <v>43133449000130</v>
      </c>
      <c r="E9" s="5" t="str">
        <f>'[1]TCE - ANEXO IV - Preencher'!G18</f>
        <v>DAYANE SILVEIRA DE MENESES REIS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000000006</v>
      </c>
      <c r="I9" s="6">
        <f>IF('[1]TCE - ANEXO IV - Preencher'!K18="","",'[1]TCE - ANEXO IV - Preencher'!K18)</f>
        <v>44986</v>
      </c>
      <c r="J9" s="5" t="str">
        <f>'[1]TCE - ANEXO IV - Preencher'!L18</f>
        <v>26230343133449000130550010000000061643456960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244.8</v>
      </c>
    </row>
    <row r="10" spans="1:12" s="8" customFormat="1" ht="19.5" customHeight="1" x14ac:dyDescent="0.25">
      <c r="A10" s="3">
        <f>IFERROR(VLOOKUP(B10,'[1]DADOS (OCULTAR)'!$Q$3:$S$133,3,0),"")</f>
        <v>10739225001866</v>
      </c>
      <c r="B10" s="4" t="str">
        <f>'[1]TCE - ANEXO IV - Preencher'!C19</f>
        <v>HOSPITAL REGIONAL FERNANDO BEZERRA - C.G - 02/2021 (COVID-19)</v>
      </c>
      <c r="C10" s="4" t="str">
        <f>'[1]TCE - ANEXO IV - Preencher'!E19</f>
        <v>3.12 - Material Hospitalar</v>
      </c>
      <c r="D10" s="3">
        <f>'[1]TCE - ANEXO IV - Preencher'!F19</f>
        <v>9341616000109</v>
      </c>
      <c r="E10" s="5" t="str">
        <f>'[1]TCE - ANEXO IV - Preencher'!G19</f>
        <v>J DE SOUZA SOARES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000000742</v>
      </c>
      <c r="I10" s="6">
        <f>IF('[1]TCE - ANEXO IV - Preencher'!K19="","",'[1]TCE - ANEXO IV - Preencher'!K19)</f>
        <v>44984</v>
      </c>
      <c r="J10" s="5" t="str">
        <f>'[1]TCE - ANEXO IV - Preencher'!L19</f>
        <v>26230209341616000109550000000007421100007420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11800</v>
      </c>
    </row>
    <row r="11" spans="1:12" s="8" customFormat="1" ht="19.5" customHeight="1" x14ac:dyDescent="0.25">
      <c r="A11" s="3">
        <f>IFERROR(VLOOKUP(B11,'[1]DADOS (OCULTAR)'!$Q$3:$S$133,3,0),"")</f>
        <v>10739225001866</v>
      </c>
      <c r="B11" s="4" t="str">
        <f>'[1]TCE - ANEXO IV - Preencher'!C20</f>
        <v>HOSPITAL REGIONAL FERNANDO BEZERRA - C.G - 02/2021 (COVID-19)</v>
      </c>
      <c r="C11" s="4" t="str">
        <f>'[1]TCE - ANEXO IV - Preencher'!E20</f>
        <v>3.12 - Material Hospitalar</v>
      </c>
      <c r="D11" s="3">
        <f>'[1]TCE - ANEXO IV - Preencher'!F20</f>
        <v>9341616000109</v>
      </c>
      <c r="E11" s="5" t="str">
        <f>'[1]TCE - ANEXO IV - Preencher'!G20</f>
        <v>J DE SOUZA SOARES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000000767</v>
      </c>
      <c r="I11" s="6">
        <f>IF('[1]TCE - ANEXO IV - Preencher'!K20="","",'[1]TCE - ANEXO IV - Preencher'!K20)</f>
        <v>44992</v>
      </c>
      <c r="J11" s="5" t="str">
        <f>'[1]TCE - ANEXO IV - Preencher'!L20</f>
        <v>26230309341616000109550000000007671100007649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26700</v>
      </c>
    </row>
    <row r="12" spans="1:12" s="8" customFormat="1" ht="19.5" customHeight="1" x14ac:dyDescent="0.25">
      <c r="A12" s="3">
        <f>IFERROR(VLOOKUP(B12,'[1]DADOS (OCULTAR)'!$Q$3:$S$133,3,0),"")</f>
        <v>10739225001866</v>
      </c>
      <c r="B12" s="4" t="str">
        <f>'[1]TCE - ANEXO IV - Preencher'!C21</f>
        <v>HOSPITAL REGIONAL FERNANDO BEZERRA - C.G - 02/2021 (COVID-19)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000570955</v>
      </c>
      <c r="I12" s="6">
        <f>IF('[1]TCE - ANEXO IV - Preencher'!K21="","",'[1]TCE - ANEXO IV - Preencher'!K21)</f>
        <v>44988</v>
      </c>
      <c r="J12" s="5" t="str">
        <f>'[1]TCE - ANEXO IV - Preencher'!L21</f>
        <v>26230310779833000156550010005709557572978003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1016.6</v>
      </c>
    </row>
    <row r="13" spans="1:12" s="8" customFormat="1" ht="19.5" customHeight="1" x14ac:dyDescent="0.25">
      <c r="A13" s="3">
        <f>IFERROR(VLOOKUP(B13,'[1]DADOS (OCULTAR)'!$Q$3:$S$133,3,0),"")</f>
        <v>10739225001866</v>
      </c>
      <c r="B13" s="4" t="str">
        <f>'[1]TCE - ANEXO IV - Preencher'!C22</f>
        <v>HOSPITAL REGIONAL FERNANDO BEZERRA - C.G - 02/2021 (COVID-19)</v>
      </c>
      <c r="C13" s="4" t="str">
        <f>'[1]TCE - ANEXO IV - Preencher'!E22</f>
        <v>3.12 - Material Hospitalar</v>
      </c>
      <c r="D13" s="3">
        <f>'[1]TCE - ANEXO IV - Preencher'!F22</f>
        <v>12040718000190</v>
      </c>
      <c r="E13" s="5" t="str">
        <f>'[1]TCE - ANEXO IV - Preencher'!G22</f>
        <v>GRADUAL COMERCIO E SERVIÇOS EIRELI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16685</v>
      </c>
      <c r="I13" s="6">
        <f>IF('[1]TCE - ANEXO IV - Preencher'!K22="","",'[1]TCE - ANEXO IV - Preencher'!K22)</f>
        <v>44993</v>
      </c>
      <c r="J13" s="5" t="str">
        <f>'[1]TCE - ANEXO IV - Preencher'!L22</f>
        <v>25230312040718000190550010000166851205138046</v>
      </c>
      <c r="K13" s="5" t="str">
        <f>IF(F13="B",LEFT('[1]TCE - ANEXO IV - Preencher'!M22,2),IF(F13="S",LEFT('[1]TCE - ANEXO IV - Preencher'!M22,7),IF('[1]TCE - ANEXO IV - Preencher'!H22="","")))</f>
        <v>25</v>
      </c>
      <c r="L13" s="7">
        <f>'[1]TCE - ANEXO IV - Preencher'!N22</f>
        <v>2217.6</v>
      </c>
    </row>
    <row r="14" spans="1:12" s="8" customFormat="1" ht="19.5" customHeight="1" x14ac:dyDescent="0.25">
      <c r="A14" s="3">
        <f>IFERROR(VLOOKUP(B14,'[1]DADOS (OCULTAR)'!$Q$3:$S$133,3,0),"")</f>
        <v>10739225001866</v>
      </c>
      <c r="B14" s="4" t="str">
        <f>'[1]TCE - ANEXO IV - Preencher'!C23</f>
        <v>HOSPITAL REGIONAL FERNANDO BEZERRA - C.G - 02/2021 (COVID-19)</v>
      </c>
      <c r="C14" s="4" t="str">
        <f>'[1]TCE - ANEXO IV - Preencher'!E23</f>
        <v xml:space="preserve">5.25 - Serviços Bancários </v>
      </c>
      <c r="D14" s="3" t="str">
        <f>'[1]TCE - ANEXO IV - Preencher'!F23</f>
        <v>000.000.600-97</v>
      </c>
      <c r="E14" s="5" t="str">
        <f>'[1]TCE - ANEXO IV - Preencher'!G23</f>
        <v>BANCO DO BRASIL Conta Corrente nº 30482-4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62.5</v>
      </c>
    </row>
    <row r="15" spans="1:12" s="8" customFormat="1" ht="19.5" customHeight="1" x14ac:dyDescent="0.25">
      <c r="A15" s="3">
        <f>IFERROR(VLOOKUP(B15,'[1]DADOS (OCULTAR)'!$Q$3:$S$133,3,0),"")</f>
        <v>10739225001866</v>
      </c>
      <c r="B15" s="4" t="str">
        <f>'[1]TCE - ANEXO IV - Preencher'!C24</f>
        <v>HOSPITAL REGIONAL FERNANDO BEZERRA - C.G - 02/2021 (COVID-19)</v>
      </c>
      <c r="C15" s="4" t="str">
        <f>'[1]TCE - ANEXO IV - Preencher'!E24</f>
        <v xml:space="preserve">5.25 - Serviços Bancários </v>
      </c>
      <c r="D15" s="3" t="str">
        <f>'[1]TCE - ANEXO IV - Preencher'!F24</f>
        <v>000.000.600-97</v>
      </c>
      <c r="E15" s="5" t="str">
        <f>'[1]TCE - ANEXO IV - Preencher'!G24</f>
        <v>BANCO DO BRASIL Conta Corrente nº 31986-4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62.5</v>
      </c>
    </row>
    <row r="16" spans="1:12" s="8" customFormat="1" ht="19.5" customHeight="1" x14ac:dyDescent="0.25">
      <c r="A16" s="3">
        <f>IFERROR(VLOOKUP(B16,'[1]DADOS (OCULTAR)'!$Q$3:$S$133,3,0),"")</f>
        <v>10739225001866</v>
      </c>
      <c r="B16" s="4" t="str">
        <f>'[1]TCE - ANEXO IV - Preencher'!C25</f>
        <v>HOSPITAL REGIONAL FERNANDO BEZERRA - C.G - 02/2021 (COVID-19)</v>
      </c>
      <c r="C16" s="4" t="str">
        <f>'[1]TCE - ANEXO IV - Preencher'!E25</f>
        <v xml:space="preserve">5.25 - Serviços Bancários </v>
      </c>
      <c r="D16" s="3" t="str">
        <f>'[1]TCE - ANEXO IV - Preencher'!F25</f>
        <v>000.000.600-97</v>
      </c>
      <c r="E16" s="5" t="str">
        <f>'[1]TCE - ANEXO IV - Preencher'!G25</f>
        <v>BANCO DO BRASIL Conta Corrente nº 31986-4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11.5</v>
      </c>
    </row>
    <row r="17" spans="1:12" s="8" customFormat="1" ht="19.5" customHeight="1" x14ac:dyDescent="0.25">
      <c r="A17" s="3">
        <f>IFERROR(VLOOKUP(B17,'[1]DADOS (OCULTAR)'!$Q$3:$S$133,3,0),"")</f>
        <v>10739225001866</v>
      </c>
      <c r="B17" s="4" t="str">
        <f>'[1]TCE - ANEXO IV - Preencher'!C26</f>
        <v>HOSPITAL REGIONAL FERNANDO BEZERRA - C.G - 02/2021 (COVID-19)</v>
      </c>
      <c r="C17" s="4" t="str">
        <f>'[1]TCE - ANEXO IV - Preencher'!E26</f>
        <v xml:space="preserve">5.25 - Serviços Bancários </v>
      </c>
      <c r="D17" s="3" t="str">
        <f>'[1]TCE - ANEXO IV - Preencher'!F26</f>
        <v>000.000.600-97</v>
      </c>
      <c r="E17" s="5" t="str">
        <f>'[1]TCE - ANEXO IV - Preencher'!G26</f>
        <v>BANCO DO BRASIL Conta Corrente nº 30482-4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103.2</v>
      </c>
    </row>
    <row r="18" spans="1:12" s="8" customFormat="1" ht="19.5" customHeight="1" x14ac:dyDescent="0.25">
      <c r="A18" s="3">
        <f>IFERROR(VLOOKUP(B18,'[1]DADOS (OCULTAR)'!$Q$3:$S$133,3,0),"")</f>
        <v>10739225001866</v>
      </c>
      <c r="B18" s="4" t="str">
        <f>'[1]TCE - ANEXO IV - Preencher'!C27</f>
        <v>HOSPITAL REGIONAL FERNANDO BEZERRA - C.G - 02/2021 (COVID-19)</v>
      </c>
      <c r="C18" s="4" t="str">
        <f>'[1]TCE - ANEXO IV - Preencher'!E27</f>
        <v xml:space="preserve">5.25 - Serviços Bancários </v>
      </c>
      <c r="D18" s="3" t="str">
        <f>'[1]TCE - ANEXO IV - Preencher'!F27</f>
        <v xml:space="preserve">00.360.305/1030-00 </v>
      </c>
      <c r="E18" s="5" t="str">
        <f>'[1]TCE - ANEXO IV - Preencher'!G27</f>
        <v>CAIXA ECONÔMICA FEDERAL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7.5</v>
      </c>
    </row>
    <row r="19" spans="1:12" s="8" customFormat="1" ht="19.5" customHeight="1" x14ac:dyDescent="0.25">
      <c r="A19" s="3">
        <f>IFERROR(VLOOKUP(B19,'[1]DADOS (OCULTAR)'!$Q$3:$S$133,3,0),"")</f>
        <v>10739225001866</v>
      </c>
      <c r="B19" s="4" t="str">
        <f>'[1]TCE - ANEXO IV - Preencher'!C28</f>
        <v>HOSPITAL REGIONAL FERNANDO BEZERRA - C.G - 02/2021 (COVID-19)</v>
      </c>
      <c r="C19" s="4" t="str">
        <f>'[1]TCE - ANEXO IV - Preencher'!E28</f>
        <v>5.1 - Locação de Equipamentos Médicos-Hospitalares</v>
      </c>
      <c r="D19" s="3">
        <f>'[1]TCE - ANEXO IV - Preencher'!F28</f>
        <v>12853727000109</v>
      </c>
      <c r="E19" s="5" t="str">
        <f>'[1]TCE - ANEXO IV - Preencher'!G28</f>
        <v>KESA COMERCIO E SERVICOS TECNICOS LTDA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11213.24</v>
      </c>
    </row>
    <row r="20" spans="1:12" s="8" customFormat="1" ht="19.5" customHeight="1" x14ac:dyDescent="0.25">
      <c r="A20" s="3">
        <f>IFERROR(VLOOKUP(B20,'[1]DADOS (OCULTAR)'!$Q$3:$S$133,3,0),"")</f>
        <v>10739225001866</v>
      </c>
      <c r="B20" s="4" t="str">
        <f>'[1]TCE - ANEXO IV - Preencher'!C29</f>
        <v>HOSPITAL REGIONAL FERNANDO BEZERRA - C.G - 02/2021 (COVID-19)</v>
      </c>
      <c r="C20" s="4" t="str">
        <f>'[1]TCE - ANEXO IV - Preencher'!E29</f>
        <v>5.99 - Outros Serviços de Terceiros Pessoa Jurídica</v>
      </c>
      <c r="D20" s="3" t="str">
        <f>'[1]TCE - ANEXO IV - Preencher'!F29</f>
        <v>000.000.600-97</v>
      </c>
      <c r="E20" s="5" t="str">
        <f>'[1]TCE - ANEXO IV - Preencher'!G29</f>
        <v>BANCO DO BRASIL Conta Corrente nº 31986-4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269.12</v>
      </c>
    </row>
    <row r="21" spans="1:12" s="8" customFormat="1" ht="19.5" customHeight="1" x14ac:dyDescent="0.25">
      <c r="A21" s="3">
        <f>IFERROR(VLOOKUP(B21,'[1]DADOS (OCULTAR)'!$Q$3:$S$133,3,0),"")</f>
        <v>10739225001866</v>
      </c>
      <c r="B21" s="4" t="str">
        <f>'[1]TCE - ANEXO IV - Preencher'!C30</f>
        <v>HOSPITAL REGIONAL FERNANDO BEZERRA - C.G - 02/2021 (COVID-19)</v>
      </c>
      <c r="C21" s="4" t="str">
        <f>'[1]TCE - ANEXO IV - Preencher'!E30</f>
        <v>5.16 - Serviços Médico-Hospitalares, Odotonlogia e Laboratoriais</v>
      </c>
      <c r="D21" s="3">
        <f>'[1]TCE - ANEXO IV - Preencher'!F30</f>
        <v>21932148000134</v>
      </c>
      <c r="E21" s="5" t="str">
        <f>'[1]TCE - ANEXO IV - Preencher'!G30</f>
        <v>GM SERVIÇOS MÉDICOS LTDA ME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00020167</v>
      </c>
      <c r="I21" s="6">
        <f>IF('[1]TCE - ANEXO IV - Preencher'!K30="","",'[1]TCE - ANEXO IV - Preencher'!K30)</f>
        <v>45020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26 -  P</v>
      </c>
      <c r="L21" s="7">
        <f>'[1]TCE - ANEXO IV - Preencher'!N30</f>
        <v>1250</v>
      </c>
    </row>
    <row r="22" spans="1:12" s="8" customFormat="1" ht="19.5" customHeight="1" x14ac:dyDescent="0.25">
      <c r="A22" s="3">
        <f>IFERROR(VLOOKUP(B22,'[1]DADOS (OCULTAR)'!$Q$3:$S$133,3,0),"")</f>
        <v>10739225001866</v>
      </c>
      <c r="B22" s="4" t="str">
        <f>'[1]TCE - ANEXO IV - Preencher'!C31</f>
        <v>HOSPITAL REGIONAL FERNANDO BEZERRA - C.G - 02/2021 (COVID-19)</v>
      </c>
      <c r="C22" s="4" t="str">
        <f>'[1]TCE - ANEXO IV - Preencher'!E31</f>
        <v>5.16 - Serviços Médico-Hospitalares, Odotonlogia e Laboratoriais</v>
      </c>
      <c r="D22" s="3">
        <f>'[1]TCE - ANEXO IV - Preencher'!F31</f>
        <v>46797026000103</v>
      </c>
      <c r="E22" s="5" t="str">
        <f>'[1]TCE - ANEXO IV - Preencher'!G31</f>
        <v>PACIFICOS SERVIÇOS MÉDICOS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0000000017</v>
      </c>
      <c r="I22" s="6">
        <f>IF('[1]TCE - ANEXO IV - Preencher'!K31="","",'[1]TCE - ANEXO IV - Preencher'!K31)</f>
        <v>45019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26 -  P</v>
      </c>
      <c r="L22" s="7">
        <f>'[1]TCE - ANEXO IV - Preencher'!N31</f>
        <v>2500</v>
      </c>
    </row>
    <row r="23" spans="1:12" s="8" customFormat="1" ht="19.5" customHeight="1" x14ac:dyDescent="0.25">
      <c r="A23" s="3">
        <f>IFERROR(VLOOKUP(B23,'[1]DADOS (OCULTAR)'!$Q$3:$S$133,3,0),"")</f>
        <v>10739225001866</v>
      </c>
      <c r="B23" s="4" t="str">
        <f>'[1]TCE - ANEXO IV - Preencher'!C32</f>
        <v>HOSPITAL REGIONAL FERNANDO BEZERRA - C.G - 02/2021 (COVID-19)</v>
      </c>
      <c r="C23" s="4" t="str">
        <f>'[1]TCE - ANEXO IV - Preencher'!E32</f>
        <v>5.16 - Serviços Médico-Hospitalares, Odotonlogia e Laboratoriais</v>
      </c>
      <c r="D23" s="3">
        <f>'[1]TCE - ANEXO IV - Preencher'!F32</f>
        <v>26425569000192</v>
      </c>
      <c r="E23" s="5" t="str">
        <f>'[1]TCE - ANEXO IV - Preencher'!G32</f>
        <v>CLINICA MEDICA HOLANDA FIGUEIREDO LTDA ME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00020159</v>
      </c>
      <c r="I23" s="6">
        <f>IF('[1]TCE - ANEXO IV - Preencher'!K32="","",'[1]TCE - ANEXO IV - Preencher'!K32)</f>
        <v>45019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26 -  P</v>
      </c>
      <c r="L23" s="7">
        <f>'[1]TCE - ANEXO IV - Preencher'!N32</f>
        <v>2500</v>
      </c>
    </row>
    <row r="24" spans="1:12" s="8" customFormat="1" ht="19.5" customHeight="1" x14ac:dyDescent="0.25">
      <c r="A24" s="3">
        <f>IFERROR(VLOOKUP(B24,'[1]DADOS (OCULTAR)'!$Q$3:$S$133,3,0),"")</f>
        <v>10739225001866</v>
      </c>
      <c r="B24" s="4" t="str">
        <f>'[1]TCE - ANEXO IV - Preencher'!C33</f>
        <v>HOSPITAL REGIONAL FERNANDO BEZERRA - C.G - 02/2021 (COVID-19)</v>
      </c>
      <c r="C24" s="4" t="str">
        <f>'[1]TCE - ANEXO IV - Preencher'!E33</f>
        <v>5.16 - Serviços Médico-Hospitalares, Odotonlogia e Laboratoriais</v>
      </c>
      <c r="D24" s="3">
        <f>'[1]TCE - ANEXO IV - Preencher'!F33</f>
        <v>30101954000151</v>
      </c>
      <c r="E24" s="5" t="str">
        <f>'[1]TCE - ANEXO IV - Preencher'!G33</f>
        <v>JOSE MARIA DE ARAUJO FILHO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115</v>
      </c>
      <c r="I24" s="6">
        <f>IF('[1]TCE - ANEXO IV - Preencher'!K33="","",'[1]TCE - ANEXO IV - Preencher'!K33)</f>
        <v>45029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26 -  P</v>
      </c>
      <c r="L24" s="7">
        <f>'[1]TCE - ANEXO IV - Preencher'!N33</f>
        <v>11250</v>
      </c>
    </row>
    <row r="25" spans="1:12" s="8" customFormat="1" ht="19.5" customHeight="1" x14ac:dyDescent="0.25">
      <c r="A25" s="3">
        <f>IFERROR(VLOOKUP(B25,'[1]DADOS (OCULTAR)'!$Q$3:$S$133,3,0),"")</f>
        <v>10739225001866</v>
      </c>
      <c r="B25" s="4" t="str">
        <f>'[1]TCE - ANEXO IV - Preencher'!C34</f>
        <v>HOSPITAL REGIONAL FERNANDO BEZERRA - C.G - 02/2021 (COVID-19)</v>
      </c>
      <c r="C25" s="4" t="str">
        <f>'[1]TCE - ANEXO IV - Preencher'!E34</f>
        <v>5.16 - Serviços Médico-Hospitalares, Odotonlogia e Laboratoriais</v>
      </c>
      <c r="D25" s="3">
        <f>'[1]TCE - ANEXO IV - Preencher'!F34</f>
        <v>19297087000139</v>
      </c>
      <c r="E25" s="5" t="str">
        <f>'[1]TCE - ANEXO IV - Preencher'!G34</f>
        <v>RAUL ALVES DE SIQUEIRA NETO E CIA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00000159</v>
      </c>
      <c r="I25" s="6">
        <f>IF('[1]TCE - ANEXO IV - Preencher'!K34="","",'[1]TCE - ANEXO IV - Preencher'!K34)</f>
        <v>45028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2500</v>
      </c>
    </row>
    <row r="26" spans="1:12" s="8" customFormat="1" ht="19.5" customHeight="1" x14ac:dyDescent="0.25">
      <c r="A26" s="3">
        <f>IFERROR(VLOOKUP(B26,'[1]DADOS (OCULTAR)'!$Q$3:$S$133,3,0),"")</f>
        <v>10739225001866</v>
      </c>
      <c r="B26" s="4" t="str">
        <f>'[1]TCE - ANEXO IV - Preencher'!C35</f>
        <v>HOSPITAL REGIONAL FERNANDO BEZERRA - C.G - 02/2021 (COVID-19)</v>
      </c>
      <c r="C26" s="4" t="str">
        <f>'[1]TCE - ANEXO IV - Preencher'!E35</f>
        <v>5.16 - Serviços Médico-Hospitalares, Odotonlogia e Laboratoriais</v>
      </c>
      <c r="D26" s="3">
        <f>'[1]TCE - ANEXO IV - Preencher'!F35</f>
        <v>22465344000109</v>
      </c>
      <c r="E26" s="5" t="str">
        <f>'[1]TCE - ANEXO IV - Preencher'!G35</f>
        <v>ODONTOMED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302</v>
      </c>
      <c r="I26" s="6">
        <f>IF('[1]TCE - ANEXO IV - Preencher'!K35="","",'[1]TCE - ANEXO IV - Preencher'!K35)</f>
        <v>45021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20000</v>
      </c>
    </row>
    <row r="27" spans="1:12" s="8" customFormat="1" ht="19.5" customHeight="1" x14ac:dyDescent="0.25">
      <c r="A27" s="3">
        <f>IFERROR(VLOOKUP(B27,'[1]DADOS (OCULTAR)'!$Q$3:$S$133,3,0),"")</f>
        <v>10739225001866</v>
      </c>
      <c r="B27" s="4" t="str">
        <f>'[1]TCE - ANEXO IV - Preencher'!C36</f>
        <v>HOSPITAL REGIONAL FERNANDO BEZERRA - C.G - 02/2021 (COVID-19)</v>
      </c>
      <c r="C27" s="4" t="str">
        <f>'[1]TCE - ANEXO IV - Preencher'!E36</f>
        <v>5.16 - Serviços Médico-Hospitalares, Odotonlogia e Laboratoriais</v>
      </c>
      <c r="D27" s="3">
        <f>'[1]TCE - ANEXO IV - Preencher'!F36</f>
        <v>18976638000128</v>
      </c>
      <c r="E27" s="5" t="str">
        <f>'[1]TCE - ANEXO IV - Preencher'!G36</f>
        <v>CONSULTORIOS INTEGRADOS ALENCAR E ONOFRE LTDA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271</v>
      </c>
      <c r="I27" s="6">
        <f>IF('[1]TCE - ANEXO IV - Preencher'!K36="","",'[1]TCE - ANEXO IV - Preencher'!K36)</f>
        <v>45020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15000</v>
      </c>
    </row>
    <row r="28" spans="1:12" s="8" customFormat="1" ht="19.5" customHeight="1" x14ac:dyDescent="0.25">
      <c r="A28" s="3">
        <f>IFERROR(VLOOKUP(B28,'[1]DADOS (OCULTAR)'!$Q$3:$S$133,3,0),"")</f>
        <v>10739225001866</v>
      </c>
      <c r="B28" s="4" t="str">
        <f>'[1]TCE - ANEXO IV - Preencher'!C37</f>
        <v>HOSPITAL REGIONAL FERNANDO BEZERRA - C.G - 02/2021 (COVID-19)</v>
      </c>
      <c r="C28" s="4" t="str">
        <f>'[1]TCE - ANEXO IV - Preencher'!E37</f>
        <v>5.16 - Serviços Médico-Hospitalares, Odotonlogia e Laboratoriais</v>
      </c>
      <c r="D28" s="3">
        <f>'[1]TCE - ANEXO IV - Preencher'!F37</f>
        <v>37220273000151</v>
      </c>
      <c r="E28" s="5" t="str">
        <f>'[1]TCE - ANEXO IV - Preencher'!G37</f>
        <v>P H GOMES SUDARIO LINS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141</v>
      </c>
      <c r="I28" s="6">
        <f>IF('[1]TCE - ANEXO IV - Preencher'!K37="","",'[1]TCE - ANEXO IV - Preencher'!K37)</f>
        <v>45019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26 -  P</v>
      </c>
      <c r="L28" s="7">
        <f>'[1]TCE - ANEXO IV - Preencher'!N37</f>
        <v>10000</v>
      </c>
    </row>
    <row r="29" spans="1:12" s="8" customFormat="1" ht="19.5" customHeight="1" x14ac:dyDescent="0.25">
      <c r="A29" s="3">
        <f>IFERROR(VLOOKUP(B29,'[1]DADOS (OCULTAR)'!$Q$3:$S$133,3,0),"")</f>
        <v>10739225001866</v>
      </c>
      <c r="B29" s="4" t="str">
        <f>'[1]TCE - ANEXO IV - Preencher'!C38</f>
        <v>HOSPITAL REGIONAL FERNANDO BEZERRA - C.G - 02/2021 (COVID-19)</v>
      </c>
      <c r="C29" s="4" t="str">
        <f>'[1]TCE - ANEXO IV - Preencher'!E38</f>
        <v>5.16 - Serviços Médico-Hospitalares, Odotonlogia e Laboratoriais</v>
      </c>
      <c r="D29" s="3">
        <f>'[1]TCE - ANEXO IV - Preencher'!F38</f>
        <v>39277075000150</v>
      </c>
      <c r="E29" s="5" t="str">
        <f>'[1]TCE - ANEXO IV - Preencher'!G38</f>
        <v>GERCLIN SERVICOS MEDICOS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000127</v>
      </c>
      <c r="I29" s="6">
        <f>IF('[1]TCE - ANEXO IV - Preencher'!K38="","",'[1]TCE - ANEXO IV - Preencher'!K38)</f>
        <v>45019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26 -  P</v>
      </c>
      <c r="L29" s="7">
        <f>'[1]TCE - ANEXO IV - Preencher'!N38</f>
        <v>12500</v>
      </c>
    </row>
    <row r="30" spans="1:12" s="8" customFormat="1" ht="19.5" customHeight="1" x14ac:dyDescent="0.25">
      <c r="A30" s="3">
        <f>IFERROR(VLOOKUP(B30,'[1]DADOS (OCULTAR)'!$Q$3:$S$133,3,0),"")</f>
        <v>10739225001866</v>
      </c>
      <c r="B30" s="4" t="str">
        <f>'[1]TCE - ANEXO IV - Preencher'!C39</f>
        <v>HOSPITAL REGIONAL FERNANDO BEZERRA - C.G - 02/2021 (COVID-19)</v>
      </c>
      <c r="C30" s="4" t="str">
        <f>'[1]TCE - ANEXO IV - Preencher'!E39</f>
        <v>5.16 - Serviços Médico-Hospitalares, Odotonlogia e Laboratoriais</v>
      </c>
      <c r="D30" s="3">
        <f>'[1]TCE - ANEXO IV - Preencher'!F39</f>
        <v>42816813000102</v>
      </c>
      <c r="E30" s="5" t="str">
        <f>'[1]TCE - ANEXO IV - Preencher'!G39</f>
        <v>LUZ E MOURA SERVICOS MEDICOS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133</v>
      </c>
      <c r="I30" s="6">
        <f>IF('[1]TCE - ANEXO IV - Preencher'!K39="","",'[1]TCE - ANEXO IV - Preencher'!K39)</f>
        <v>45030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26 -  P</v>
      </c>
      <c r="L30" s="7">
        <f>'[1]TCE - ANEXO IV - Preencher'!N39</f>
        <v>9000</v>
      </c>
    </row>
    <row r="31" spans="1:12" s="8" customFormat="1" ht="19.5" customHeight="1" x14ac:dyDescent="0.25">
      <c r="A31" s="3" t="str">
        <f>IFERROR(VLOOKUP(B31,'[1]DADOS (OCULTAR)'!$Q$3:$S$133,3,0),"")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5">
      <c r="A32" s="3" t="str">
        <f>IFERROR(VLOOKUP(B32,'[1]DADOS (OCULTAR)'!$Q$3:$S$133,3,0),"")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5">
      <c r="A33" s="3" t="str">
        <f>IFERROR(VLOOKUP(B33,'[1]DADOS (OCULTAR)'!$Q$3:$S$133,3,0),"")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5">
      <c r="A34" s="3" t="str">
        <f>IFERROR(VLOOKUP(B34,'[1]DADOS (OCULTAR)'!$Q$3:$S$133,3,0),"")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5">
      <c r="A35" s="3" t="str">
        <f>IFERROR(VLOOKUP(B35,'[1]DADOS (OCULTAR)'!$Q$3:$S$133,3,0),"")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5">
      <c r="A36" s="3" t="str">
        <f>IFERROR(VLOOKUP(B36,'[1]DADOS (OCULTAR)'!$Q$3:$S$133,3,0),"")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5">
      <c r="A37" s="3" t="str">
        <f>IFERROR(VLOOKUP(B37,'[1]DADOS (OCULTAR)'!$Q$3:$S$133,3,0),"")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5">
      <c r="A38" s="3" t="str">
        <f>IFERROR(VLOOKUP(B38,'[1]DADOS (OCULTAR)'!$Q$3:$S$133,3,0),"")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5">
      <c r="A39" s="3" t="str">
        <f>IFERROR(VLOOKUP(B39,'[1]DADOS (OCULTAR)'!$Q$3:$S$133,3,0),"")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5">
      <c r="A40" s="3" t="str">
        <f>IFERROR(VLOOKUP(B40,'[1]DADOS (OCULTAR)'!$Q$3:$S$133,3,0),"")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5">
      <c r="A41" s="3" t="str">
        <f>IFERROR(VLOOKUP(B41,'[1]DADOS (OCULTAR)'!$Q$3:$S$133,3,0),"")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5">
      <c r="A42" s="3" t="str">
        <f>IFERROR(VLOOKUP(B42,'[1]DADOS (OCULTAR)'!$Q$3:$S$133,3,0),"")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5">
      <c r="A43" s="3" t="str">
        <f>IFERROR(VLOOKUP(B43,'[1]DADOS (OCULTAR)'!$Q$3:$S$133,3,0),"")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5">
      <c r="A44" s="3" t="str">
        <f>IFERROR(VLOOKUP(B44,'[1]DADOS (OCULTAR)'!$Q$3:$S$133,3,0),"")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5">
      <c r="A45" s="3" t="str">
        <f>IFERROR(VLOOKUP(B45,'[1]DADOS (OCULTAR)'!$Q$3:$S$133,3,0),"")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5">
      <c r="A46" s="3" t="str">
        <f>IFERROR(VLOOKUP(B46,'[1]DADOS (OCULTAR)'!$Q$3:$S$133,3,0),"")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5">
      <c r="A47" s="3" t="str">
        <f>IFERROR(VLOOKUP(B47,'[1]DADOS (OCULTAR)'!$Q$3:$S$133,3,0),"")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5">
      <c r="A48" s="3" t="str">
        <f>IFERROR(VLOOKUP(B48,'[1]DADOS (OCULTAR)'!$Q$3:$S$133,3,0),"")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5">
      <c r="A49" s="3" t="str">
        <f>IFERROR(VLOOKUP(B49,'[1]DADOS (OCULTAR)'!$Q$3:$S$133,3,0),"")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5">
      <c r="A50" s="3" t="str">
        <f>IFERROR(VLOOKUP(B50,'[1]DADOS (OCULTAR)'!$Q$3:$S$133,3,0),"")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5">
      <c r="A51" s="3" t="str">
        <f>IFERROR(VLOOKUP(B51,'[1]DADOS (OCULTAR)'!$Q$3:$S$133,3,0),"")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5">
      <c r="A52" s="3" t="str">
        <f>IFERROR(VLOOKUP(B52,'[1]DADOS (OCULTAR)'!$Q$3:$S$133,3,0),"")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5">
      <c r="A53" s="3" t="str">
        <f>IFERROR(VLOOKUP(B53,'[1]DADOS (OCULTAR)'!$Q$3:$S$133,3,0),"")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5">
      <c r="A54" s="3" t="str">
        <f>IFERROR(VLOOKUP(B54,'[1]DADOS (OCULTAR)'!$Q$3:$S$133,3,0),"")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5">
      <c r="A55" s="3" t="str">
        <f>IFERROR(VLOOKUP(B55,'[1]DADOS (OCULTAR)'!$Q$3:$S$133,3,0),"")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5">
      <c r="A56" s="3" t="str">
        <f>IFERROR(VLOOKUP(B56,'[1]DADOS (OCULTAR)'!$Q$3:$S$133,3,0),"")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5">
      <c r="A57" s="3" t="str">
        <f>IFERROR(VLOOKUP(B57,'[1]DADOS (OCULTAR)'!$Q$3:$S$133,3,0),"")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5">
      <c r="A58" s="3" t="str">
        <f>IFERROR(VLOOKUP(B58,'[1]DADOS (OCULTAR)'!$Q$3:$S$133,3,0),"")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5">
      <c r="A59" s="3" t="str">
        <f>IFERROR(VLOOKUP(B59,'[1]DADOS (OCULTAR)'!$Q$3:$S$133,3,0),"")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5">
      <c r="A60" s="3" t="str">
        <f>IFERROR(VLOOKUP(B60,'[1]DADOS (OCULTAR)'!$Q$3:$S$133,3,0),"")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5">
      <c r="A61" s="3" t="str">
        <f>IFERROR(VLOOKUP(B61,'[1]DADOS (OCULTAR)'!$Q$3:$S$133,3,0),"")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5">
      <c r="A62" s="3" t="str">
        <f>IFERROR(VLOOKUP(B62,'[1]DADOS (OCULTAR)'!$Q$3:$S$133,3,0),"")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5">
      <c r="A63" s="3" t="str">
        <f>IFERROR(VLOOKUP(B63,'[1]DADOS (OCULTAR)'!$Q$3:$S$133,3,0),"")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5">
      <c r="A64" s="3" t="str">
        <f>IFERROR(VLOOKUP(B64,'[1]DADOS (OCULTAR)'!$Q$3:$S$133,3,0),"")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5">
      <c r="A65" s="3" t="str">
        <f>IFERROR(VLOOKUP(B65,'[1]DADOS (OCULTAR)'!$Q$3:$S$133,3,0),"")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5">
      <c r="A66" s="3" t="str">
        <f>IFERROR(VLOOKUP(B66,'[1]DADOS (OCULTAR)'!$Q$3:$S$133,3,0),"")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5">
      <c r="A67" s="3" t="str">
        <f>IFERROR(VLOOKUP(B67,'[1]DADOS (OCULTAR)'!$Q$3:$S$133,3,0),"")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5">
      <c r="A68" s="3" t="str">
        <f>IFERROR(VLOOKUP(B68,'[1]DADOS (OCULTAR)'!$Q$3:$S$133,3,0),"")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5">
      <c r="A69" s="3" t="str">
        <f>IFERROR(VLOOKUP(B69,'[1]DADOS (OCULTAR)'!$Q$3:$S$133,3,0),"")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5">
      <c r="A70" s="3" t="str">
        <f>IFERROR(VLOOKUP(B70,'[1]DADOS (OCULTAR)'!$Q$3:$S$133,3,0),"")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5">
      <c r="A71" s="3" t="str">
        <f>IFERROR(VLOOKUP(B71,'[1]DADOS (OCULTAR)'!$Q$3:$S$133,3,0),"")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5">
      <c r="A72" s="3" t="str">
        <f>IFERROR(VLOOKUP(B72,'[1]DADOS (OCULTAR)'!$Q$3:$S$133,3,0),"")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5">
      <c r="A73" s="3" t="str">
        <f>IFERROR(VLOOKUP(B73,'[1]DADOS (OCULTAR)'!$Q$3:$S$133,3,0),"")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5">
      <c r="A74" s="3" t="str">
        <f>IFERROR(VLOOKUP(B74,'[1]DADOS (OCULTAR)'!$Q$3:$S$133,3,0),"")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5">
      <c r="A75" s="3" t="str">
        <f>IFERROR(VLOOKUP(B75,'[1]DADOS (OCULTAR)'!$Q$3:$S$133,3,0),"")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5">
      <c r="A76" s="3" t="str">
        <f>IFERROR(VLOOKUP(B76,'[1]DADOS (OCULTAR)'!$Q$3:$S$133,3,0),"")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5">
      <c r="A77" s="3" t="str">
        <f>IFERROR(VLOOKUP(B77,'[1]DADOS (OCULTAR)'!$Q$3:$S$133,3,0),"")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5">
      <c r="A78" s="3" t="str">
        <f>IFERROR(VLOOKUP(B78,'[1]DADOS (OCULTAR)'!$Q$3:$S$133,3,0),"")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5">
      <c r="A79" s="3" t="str">
        <f>IFERROR(VLOOKUP(B79,'[1]DADOS (OCULTAR)'!$Q$3:$S$133,3,0),"")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5">
      <c r="A80" s="3" t="str">
        <f>IFERROR(VLOOKUP(B80,'[1]DADOS (OCULTAR)'!$Q$3:$S$133,3,0),"")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5">
      <c r="A81" s="3" t="str">
        <f>IFERROR(VLOOKUP(B81,'[1]DADOS (OCULTAR)'!$Q$3:$S$133,3,0),"")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5">
      <c r="A82" s="3" t="str">
        <f>IFERROR(VLOOKUP(B82,'[1]DADOS (OCULTAR)'!$Q$3:$S$133,3,0),"")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5">
      <c r="A83" s="3" t="str">
        <f>IFERROR(VLOOKUP(B83,'[1]DADOS (OCULTAR)'!$Q$3:$S$133,3,0),"")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5">
      <c r="A84" s="3" t="str">
        <f>IFERROR(VLOOKUP(B84,'[1]DADOS (OCULTAR)'!$Q$3:$S$133,3,0),"")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5">
      <c r="A85" s="3" t="str">
        <f>IFERROR(VLOOKUP(B85,'[1]DADOS (OCULTAR)'!$Q$3:$S$133,3,0),"")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5">
      <c r="A86" s="3" t="str">
        <f>IFERROR(VLOOKUP(B86,'[1]DADOS (OCULTAR)'!$Q$3:$S$133,3,0),"")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5">
      <c r="A87" s="3" t="str">
        <f>IFERROR(VLOOKUP(B87,'[1]DADOS (OCULTAR)'!$Q$3:$S$133,3,0),"")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5">
      <c r="A88" s="3" t="str">
        <f>IFERROR(VLOOKUP(B88,'[1]DADOS (OCULTAR)'!$Q$3:$S$133,3,0),"")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5">
      <c r="A89" s="3" t="str">
        <f>IFERROR(VLOOKUP(B89,'[1]DADOS (OCULTAR)'!$Q$3:$S$133,3,0),"")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5">
      <c r="A90" s="3" t="str">
        <f>IFERROR(VLOOKUP(B90,'[1]DADOS (OCULTAR)'!$Q$3:$S$133,3,0),"")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5">
      <c r="A91" s="3" t="str">
        <f>IFERROR(VLOOKUP(B91,'[1]DADOS (OCULTAR)'!$Q$3:$S$133,3,0),"")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5">
      <c r="A92" s="3" t="str">
        <f>IFERROR(VLOOKUP(B92,'[1]DADOS (OCULTAR)'!$Q$3:$S$133,3,0),"")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5">
      <c r="A93" s="3" t="str">
        <f>IFERROR(VLOOKUP(B93,'[1]DADOS (OCULTAR)'!$Q$3:$S$133,3,0),"")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5">
      <c r="A94" s="3" t="str">
        <f>IFERROR(VLOOKUP(B94,'[1]DADOS (OCULTAR)'!$Q$3:$S$133,3,0),"")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5">
      <c r="A95" s="3" t="str">
        <f>IFERROR(VLOOKUP(B95,'[1]DADOS (OCULTAR)'!$Q$3:$S$133,3,0),"")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5">
      <c r="A96" s="3" t="str">
        <f>IFERROR(VLOOKUP(B96,'[1]DADOS (OCULTAR)'!$Q$3:$S$133,3,0),"")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5">
      <c r="A97" s="3" t="str">
        <f>IFERROR(VLOOKUP(B97,'[1]DADOS (OCULTAR)'!$Q$3:$S$133,3,0),"")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5">
      <c r="A98" s="3" t="str">
        <f>IFERROR(VLOOKUP(B98,'[1]DADOS (OCULTAR)'!$Q$3:$S$133,3,0),"")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5">
      <c r="A99" s="3" t="str">
        <f>IFERROR(VLOOKUP(B99,'[1]DADOS (OCULTAR)'!$Q$3:$S$133,3,0),"")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5">
      <c r="A100" s="3" t="str">
        <f>IFERROR(VLOOKUP(B100,'[1]DADOS (OCULTAR)'!$Q$3:$S$133,3,0),"")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5">
      <c r="A101" s="3" t="str">
        <f>IFERROR(VLOOKUP(B101,'[1]DADOS (OCULTAR)'!$Q$3:$S$133,3,0),"")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5">
      <c r="A102" s="3" t="str">
        <f>IFERROR(VLOOKUP(B102,'[1]DADOS (OCULTAR)'!$Q$3:$S$133,3,0),"")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5">
      <c r="A103" s="3" t="str">
        <f>IFERROR(VLOOKUP(B103,'[1]DADOS (OCULTAR)'!$Q$3:$S$133,3,0),"")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5">
      <c r="A104" s="3" t="str">
        <f>IFERROR(VLOOKUP(B104,'[1]DADOS (OCULTAR)'!$Q$3:$S$133,3,0),"")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5">
      <c r="A105" s="3" t="str">
        <f>IFERROR(VLOOKUP(B105,'[1]DADOS (OCULTAR)'!$Q$3:$S$133,3,0),"")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5">
      <c r="A106" s="3" t="str">
        <f>IFERROR(VLOOKUP(B106,'[1]DADOS (OCULTAR)'!$Q$3:$S$133,3,0),"")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5">
      <c r="A107" s="3" t="str">
        <f>IFERROR(VLOOKUP(B107,'[1]DADOS (OCULTAR)'!$Q$3:$S$133,3,0),"")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5">
      <c r="A108" s="3" t="str">
        <f>IFERROR(VLOOKUP(B108,'[1]DADOS (OCULTAR)'!$Q$3:$S$133,3,0),"")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5">
      <c r="A109" s="3" t="str">
        <f>IFERROR(VLOOKUP(B109,'[1]DADOS (OCULTAR)'!$Q$3:$S$133,3,0),"")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5">
      <c r="A110" s="3" t="str">
        <f>IFERROR(VLOOKUP(B110,'[1]DADOS (OCULTAR)'!$Q$3:$S$133,3,0),"")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5">
      <c r="A111" s="3" t="str">
        <f>IFERROR(VLOOKUP(B111,'[1]DADOS (OCULTAR)'!$Q$3:$S$133,3,0),"")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5">
      <c r="A112" s="3" t="str">
        <f>IFERROR(VLOOKUP(B112,'[1]DADOS (OCULTAR)'!$Q$3:$S$133,3,0),"")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5">
      <c r="A113" s="3" t="str">
        <f>IFERROR(VLOOKUP(B113,'[1]DADOS (OCULTAR)'!$Q$3:$S$133,3,0),"")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5">
      <c r="A114" s="3" t="str">
        <f>IFERROR(VLOOKUP(B114,'[1]DADOS (OCULTAR)'!$Q$3:$S$133,3,0),"")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5">
      <c r="A115" s="3" t="str">
        <f>IFERROR(VLOOKUP(B115,'[1]DADOS (OCULTAR)'!$Q$3:$S$133,3,0),"")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5">
      <c r="A116" s="3" t="str">
        <f>IFERROR(VLOOKUP(B116,'[1]DADOS (OCULTAR)'!$Q$3:$S$133,3,0),"")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5">
      <c r="A117" s="3" t="str">
        <f>IFERROR(VLOOKUP(B117,'[1]DADOS (OCULTAR)'!$Q$3:$S$133,3,0),"")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5">
      <c r="A118" s="3" t="str">
        <f>IFERROR(VLOOKUP(B118,'[1]DADOS (OCULTAR)'!$Q$3:$S$133,3,0),"")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5">
      <c r="A119" s="3" t="str">
        <f>IFERROR(VLOOKUP(B119,'[1]DADOS (OCULTAR)'!$Q$3:$S$133,3,0),"")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5">
      <c r="A120" s="3" t="str">
        <f>IFERROR(VLOOKUP(B120,'[1]DADOS (OCULTAR)'!$Q$3:$S$133,3,0),"")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5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5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5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5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5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5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5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5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5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5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5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5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5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5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5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5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5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5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5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5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5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5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5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5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5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5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5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5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5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5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5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5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5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5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5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5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5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5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5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5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5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5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2023-04-26T02:01:07Z</dcterms:created>
  <dcterms:modified xsi:type="dcterms:W3CDTF">2023-04-26T02:01:15Z</dcterms:modified>
</cp:coreProperties>
</file>