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ES\SES - 2023 - NOVA\04 - ABRIL\PCF\TCE\EXCEL\"/>
    </mc:Choice>
  </mc:AlternateContent>
  <bookViews>
    <workbookView xWindow="0" yWindow="0" windowWidth="20490" windowHeight="7050"/>
  </bookViews>
  <sheets>
    <sheet name="TCE - ANEXO VII - CV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<sst xmlns="http://schemas.openxmlformats.org/spreadsheetml/2006/main" count="512" uniqueCount="437">
  <si>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</si>
  <si>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</si>
  <si>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</si>
  <si>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</si>
  <si>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</si>
  <si>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</si>
  <si>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</si>
  <si>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</si>
  <si>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</si>
  <si>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MIGUEL ARRAES - CG. Nº 023/2022</t>
  </si>
  <si>
    <t>AIR LIQUIDE DO BRASIL</t>
  </si>
  <si>
    <t>Locação de central de produção de ar medicinal - Modulair</t>
  </si>
  <si>
    <t>https://imip-sistemas.org.br/sistemas/_scriptcase_producao_v9/file/doc/portal_transparencia/contratos_fornecedores/38/00331788000119p1.pdf</t>
  </si>
  <si>
    <t>Locação de central de produção para aspiração médica - Módulo de Vácuo</t>
  </si>
  <si>
    <t>https://imip-sistemas.org.br/sistemas/_scriptcase_producao_v9/file/doc/portal_transparencia/contratos_fornecedores/2315/00331788000119p2.pdf</t>
  </si>
  <si>
    <t>Objeto do contrato</t>
  </si>
  <si>
    <t>AUTO POSTO DUQUE DE CAXIAS</t>
  </si>
  <si>
    <t>Abastecimento de Combustível</t>
  </si>
  <si>
    <t>https://imip-sistemas.org.br/sistemas/_scriptcase_producao_v9/file/doc/portal_transparencia/contratos_fornecedores/2472/11481678000150p.pdf</t>
  </si>
  <si>
    <t>1 - Seguros (Imóvel e veículos)</t>
  </si>
  <si>
    <t>BRASCON GESTÃO AMBIENTAL</t>
  </si>
  <si>
    <t>Coleta Transporte e Tratamento dos Resíduos Sólidos</t>
  </si>
  <si>
    <t>https://imip-sistemas.org.br/sistemas/_scriptcase_producao_v9/file/doc/portal_transparencia/contratos_fornecedores/52/11863530000180p.pdf</t>
  </si>
  <si>
    <t>2 - Taxas</t>
  </si>
  <si>
    <t>BRUNO COSMO DA COSTA - AMD SISTEMAS</t>
  </si>
  <si>
    <t>Locação de Computadores</t>
  </si>
  <si>
    <t>https://imip-sistemas.org.br/sistemas/_scriptcase_producao_v9/file/doc/portal_transparencia/contratos_fornecedores/2089/24801362000140p.pdf</t>
  </si>
  <si>
    <t>3 - Contribuições</t>
  </si>
  <si>
    <t>CARTELLO SERVIÇOS DE SUPORTE EM TI</t>
  </si>
  <si>
    <t>Domínio do Site do HMA</t>
  </si>
  <si>
    <t>https://imip-sistemas.org.br/sistemas/_scriptcase_producao_v9/file/doc/portal_transparencia/contratos_fornecedores/53/03390967000115p.pdf</t>
  </si>
  <si>
    <t>4 - Taxa de Manutenção de Conta</t>
  </si>
  <si>
    <t>CG REFRIGERAÇÕES LTDA</t>
  </si>
  <si>
    <t>Locação de Aparelhos de Ar Condicionado</t>
  </si>
  <si>
    <t>https://imip-sistemas.org.br/sistemas/_scriptcase_producao_v9/file/doc/portal_transparencia/contratos_fornecedores/2550/26081685000131p.pdf</t>
  </si>
  <si>
    <t>5 - Tarifas</t>
  </si>
  <si>
    <t>CL COMÉRCIO DE MATERIAIS MÉDICOS HOSPITALARES</t>
  </si>
  <si>
    <t>Fornecimento de Bobinas Termosselantes com Comodato de Seladoras e Suporte para Papel Grau Cirúrgico</t>
  </si>
  <si>
    <t>https://imip-sistemas.org.br/sistemas/_scriptcase_producao_v9/file/doc/portal_transparencia/contratos_fornecedores/2723/13441051000281p.pdf</t>
  </si>
  <si>
    <t>6 - Telefonia Móvel</t>
  </si>
  <si>
    <t>COMPLETA SERVIÇO AR CONDICIONADO</t>
  </si>
  <si>
    <t>Manutenção Sistema de Ar Condicionado</t>
  </si>
  <si>
    <t>https://imip-sistemas.org.br/sistemas/_scriptcase_producao_v9/file/doc/portal_transparencia/contratos_fornecedores/3046/09014387000100p1.pdf</t>
  </si>
  <si>
    <t>7 - Telefonia Fixa/Internet</t>
  </si>
  <si>
    <t>DIET FOOD NUTRIÇÃO LTDA</t>
  </si>
  <si>
    <t>Fornecimento do Produto Aniosurf e Comodato de Diluidores Eletrônicos</t>
  </si>
  <si>
    <t>https://imip-sistemas.org.br/sistemas/_scriptcase_producao_v9/file/doc/portal_transparencia/contratos_fornecedores/2357/02975570000122p.pdf</t>
  </si>
  <si>
    <t>8 - Água</t>
  </si>
  <si>
    <t xml:space="preserve">EDVALDO SEVERINO SILVA / SAEM SERV AUTOMAÇÃO </t>
  </si>
  <si>
    <t>Monitoramento, análises biológicas e operação da estação de tratamento de efluentes</t>
  </si>
  <si>
    <t>https://imip-sistemas.org.br/sistemas/_scriptcase_producao_v9/file/doc/portal_transparencia/contratos_fornecedores/96/12333927000122p.pdf</t>
  </si>
  <si>
    <t>9 - Energia Elétrica</t>
  </si>
  <si>
    <t>ELETRONICA DO FUTURO EIRELI ME / SOLUÇÕES ELETRÔNICAS</t>
  </si>
  <si>
    <t>Manutenção preventiva e corretiva do circuito de câmeras, sistema de som, detecção de incêndio</t>
  </si>
  <si>
    <t>https://imip-sistemas.org.br/sistemas/_scriptcase_producao_v9/file/doc/portal_transparencia/contratos_fornecedores/108/10494886000120p.pdf</t>
  </si>
  <si>
    <t>10 - Locação de Máquinas e Equipamentos (Pessoa Jurídica)</t>
  </si>
  <si>
    <t>ELEVADORES ATLAS SCHINDLER LTDA</t>
  </si>
  <si>
    <t>Manutenção preventiva e corretiva dos elevadores</t>
  </si>
  <si>
    <t>https://imip-sistemas.org.br/sistemas/_scriptcase_producao_v9/file/doc/portal_transparencia/contratos_fornecedores/47/00028986001694p.pdf</t>
  </si>
  <si>
    <t>11 - Locação de Equipamentos Médico-Hospitalares(Pessoa Jurídica)</t>
  </si>
  <si>
    <t>ENAE EMPRESA NACIONAL DE ESTERILIZACAO</t>
  </si>
  <si>
    <t>Serviço de esterilização de material médico-hospitalar pela tecnologia de plasma de peróxido de hidrogênio</t>
  </si>
  <si>
    <t>https://imip-sistemas.org.br/sistemas/_scriptcase_producao_v9/file/doc/portal_transparencia/contratos_fornecedores/1404/11685418000104p.pdf</t>
  </si>
  <si>
    <t>12 - Locação de Veículos Automotores (Pessoa Jurídica) (Exceto Ambulância)</t>
  </si>
  <si>
    <t>ENDOSURGICAL COMÉRCIO E REPRESENTAÇÃO</t>
  </si>
  <si>
    <t>Fornecimento de Clips de Titânio com Consignação de Clipadores</t>
  </si>
  <si>
    <t>https://imip-sistemas.org.br/sistemas/_scriptcase_producao_v9/file/doc/portal_transparencia/contratos_fornecedores/2749/08713023000155p2.pdf</t>
  </si>
  <si>
    <t>13 - Serviço Gráficos, de Encadernação e de Emolduração</t>
  </si>
  <si>
    <t>Fornecimento de Carga Gia com consignação de Grampeadores</t>
  </si>
  <si>
    <t>https://imip-sistemas.org.br/sistemas/_scriptcase_producao_v9/file/doc/portal_transparencia/contratos_fornecedores/61/08713023000155p1.pdf</t>
  </si>
  <si>
    <t>14 - Serviços Judiciais e Cartoriais</t>
  </si>
  <si>
    <t>FADE - FUND. DE APOIO AO DESENVOLVIMENTO DA UFPE</t>
  </si>
  <si>
    <t>Serviço de proteção radiológica pessoal</t>
  </si>
  <si>
    <t>https://imip-sistemas.org.br/sistemas/_scriptcase_producao_v9/file/doc/portal_transparencia/contratos_fornecedores/1938/11735586000159p.pdf</t>
  </si>
  <si>
    <t>15 - Outras Despesas Gerais (Pessoa Juridica)</t>
  </si>
  <si>
    <t>FELLIPE R P DE OLIVEIRA TRATAMENTO DE ÁGUA / ACQUA SOLUÇÕES</t>
  </si>
  <si>
    <t>Análises bacteriológicas e físico-químicas da rede de água</t>
  </si>
  <si>
    <t>https://imip-sistemas.org.br/sistemas/_scriptcase_producao_v9/file/doc/portal_transparencia/contratos_fornecedores/2548/27534506000137p.pdf</t>
  </si>
  <si>
    <t>16 - Médicos</t>
  </si>
  <si>
    <t>H &amp; CARE BRASIL COMÉRCIO DE PRODUTOS HOSPITALARES</t>
  </si>
  <si>
    <t>Locação Impressora RX</t>
  </si>
  <si>
    <t>https://imip-sistemas.org.br/sistemas/_scriptcase_producao_v9/file/doc/portal_transparencia/contratos_fornecedores/2254/24566993000121p.pdf</t>
  </si>
  <si>
    <t>17 - Outros profissionais de saúde</t>
  </si>
  <si>
    <t>HEMOPE - FUND. DE HEMATOLOGIA E HEMOTERAPIA DE PERNAMBUCO</t>
  </si>
  <si>
    <t>Convênio de estocagem de hemocomponentes</t>
  </si>
  <si>
    <t>https://imip-sistemas.org.br/sistemas/_scriptcase_producao_v9/file/doc/portal_transparencia/contratos_fornecedores/1988/10564953000136p.pdf</t>
  </si>
  <si>
    <t>18 - Laboratório</t>
  </si>
  <si>
    <t>HIPER PADARIA AZUL MAR LTDA</t>
  </si>
  <si>
    <t>Fornecimento de Pão</t>
  </si>
  <si>
    <t>https://imip-sistemas.org.br/sistemas/_scriptcase_producao_v9/file/doc/portal_transparencia/contratos_fornecedores/2436/08064651000157p.pdf</t>
  </si>
  <si>
    <t>19 - Alimentação/Dietas</t>
  </si>
  <si>
    <t>IHENE BANCO DE OSSOS E SANGUE DO NORDESTE</t>
  </si>
  <si>
    <t>https://imip-sistemas.org.br/sistemas/_scriptcase_producao_v9/file/doc/portal_transparencia/contratos_fornecedores/1940/10791324000149p.pdf</t>
  </si>
  <si>
    <t>20 - Locação de Ambulâncias</t>
  </si>
  <si>
    <t>INNOVAR SERV. E LOCAÇÃO DE EQUIP. HOSPITALARES</t>
  </si>
  <si>
    <t>Manutenção preventiva e corretiva em freezers cientificas</t>
  </si>
  <si>
    <t>https://imip-sistemas.org.br/sistemas/_scriptcase_producao_v9/file/doc/portal_transparencia/contratos_fornecedores/2356/24884275000101p.pdf</t>
  </si>
  <si>
    <t>21 - Outras Pessoas Jurídicas</t>
  </si>
  <si>
    <t>INSPETORIA SALESIANA DO NORDESTE DO BRASIL / ESCOLA DOM BOSCO</t>
  </si>
  <si>
    <t>Integração jovem aprendiz ao mercado de trabalho</t>
  </si>
  <si>
    <t>https://imip-sistemas.org.br/sistemas/_scriptcase_producao_v9/file/doc/portal_transparencia/contratos_fornecedores/60/10913861000114p.pdf</t>
  </si>
  <si>
    <t>22 - Médicos</t>
  </si>
  <si>
    <t>INTER FROTAS S/A</t>
  </si>
  <si>
    <t>Locação de Veículo</t>
  </si>
  <si>
    <t>https://imip-sistemas.org.br/sistemas/_scriptcase_producao_v9/file/doc/portal_transparencia/contratos_fornecedores/1866/11788755000208p.pdf</t>
  </si>
  <si>
    <t>23 - Outros profissionais de saúde</t>
  </si>
  <si>
    <t>INTERCLEAN ADMINISTRAÇÃO LTDA</t>
  </si>
  <si>
    <t>Prestação de serviços de limpeza e conservação do hospital</t>
  </si>
  <si>
    <t>https://imip-sistemas.org.br/sistemas/_scriptcase_producao_v9/file/doc/portal_transparencia/contratos_fornecedores/66/10229013000190p.pdf</t>
  </si>
  <si>
    <t>24 - Pessoa Jurídica</t>
  </si>
  <si>
    <t>JL GRUPOS GERADORES LTDA</t>
  </si>
  <si>
    <t>Manutenção preventiva e corretiva dos grupos geradores</t>
  </si>
  <si>
    <t>https://imip-sistemas.org.br/sistemas/_scriptcase_producao_v9/file/doc/portal_transparencia/contratos_fornecedores/65/11343756000150p.pdf</t>
  </si>
  <si>
    <t>25 - Cooperativas</t>
  </si>
  <si>
    <t>LABORATORIO DE HISTOPATOLOGIA HORACIO FITTIPALDI</t>
  </si>
  <si>
    <t>Serviços de Exames Histopatológicos</t>
  </si>
  <si>
    <t>https://imip-sistemas.org.br/sistemas/_scriptcase_producao_v9/file/doc/portal_transparencia/contratos_fornecedores/259/05281073000112p.pdf</t>
  </si>
  <si>
    <t>26 - Lavanderia</t>
  </si>
  <si>
    <t>LAPAROMED MÉDICA CIRÚRGICA</t>
  </si>
  <si>
    <t>Conserto de Instrumentais Cirúrgicos</t>
  </si>
  <si>
    <t>https://imip-sistemas.org.br/sistemas/_scriptcase_producao_v9/file/doc/portal_transparencia/contratos_fornecedores/2218/09581782000174p.pdf</t>
  </si>
  <si>
    <t>27 - Serviços de Cozinha e Copeira</t>
  </si>
  <si>
    <t>LAVEBRÁS GESTÃO DE TÊXTEIS</t>
  </si>
  <si>
    <t>Transporte, desinfecção e higienização de enxoval hospitalar</t>
  </si>
  <si>
    <t>https://imip-sistemas.org.br/sistemas/_scriptcase_producao_v9/file/doc/portal_transparencia/contratos_fornecedores/1317/09011551000125p.pdf</t>
  </si>
  <si>
    <t>28 - Outros</t>
  </si>
  <si>
    <t>LINUS LOG LTDA</t>
  </si>
  <si>
    <t>Serviço de arquivamento de prontuários e documentos</t>
  </si>
  <si>
    <t>https://imip-sistemas.org.br/sistemas/_scriptcase_producao_v9/file/doc/portal_transparencia/contratos_fornecedores/1926/13409775000329p.pdf</t>
  </si>
  <si>
    <t>29 - Coleta de Lixo Hospitalar</t>
  </si>
  <si>
    <t>LUMI CONSULTORIA E SERVIÇOS</t>
  </si>
  <si>
    <t>Consultoria em Gestão de Processos</t>
  </si>
  <si>
    <t>https://imip-sistemas.org.br/sistemas/_scriptcase_producao_v9/file/doc/portal_transparencia/contratos_fornecedores/4514/27814653000160p.pdf</t>
  </si>
  <si>
    <t>30 - Manutenção/Aluguel/Uso de Sistemas ou Softwares</t>
  </si>
  <si>
    <t>MANTEQ H.I. LTDA</t>
  </si>
  <si>
    <t>Manut. das Autoclaves e Manut. através do Sistema de Osmose Reversa</t>
  </si>
  <si>
    <t>https://imip-sistemas.org.br/sistemas/_scriptcase_producao_v9/file/doc/portal_transparencia/contratos_fornecedores/79/12626414000100p.pdf</t>
  </si>
  <si>
    <t>31 - Vigilância</t>
  </si>
  <si>
    <t>MEDICAL MERCANTIL DE APARELHAGEM MÉDICA</t>
  </si>
  <si>
    <t>Comodato de Monitores de Glicemia e Fornecimento Material Reagentes</t>
  </si>
  <si>
    <t>https://imip-sistemas.org.br/sistemas/_scriptcase_producao_v9/file/doc/portal_transparencia/contratos_fornecedores/80/10779833000156p.pdf</t>
  </si>
  <si>
    <t>32 - Consultorias e Treinamentos</t>
  </si>
  <si>
    <t>MEDICICOR COMERCIAL LTDA</t>
  </si>
  <si>
    <t>Fornecimento, por comodato, de transdutores de pressão logical e manutenção do cabo logical.</t>
  </si>
  <si>
    <t>https://imip-sistemas.org.br/sistemas/_scriptcase_producao_v9/file/doc/portal_transparencia/contratos_fornecedores/1429/02068375000119p.pdf</t>
  </si>
  <si>
    <t>33 - Serviços Técnicos Profissionais</t>
  </si>
  <si>
    <t xml:space="preserve">MOURA E MELO COMERCIO E SERVICOS LTDA </t>
  </si>
  <si>
    <t>Fornecimento de Dieta Parenteral Manipulada</t>
  </si>
  <si>
    <t>https://imip-sistemas.org.br/sistemas/_scriptcase_producao_v9/file/doc/portal_transparencia/contratos_fornecedores/2547/22940455000120p.pdf</t>
  </si>
  <si>
    <t>34 - Dedetização</t>
  </si>
  <si>
    <t>MV INFORMÁTICA NORDESTE</t>
  </si>
  <si>
    <t>Licenciamento do uso e manutenção do sistema MV</t>
  </si>
  <si>
    <t>https://imip-sistemas.org.br/sistemas/_scriptcase_producao_v9/file/doc/portal_transparencia/contratos_fornecedores/76/06066387000165p.pdf</t>
  </si>
  <si>
    <t>35 - Limpeza</t>
  </si>
  <si>
    <t>NACIONAL GAS BUTANO DISTRIBUIDORA LTDA</t>
  </si>
  <si>
    <t>Fornecimento de Gás GLP</t>
  </si>
  <si>
    <t>https://imip-sistemas.org.br/sistemas/_scriptcase_producao_v9/file/doc/portal_transparencia/contratos_fornecedores/86/06980064000859p.pdf</t>
  </si>
  <si>
    <t>36 - Outras Pessoas Jurídicas</t>
  </si>
  <si>
    <t>NEFROCLÍNICA LTDA</t>
  </si>
  <si>
    <t>Serviços de Hemodiálise</t>
  </si>
  <si>
    <t>https://imip-sistemas.org.br/sistemas/_scriptcase_producao_v9/file/doc/portal_transparencia/contratos_fornecedores/260/08084394000115p.pdf</t>
  </si>
  <si>
    <t>37 - Equipamentos Médico-Hospitalar</t>
  </si>
  <si>
    <t>NOROES, AZEVEDO ADVOGADOS ASSOCIADOS</t>
  </si>
  <si>
    <t>Serviço de consultoria e assessoria jurídica</t>
  </si>
  <si>
    <t>https://imip-sistemas.org.br/sistemas/_scriptcase_producao_v9/file/doc/portal_transparencia/contratos_fornecedores/82/02512303000119p.pdf</t>
  </si>
  <si>
    <t>38 - Equipamentos de Informática</t>
  </si>
  <si>
    <t>NOVA BIOMEDICAL DIAGNÓSTICOS MÉDICOS E BIOTECNOLOGIA LTDA</t>
  </si>
  <si>
    <t>Fornecimento de reagentes para testes de gasometria</t>
  </si>
  <si>
    <t>https://imip-sistemas.org.br/sistemas/_scriptcase_producao_v9/file/doc/portal_transparencia/contratos_fornecedores/87/18271934000123p.pdf</t>
  </si>
  <si>
    <t>39 - Engenharia Clínica</t>
  </si>
  <si>
    <t>PLANISA PLANEJAMENTO E ORGANIZAÇÃO DE INSTITUIÇOES DE SAÚDE</t>
  </si>
  <si>
    <t>Consultoria e Assessoria em Instituições de Saúde</t>
  </si>
  <si>
    <t>https://imip-sistemas.org.br/sistemas/_scriptcase_producao_v9/file/doc/portal_transparencia/contratos_fornecedores/88/58921792000117p.pdf</t>
  </si>
  <si>
    <t>40 - Outros</t>
  </si>
  <si>
    <t>PROSMED PRODUTOS MEDICOS LTDA</t>
  </si>
  <si>
    <t>Fornecimento em consignação de OPME e materiais correlatos</t>
  </si>
  <si>
    <t>https://imip-sistemas.org.br/sistemas/_scriptcase_producao_v9/file/doc/portal_transparencia/contratos_fornecedores/91/41249434000107p.pdf</t>
  </si>
  <si>
    <t>41 - Reparo e Manutenção de Bens Imóveis</t>
  </si>
  <si>
    <t>RGRAPH LOCAÇÃO, COMÉRCIO E SERVIÇOS</t>
  </si>
  <si>
    <t>Locação de Impressoras / Serviço de Impressão</t>
  </si>
  <si>
    <t>https://imip-sistemas.org.br/sistemas/_scriptcase_producao_v9/file/doc/portal_transparencia/contratos_fornecedores/73/10279299000119p.pdf</t>
  </si>
  <si>
    <t>42 - Reparo e Manutenção de Veículos</t>
  </si>
  <si>
    <t>SAMTRONIC INDÚSTRIA E COMÉRCIO LTDA</t>
  </si>
  <si>
    <t>Comodato bomba de infusão</t>
  </si>
  <si>
    <t>https://imip-sistemas.org.br/sistemas/_scriptcase_producao_v9/file/doc/portal_transparencia/contratos_fornecedores/1413/58426628000133p.pdf</t>
  </si>
  <si>
    <t>43 - Reparo e Manutenção de Bens Móveis de Outras Naturezas</t>
  </si>
  <si>
    <t>SERV IMAGEM NORDESTE ASSISTÊNCIA TÉCNICA LTDA</t>
  </si>
  <si>
    <t>Manutenção Raio - X (Fixo)</t>
  </si>
  <si>
    <t>https://imip-sistemas.org.br/sistemas/_scriptcase_producao_v9/file/doc/portal_transparencia/contratos_fornecedores/94/07146768000117p.pdf</t>
  </si>
  <si>
    <t>SHIMADZU DO BRASIL COMERCIO LTDA</t>
  </si>
  <si>
    <t>Manutenção Preventiva Processadora Raio - X (Móvel e Fixo)</t>
  </si>
  <si>
    <t>https://imip-sistemas.org.br/sistemas/_scriptcase_producao_v9/file/doc/portal_transparencia/contratos_fornecedores/102/58752460000156p.pdf</t>
  </si>
  <si>
    <t>SIEMENS HEALTHCARE</t>
  </si>
  <si>
    <t>Manutenção do Tomógrafo</t>
  </si>
  <si>
    <t>https://imip-sistemas.org.br/sistemas/_scriptcase_producao_v9/file/doc/portal_transparencia/contratos_fornecedores/99/44013159007986p.pdf</t>
  </si>
  <si>
    <t>SÍNTESE PREST SERV ASSESSORIA EMPRESARIAL</t>
  </si>
  <si>
    <t>Licença de Uso do Portal de Compras</t>
  </si>
  <si>
    <t>https://imip-sistemas.org.br/sistemas/_scriptcase_producao_v9/file/doc/portal_transparencia/contratos_fornecedores/100/04732857000157p.pdf</t>
  </si>
  <si>
    <t>SL ENGENHARIA HOSPITALAR</t>
  </si>
  <si>
    <t>Manutenção e reparos em máquinas e equipamentos hospitalares e manutenção em sistema de engenharia clínica</t>
  </si>
  <si>
    <t>https://imip-sistemas.org.br/sistemas/_scriptcase_producao_v9/file/doc/portal_transparencia/contratos_fornecedores/1818/10783305000170p.pdf</t>
  </si>
  <si>
    <t>SMART TELECOMUNICAÇÃO E SERVIÇOS LTDA</t>
  </si>
  <si>
    <t>Serviço de Internet</t>
  </si>
  <si>
    <t>https://imip-sistemas.org.br/sistemas/_scriptcase_producao_v9/file/doc/portal_transparencia/contratos_fornecedores/2810/03423730000193p.pdf</t>
  </si>
  <si>
    <t>LIMPEX - SERVIÇO DE LIMPEZA DE RESERVATÓRIO LTDA</t>
  </si>
  <si>
    <t>Limpeza e higienização dos reservatórios de água</t>
  </si>
  <si>
    <t>https://imip-sistemas.org.br/sistemas/_scriptcase_producao_v9/file/doc/portal_transparencia/contratos_fornecedores/4521/11356463000107p.pdf</t>
  </si>
  <si>
    <t>SUPREMA SOLUÇÕES, SERVIÇOS E LOCAÇÕES</t>
  </si>
  <si>
    <t>Manutenção Corretiva e Preventiva em Equipamentos e Mobiliários Hospitalares</t>
  </si>
  <si>
    <t>https://imip-sistemas.org.br/sistemas/_scriptcase_producao_v9/file/doc/portal_transparencia/contratos_fornecedores/2084/24050462000181p.pdf</t>
  </si>
  <si>
    <t>TAYNÁ NASCIMENTO DE MELO - NATURAL POLPA</t>
  </si>
  <si>
    <t>Fornecimento de Polpas</t>
  </si>
  <si>
    <t>https://imip-sistemas.org.br/sistemas/_scriptcase_producao_v9/file/doc/portal_transparencia/contratos_fornecedores/2757/25529293000120p.pdf</t>
  </si>
  <si>
    <t>TGI CONSULTORIA EM GESTÃO LTDA</t>
  </si>
  <si>
    <t>Consultoria em Planejamento Estratégico</t>
  </si>
  <si>
    <t>https://imip-sistemas.org.br/sistemas/_scriptcase_producao_v9/file/doc/portal_transparencia/contratos_fornecedores/118/35521046000130p.pdf</t>
  </si>
  <si>
    <t>TOTVS SA</t>
  </si>
  <si>
    <t>Serviço de Configuração, Hospedagem e Licença do Uso do Sistema de RH</t>
  </si>
  <si>
    <t>https://imip-sistemas.org.br/sistemas/_scriptcase_producao_v9/file/doc/portal_transparencia/contratos_fornecedores/2873/53113791000122p1.pdf</t>
  </si>
  <si>
    <t>VANDA SEVERIANO DE BARROS</t>
  </si>
  <si>
    <t>Serviço de costura de vestiário hospitalar</t>
  </si>
  <si>
    <t>https://imip-sistemas.org.br/sistemas/_scriptcase_producao_v9/file/doc/portal_transparencia/contratos_fornecedores/2250/23284851000109p.pdf</t>
  </si>
  <si>
    <t>VITALE COMERCIO LTDA</t>
  </si>
  <si>
    <t>Comodato de Bomba Injetora de Contraste e Fornecimento de Produtos</t>
  </si>
  <si>
    <t>https://imip-sistemas.org.br/sistemas/_scriptcase_producao_v9/file/doc/portal_transparencia/contratos_fornecedores/1602/07160019000144p1.pdf</t>
  </si>
  <si>
    <t>WHITE MARTINS GASES INDUSTRIAIS DO NORDESTE</t>
  </si>
  <si>
    <t>Fornecimento de Gases e Outros Pactos, Assistência Técnica e Locação de Cilindros</t>
  </si>
  <si>
    <t>https://imip-sistemas.org.br/sistemas/_scriptcase_producao_v9/file/doc/portal_transparencia/contratos_fornecedores/142/24380578000189p.pdf</t>
  </si>
  <si>
    <t>COOPERATIVA DOS MEDICOS ANESTESIOLOGISTAS</t>
  </si>
  <si>
    <t>Serviços Médicos - Anestesiologia</t>
  </si>
  <si>
    <t>https://imip-sistemas.org.br/sistemas/_scriptcase_producao_v9/file/doc/portal_transparencia/contratos_fornecedores/261/11187085000185p.pdf</t>
  </si>
  <si>
    <t>REME ORTOPEDIA LTDA ME</t>
  </si>
  <si>
    <t>Serviços Médicos - Ortopedia</t>
  </si>
  <si>
    <t>https://imip-sistemas.org.br/sistemas/_scriptcase_producao_v9/file/doc/portal_transparencia/contratos_fornecedores/243/15001239000153p.pdf</t>
  </si>
  <si>
    <t>ANDRADE CARDOSO E PINTO ORTOPEDIA LTDA</t>
  </si>
  <si>
    <t>https://imip-sistemas.org.br/sistemas/_scriptcase_producao_v9/file/doc/portal_transparencia/contratos_fornecedores/205/15615641000128p.pdf</t>
  </si>
  <si>
    <t>JDVMR ORTOPEDIA LTDA EPP</t>
  </si>
  <si>
    <t>https://imip-sistemas.org.br/sistemas/_scriptcase_producao_v9/file/doc/portal_transparencia/contratos_fornecedores/1445/24113750000138p.pdf</t>
  </si>
  <si>
    <t>M4 SERVIÇOS MÉDICOS LTDA</t>
  </si>
  <si>
    <t>https://imip-sistemas.org.br/sistemas/_scriptcase_producao_v9/file/doc/portal_transparencia/contratos_fornecedores/248/17504845000117p.pdf</t>
  </si>
  <si>
    <t>ALF CLINICA DE ORTOPEDIA E TRAUMATOLOGIA</t>
  </si>
  <si>
    <t>https://imip-sistemas.org.br/sistemas/_scriptcase_producao_v9/file/doc/portal_transparencia/contratos_fornecedores/2842/13261930000140p.pdf</t>
  </si>
  <si>
    <t>CDHJM COMERCIO E SERVICOS MEDICOS LTDA</t>
  </si>
  <si>
    <t>https://imip-sistemas.org.br/sistemas/_scriptcase_producao_v9/file/doc/portal_transparencia/contratos_fornecedores/219/10411765000178p.pdf</t>
  </si>
  <si>
    <t>WGCL ORTOPEDIA PERNAMBUCANA LTDA ME</t>
  </si>
  <si>
    <t>https://imip-sistemas.org.br/sistemas/_scriptcase_producao_v9/file/doc/portal_transparencia/contratos_fornecedores/210/11831665000163p.pdf</t>
  </si>
  <si>
    <t>MEMORIAL ORTOPEDIA E TRAUMATOLOGIA LTDA</t>
  </si>
  <si>
    <t>https://imip-sistemas.org.br/sistemas/_scriptcase_producao_v9/file/doc/portal_transparencia/contratos_fornecedores/239/14945965000161p.pdf</t>
  </si>
  <si>
    <t>ORTOPEDIA PAULISTA SERV MEDICOS LTDA</t>
  </si>
  <si>
    <t>https://imip-sistemas.org.br/sistemas/_scriptcase_producao_v9/file/doc/portal_transparencia/contratos_fornecedores/241/23660751000130p.pdf</t>
  </si>
  <si>
    <t>CIRURGIA ORTOPEDICA DE PERNAMBUCO LTDA ME</t>
  </si>
  <si>
    <t>https://imip-sistemas.org.br/sistemas/_scriptcase_producao_v9/file/doc/portal_transparencia/contratos_fornecedores/246/21891380000171p.pdf</t>
  </si>
  <si>
    <t>TRAUMANORTE SERVIÇOS MÉDICOS LTDA</t>
  </si>
  <si>
    <t>https://imip-sistemas.org.br/sistemas/_scriptcase_producao_v9/file/doc/portal_transparencia/contratos_fornecedores/1443/28720830000102p.pdf</t>
  </si>
  <si>
    <t>FMJ SAÚDE LTDA ME</t>
  </si>
  <si>
    <t>https://imip-sistemas.org.br/sistemas/_scriptcase_producao_v9/file/doc/portal_transparencia/contratos_fornecedores/1986/20966373000129p.pdf</t>
  </si>
  <si>
    <t>SANTOS &amp; SIMEÃO LTDA</t>
  </si>
  <si>
    <t>Serviços Médicos - Cirurgia Geral</t>
  </si>
  <si>
    <t>https://imip-sistemas.org.br/sistemas/_scriptcase_producao_v9/file/doc/portal_transparencia/contratos_fornecedores/154/11736847000155p.pdf</t>
  </si>
  <si>
    <t>GDC CIRURGIA LTDA</t>
  </si>
  <si>
    <t>https://imip-sistemas.org.br/sistemas/_scriptcase_producao_v9/file/doc/portal_transparencia/contratos_fornecedores/1646/29781763000107p.pdf</t>
  </si>
  <si>
    <t>DR SERVIÇOS MÉDICOS LTDA</t>
  </si>
  <si>
    <t>https://imip-sistemas.org.br/sistemas/_scriptcase_producao_v9/file/doc/portal_transparencia/contratos_fornecedores/161/17976904000150p.pdf</t>
  </si>
  <si>
    <t>FFH SERVICOS MEDICOS LTDA</t>
  </si>
  <si>
    <t>https://imip-sistemas.org.br/sistemas/_scriptcase_producao_v9/file/doc/portal_transparencia/contratos_fornecedores/2435/31665767000163p.pdf</t>
  </si>
  <si>
    <t>TELES FERNANDES E SILVA SERVIÇOS</t>
  </si>
  <si>
    <t>https://imip-sistemas.org.br/sistemas/_scriptcase_producao_v9/file/doc/portal_transparencia/contratos_fornecedores/2901/34956188000168p.pdf</t>
  </si>
  <si>
    <t xml:space="preserve">GASTROLINDA LTDA / GASTRO PE </t>
  </si>
  <si>
    <t>Serviços Médicos - Endoscopia</t>
  </si>
  <si>
    <t>https://imip-sistemas.org.br/sistemas/_scriptcase_producao_v9/file/doc/portal_transparencia/contratos_fornecedores/169/01050827000172p.pdf</t>
  </si>
  <si>
    <t>ENDOSCOPIA CENTRO DE DIAG E TRATAMENTO LTDA</t>
  </si>
  <si>
    <t>https://imip-sistemas.org.br/sistemas/_scriptcase_producao_v9/file/doc/portal_transparencia/contratos_fornecedores/173/08655011000111p.pdf</t>
  </si>
  <si>
    <t>GUELFER CAMPOS SERVIÇOS MÉDICOS</t>
  </si>
  <si>
    <t>https://imip-sistemas.org.br/sistemas/_scriptcase_producao_v9/file/doc/portal_transparencia/contratos_fornecedores/171/26211653000103p.pdf</t>
  </si>
  <si>
    <t>IPEG - INSTITUTO PERNAMBUCANO DE ENDOSCOPIA GASTROINTESTINAL LTDA</t>
  </si>
  <si>
    <t>https://imip-sistemas.org.br/sistemas/_scriptcase_producao_v9/file/doc/portal_transparencia/contratos_fornecedores/2085/24428954000168p.pdf</t>
  </si>
  <si>
    <t>MADUREIRA, MACEDO E CIA SERV. MÉDICOS</t>
  </si>
  <si>
    <t>https://imip-sistemas.org.br/sistemas/_scriptcase_producao_v9/file/doc/portal_transparencia/contratos_fornecedores/2669/32781152000165p.pdf</t>
  </si>
  <si>
    <t>RADIO IMAGEM SERVICOS DE DIAGNOSTICOS LTDA</t>
  </si>
  <si>
    <t>Serviços Médicos - Radiologia</t>
  </si>
  <si>
    <t>https://imip-sistemas.org.br/sistemas/_scriptcase_producao_v9/file/doc/portal_transparencia/contratos_fornecedores/189/24069548000237p.pdf</t>
  </si>
  <si>
    <t>CKCD SERVICOS DE DIAGNÓSTICO POR IMAGEM LTDA</t>
  </si>
  <si>
    <t>https://imip-sistemas.org.br/sistemas/_scriptcase_producao_v9/file/doc/portal_transparencia/contratos_fornecedores/175/23902127000100p.pdf</t>
  </si>
  <si>
    <t>ACE DIAGNOSTICO LTDA</t>
  </si>
  <si>
    <t>https://imip-sistemas.org.br/sistemas/_scriptcase_producao_v9/file/doc/portal_transparencia/contratos_fornecedores/177/10903824000125p.pdf</t>
  </si>
  <si>
    <t>ALAMA SERVICOS DE RADIOLOGIA LTDA</t>
  </si>
  <si>
    <t>https://imip-sistemas.org.br/sistemas/_scriptcase_producao_v9/file/doc/portal_transparencia/contratos_fornecedores/181/12185448000106p.pdf</t>
  </si>
  <si>
    <t>LCF SERVIÇOS DE RADIOLOGIA LTDA EPP</t>
  </si>
  <si>
    <t>https://imip-sistemas.org.br/sistemas/_scriptcase_producao_v9/file/doc/portal_transparencia/contratos_fornecedores/185/19442794000171p.pdf</t>
  </si>
  <si>
    <t xml:space="preserve">APTA DIAGNOSTICOS POR IMAGEM LTDA </t>
  </si>
  <si>
    <t>https://imip-sistemas.org.br/sistemas/_scriptcase_producao_v9/file/doc/portal_transparencia/contratos_fornecedores/187/20413439000153p.pdf</t>
  </si>
  <si>
    <t>RADINOVAR SERVIÇOS DE DIAGNÓSTICOS LTDA</t>
  </si>
  <si>
    <t>https://imip-sistemas.org.br/sistemas/_scriptcase_producao_v9/file/doc/portal_transparencia/contratos_fornecedores/2474/29794817000160p.pdf</t>
  </si>
  <si>
    <t>BIOIMAGEM S/S LTDA</t>
  </si>
  <si>
    <t>https://imip-sistemas.org.br/sistemas/_scriptcase_producao_v9/file/doc/portal_transparencia/contratos_fornecedores/1913/05977621000143p.pdf</t>
  </si>
  <si>
    <t>J.B. DUTRA SERVIÇOS RADIOLOGICOS EIRELI ME</t>
  </si>
  <si>
    <t>https://imip-sistemas.org.br/sistemas/_scriptcase_producao_v9/file/doc/portal_transparencia/contratos_fornecedores/197/20515760000149p.pdf</t>
  </si>
  <si>
    <t>JAB HOLOIMAGEM DIAGNOSTICOS LTDA ME</t>
  </si>
  <si>
    <t>https://imip-sistemas.org.br/sistemas/_scriptcase_producao_v9/file/doc/portal_transparencia/contratos_fornecedores/199/17214633000103p.pdf</t>
  </si>
  <si>
    <t>MAGALHÃES, TEIXEIRA, MACEDO E GOMES LTDA</t>
  </si>
  <si>
    <t>https://imip-sistemas.org.br/sistemas/_scriptcase_producao_v9/file/doc/portal_transparencia/contratos_fornecedores/1870/28230853000139p.pdf</t>
  </si>
  <si>
    <t>05.379.547/0001-63</t>
  </si>
  <si>
    <t>USR UNIDADE DE SERVICOS RADIOLÓGICOS LTDA</t>
  </si>
  <si>
    <t>https://imip-sistemas.org.br/sistemas/_scriptcase_producao_v9/file/doc/portal_transparencia/contratos_fornecedores/2665/05379547000163p.pdf</t>
  </si>
  <si>
    <t>ATMMA SERVIÇOS DE DIAGNÓSTICOS MÉDICOS LTDA</t>
  </si>
  <si>
    <t>https://imip-sistemas.org.br/sistemas/_scriptcase_producao_v9/file/doc/portal_transparencia/contratos_fornecedores/2958/30595182000151p.pdf</t>
  </si>
  <si>
    <t>ALZIRA MARIA OLIVEIRA MESEL - ME</t>
  </si>
  <si>
    <t>Permissão de uso de espaço físico para exploração de lanchonete</t>
  </si>
  <si>
    <t>https://imip-sistemas.org.br/sistemas/_scriptcase_producao_v9/file/doc/portal_transparencia/contratos_fornecedores/2868/12353832000170p.pdf</t>
  </si>
  <si>
    <t>Manutenção das freezers frigoríficas</t>
  </si>
  <si>
    <t>https://imip-sistemas.org.br/sistemas/_scriptcase_producao_v9/file/doc/portal_transparencia/contratos_fornecedores/4180/09014387000100p2.pdf</t>
  </si>
  <si>
    <t>Implantação do sistema de RH e treinamento</t>
  </si>
  <si>
    <t>https://imip-sistemas.org.br/sistemas/_scriptcase_producao_v9/file/doc/portal_transparencia/contratos_fornecedores/2874/53113791000122p2.pdf</t>
  </si>
  <si>
    <t>https://imip-sistemas.org.br/sistemas/_scriptcase_producao_v9/file/doc/portal_transparencia/contratos_fornecedores/2301/07160019000144p2.pdf</t>
  </si>
  <si>
    <t>CARVALHO, PEDROSA E PIMENTEL SERVICOS MEDICOS LTDA</t>
  </si>
  <si>
    <t xml:space="preserve">Serviços Médicos - Endoscopia </t>
  </si>
  <si>
    <t>https://imip-sistemas.org.br/sistemas/_scriptcase_producao_v9/file/doc/portal_transparencia/contratos_fornecedores/2957/32215123000136p.pdf</t>
  </si>
  <si>
    <t>BID COMÉRCIO E SERVIÇO TECN DA INFORMAÇÃO LTDA</t>
  </si>
  <si>
    <t>Serviço de monitoramento de Licença Antivírus</t>
  </si>
  <si>
    <t>https://imip-sistemas.org.br/sistemas/_scriptcase_producao_v9/file/doc/portal_transparencia/contratos_fornecedores/3894/05020356000100p.pdf</t>
  </si>
  <si>
    <t>DMH - PRODUTOS HOSPITALARES LTDA</t>
  </si>
  <si>
    <t>Fornecimento de indicadores químicos e biológicos, integrador químico e teste diário para autoclave</t>
  </si>
  <si>
    <t>https://imip-sistemas.org.br/sistemas/_scriptcase_producao_v9/file/doc/portal_transparencia/contratos_fornecedores/3113/0544056000161p.pdf</t>
  </si>
  <si>
    <t>UROLOGIA ESTADO DE PERNAMBUCO LTDA</t>
  </si>
  <si>
    <t>https://imip-sistemas.org.br/sistemas/_scriptcase_producao_v9/file/doc/portal_transparencia/contratos_fornecedores/3499/27011871000167p.pdf</t>
  </si>
  <si>
    <t>MEDLIFE LOCAÇÃO DE MAQUINAS E EQUIPAMENTOS LTDA</t>
  </si>
  <si>
    <t>Locação de ambulância</t>
  </si>
  <si>
    <t>https://imip-sistemas.org.br/sistemas/_scriptcase_producao_v9/file/doc/portal_transparencia/contratos_fornecedores/3500/29932922000119p.pdf</t>
  </si>
  <si>
    <t>CARLOS ANTONIO DE OLIVEIRA MILET JUNIOR / QUALITY</t>
  </si>
  <si>
    <t>Serviço de controle de pragas</t>
  </si>
  <si>
    <t>https://imip-sistemas.org.br/sistemas/_scriptcase_producao_v9/file/doc/portal_transparencia/contratos_fornecedores/3501/10333266000100p.pdf</t>
  </si>
  <si>
    <t>CLINICA INTENSIVA - SERVICOS MEDICOS</t>
  </si>
  <si>
    <t>Serviços de radiologia</t>
  </si>
  <si>
    <t>https://imip-sistemas.org.br/sistemas/_scriptcase_producao_v9/file/doc/portal_transparencia/contratos_fornecedores/4016/23331386000110p.pdf</t>
  </si>
  <si>
    <t>NATALIA TAVARES DE M. BARROS LIMA SERV. MEDICOS E CIA LTDA</t>
  </si>
  <si>
    <t>https://imip-sistemas.org.br/sistemas/_scriptcase_producao_v9/file/doc/portal_transparencia/contratos_fornecedores/3892/37954837000180p.pdf</t>
  </si>
  <si>
    <t>33324604/000142</t>
  </si>
  <si>
    <t>VIRTUS SERVICOS MEDICOS LTDA</t>
  </si>
  <si>
    <t>https://imip-sistemas.org.br/sistemas/_scriptcase_producao_v9/file/doc/portal_transparencia/contratos_fornecedores/3893/33324604000142p.pdf</t>
  </si>
  <si>
    <t>XAVIER, CUNHA E SANTOS SERVIÇOS MÉDICOS LTDA</t>
  </si>
  <si>
    <t>Serviços médicos cirurgia geral</t>
  </si>
  <si>
    <t>https://imip-sistemas.org.br/sistemas/_scriptcase_producao_v9/file/doc/portal_transparencia/contratos_fornecedores/4014/36121797000122p.pdf</t>
  </si>
  <si>
    <t>MOTO 29 SERVICE LTDA ME</t>
  </si>
  <si>
    <t>Entrega, coleta e transporte de documentos, malotes, serviços bancários</t>
  </si>
  <si>
    <t>https://imip-sistemas.org.br/sistemas/_scriptcase_producao_v9/file/doc/portal_transparencia/contratos_fornecedores/3891/05467959000155p.pdf</t>
  </si>
  <si>
    <t>PATOLOGISTAS ASSOCIADOS LTDA</t>
  </si>
  <si>
    <t>Serviço de processamento histopatológico de biópsia renal</t>
  </si>
  <si>
    <t>https://imip-sistemas.org.br/sistemas/_scriptcase_producao_v9/file/doc/portal_transparencia/contratos_fornecedores/4398/01740827000102p.pdf</t>
  </si>
  <si>
    <t>INSTALAINFRA ELÉTRICA VOZ E DADOS EIRELI</t>
  </si>
  <si>
    <t>Serviço de inspeção e manutenção de sistema de proteção às descargas atmosféricas - SPDA</t>
  </si>
  <si>
    <t>https://imip-sistemas.org.br/sistemas/_scriptcase_producao_v9/file/doc/portal_transparencia/contratos_fornecedores/4399/10859172000179p.pdf</t>
  </si>
  <si>
    <t>CONBO DISTRIBUIDORA FBV LTDA</t>
  </si>
  <si>
    <t>Fornecimento de produtos com cessão gratuita de equipamentos</t>
  </si>
  <si>
    <t>https://imip-sistemas.org.br/sistemas/_scriptcase_producao_v9/file/doc/portal_transparencia/contratos_fornecedores/4400/27319301000139p.pdf</t>
  </si>
  <si>
    <t>Fornecimento de Álcool em Gel e Sabonete Líquido com comodato de dispensers</t>
  </si>
  <si>
    <t>Fornecimento de detergente enzimático com comodato de lavadora ultrassônica</t>
  </si>
  <si>
    <t>https://imip-sistemas.org.br/sistemas/_scriptcase_producao_v9/file/doc/portal_transparencia/contratos_fornecedores/4510/13441051000281p2.pdf</t>
  </si>
  <si>
    <t>PRONTO SOCORRO DE FRATURAS DE CARUARU LTDA</t>
  </si>
  <si>
    <t>Serviços de Ortopedia</t>
  </si>
  <si>
    <t>https://imip-sistemas.org.br/sistemas/_scriptcase_producao_v9/file/doc/portal_transparencia/contratos_fornecedores/4538/02484419000191p.pdf</t>
  </si>
  <si>
    <t>TECH'YDRO GESTÃO &amp; SERVIÇOS DE ENG QUÍMICA</t>
  </si>
  <si>
    <t>Serviço de fornecimento de produto microbicida</t>
  </si>
  <si>
    <t>https://imip-sistemas.org.br/sistemas/_scriptcase_producao_v9/file/doc/portal_transparencia/contratos_fornecedores/4591/12918503000120p.pdf</t>
  </si>
  <si>
    <t xml:space="preserve">DIAGNOSTICOS DA AMERICA S/A - CERPE </t>
  </si>
  <si>
    <t>Serviços de análises clínicas</t>
  </si>
  <si>
    <t>https://drive.google.com/file/d/1rvYiXqEMv-_uPbhGVVMsLavag_ucCl4t/view?usp=sharing</t>
  </si>
  <si>
    <t>CANAL DE SOLUÇÕES INDÚSTRIA E COMÉRCIO DE CONFECÇÕES</t>
  </si>
  <si>
    <t>Corte em manta acrilom</t>
  </si>
  <si>
    <t>https://imip-sistemas.org.br/sistemas/_scriptcase_producao_v9/file/doc/portal_transparencia/contratos_fornecedores/4092/17171401000107p.pdf</t>
  </si>
  <si>
    <t>Fornecimento de desinfetante hospitalar de alto nível</t>
  </si>
  <si>
    <t>https://imip-sistemas.org.br/sistemas/_scriptcase_producao_v9/file/doc/portal_transparencia/contratos_fornecedores/4772/13441051000281p.pdf</t>
  </si>
  <si>
    <t>PANIFICADORA CRUZ DE CRISTO</t>
  </si>
  <si>
    <t>Fornecimento de pão</t>
  </si>
  <si>
    <t>https://imip-sistemas.org.br/sistemas/_scriptcase_producao_v9/file/doc/portal_transparencia/contratos_fornecedores/4747/11529351000100p.pdf</t>
  </si>
  <si>
    <t>MARINHO E CASTRO SERVIÇOS LTDA/GPS SERVIÇOS</t>
  </si>
  <si>
    <t>https://imip-sistemas.org.br/sistemas/_scriptcase_producao_v9/file/doc/portal_transparencia/contratos_fornecedores/4779/19786063000143p.pdf</t>
  </si>
  <si>
    <t>CLÍNICA LUBAMBO DE AMORIM</t>
  </si>
  <si>
    <t>https://imip-sistemas.org.br/sistemas/_scriptcase_producao_v9/file/doc/portal_transparencia/contratos_fornecedores/4087/41162811000176p.pdf</t>
  </si>
  <si>
    <t>L3DF SERVIÇOS MÉDICOS LTDA</t>
  </si>
  <si>
    <t>https://imip-sistemas.org.br/sistemas/_scriptcase_producao_v9/file/doc/portal_transparencia/contratos_fornecedores/4748/20421492000104p.pdf</t>
  </si>
  <si>
    <t>19.786.063/0001-43</t>
  </si>
  <si>
    <t>MARINHO E CASTRO SERVIÇOS INTELIGENTES</t>
  </si>
  <si>
    <t>Prestação dos serviços de coleta e entrega de documentos e materiais.</t>
  </si>
  <si>
    <t>19.895.449/0001-93</t>
  </si>
  <si>
    <t>CONSULTIVA CONSULTORIA E TREINAMENTOS LTDA</t>
  </si>
  <si>
    <t>Prestação dos serviços de análise quantitativa dos agentes físicos e químicos para a avaliação das exposições ocupacionais
.</t>
  </si>
  <si>
    <t>https://imip-sistemas.org.br/sistemas/_scriptcase_producao_v9/file/doc/portal_transparencia/contratos_fornecedores/4928/19895449000193p .pdf</t>
  </si>
  <si>
    <t>09.236.362/0001-50</t>
  </si>
  <si>
    <t>SELECTY TECNOLOGIA PARA RH LTDA</t>
  </si>
  <si>
    <t>Licenciamento Sistema de Recrutamento e Seleção de Pessoal</t>
  </si>
  <si>
    <t>https://imip-sistemas.org.br/sistemas/_scriptcase_producao_v9/file/doc/portal_transparencia/contratos_fornecedores/4850/09236362000150p.pdf</t>
  </si>
  <si>
    <t>45.599.517/0001-87</t>
  </si>
  <si>
    <t>MLN SERVICOS MEDICOS LTDA</t>
  </si>
  <si>
    <t>Serviços médicos na especialidade de radiologia.</t>
  </si>
  <si>
    <t>https://imip-sistemas.org.br/sistemas/_scriptcase_producao_v9/file/doc/portal_transparencia/contratos_fornecedores/4984/45599517000187p.pdf</t>
  </si>
  <si>
    <t>34.958.308/0001-66</t>
  </si>
  <si>
    <t>SEMEAR SERVICOS DE SAUDE LTDA</t>
  </si>
  <si>
    <t>https://imip-sistemas.org.br/sistemas/_scriptcase_producao_v9/file/doc/portal_transparencia/contratos_fornecedores/4983/34958308000166p.pdf</t>
  </si>
  <si>
    <t>04.236.064/0001-47</t>
  </si>
  <si>
    <t>GI GROUP BRASIL RECURSOS HUMANOS LTDA</t>
  </si>
  <si>
    <t>Prestação dos serviços de recrutamento e seleção de pessoal.</t>
  </si>
  <si>
    <t>https://imip-sistemas.org.br/sistemas/_scriptcase_producao_v9/file/doc/portal_transparencia/contratos_fornecedores/5139/04236064000147p.pdf</t>
  </si>
  <si>
    <t>10.473.437/0001-04</t>
  </si>
  <si>
    <t>FOTO BELEZA ARTES COMERCIO LTDA</t>
  </si>
  <si>
    <t>Prestação dos serviços de confecção de crachás.</t>
  </si>
  <si>
    <t>https://imip-sistemas.org.br/sistemas/_scriptcase_producao_v9/file/doc/portal_transparencia/contratos_fornecedores/5213/10473437000104p.pdf</t>
  </si>
  <si>
    <t>05.401.067/0001-51</t>
  </si>
  <si>
    <t>TEIKO SOLUCOES EM TECNOLOGIA DA INFORMACAO LTDA</t>
  </si>
  <si>
    <t>Hospedagem em servidores virtuais individuais, alocados sob o conceito de nuvem pública. </t>
  </si>
  <si>
    <t>https://imip-sistemas.org.br/sistemas/_scriptcase_producao_v9/file/doc/portal_transparencia/contratos_fornecedores/5337/05401067000151p.pdf</t>
  </si>
  <si>
    <t>18.891.088/0001-44</t>
  </si>
  <si>
    <t>SERVIMAGEM LTDA</t>
  </si>
  <si>
    <t>Serviços médicos na especialidade de cirurgia geral.</t>
  </si>
  <si>
    <t>https://imip-sistemas.org.br/sistemas/_scriptcase_producao_v9/file/doc/portal_transparencia/contratos_fornecedores/5520/18891088000144p.pdf</t>
  </si>
  <si>
    <t>45.430.849/0001-33</t>
  </si>
  <si>
    <t>EGCM SERVICOS MEDICOS LTDA</t>
  </si>
  <si>
    <t>Serviços médicos na especialidade de Endoscopia. </t>
  </si>
  <si>
    <t>https://imip-sistemas.org.br/sistemas/_scriptcase_producao_v9/file/doc/portal_transparencia/contratos_fornecedores/5522/45430849000133p.pdf</t>
  </si>
  <si>
    <t>04.488.986/0001-41</t>
  </si>
  <si>
    <t>C P PAULISTA LOCACAO DE VEICULOS EIRELI</t>
  </si>
  <si>
    <t>https://imip-sistemas.org.br/sistemas/_scriptcase_producao_v9/file/doc/portal_transparencia/contratos_fornecedores/5659/04488986000141p.pdf</t>
  </si>
  <si>
    <t>05.643.650/0001-79</t>
  </si>
  <si>
    <t>BAPTISTA &amp; SOUZA - CONSULTORIA EMPRESARIAL E PERICIAS JUDICIAIS LTDA</t>
  </si>
  <si>
    <t>Serviços de Assessoria Contábil. </t>
  </si>
  <si>
    <t>https://imip-sistemas.org.br/sistemas/_scriptcase_producao_v9/file/doc/portal_transparencia/contratos_fornecedores/5823/05643650000179p.pdf</t>
  </si>
  <si>
    <t>08.399.167/0001-89</t>
  </si>
  <si>
    <t>ICTS GLOBAL DO BRASIL LTDA</t>
  </si>
  <si>
    <t>Serviços de Implantação e Operação de Canal Externo para denúncias. </t>
  </si>
  <si>
    <t>https://imip-sistemas.org.br/sistemas/_scriptcase_producao_v9/file/doc/portal_transparencia/contratos_fornecedores/5824/08399167000189p.pdf</t>
  </si>
  <si>
    <t>45.735.127/0001-97</t>
  </si>
  <si>
    <t>GLOBALMED ATIVIDADES MEDICAS LTDA</t>
  </si>
  <si>
    <t>Serviços Médicos na especialidade de Radiologia. </t>
  </si>
  <si>
    <t>https://imip-sistemas.org.br/sistemas/_scriptcase_producao_v9/file/doc/portal_transparencia/contratos_fornecedores/5825/45753127000197p.pdf</t>
  </si>
  <si>
    <t>49.215.215/0001-19</t>
  </si>
  <si>
    <t>USH - UROLOGIA SERVICO HOSPITALAR LTDA</t>
  </si>
  <si>
    <t>Serviços Médicos na especialidade de Urologia. </t>
  </si>
  <si>
    <t>https://imip-sistemas.org.br/sistemas/_scriptcase_producao_v9/file/doc/portal_transparencia/contratos_fornecedores/5826/49215215000119p.pdf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</si>
</sst>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S/SES%20-%202023%20-%20NOVA/04%20-%20ABRIL/PCF%20-%20HMA%20-%202023_04/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DOM HÉLDER CÂMARA - CG. Nº 006/2010</v>
          </cell>
          <cell r="R6" t="str">
            <v>FUNDAÇÃO GESTÃO HOSPITALAR MARTINIANO FERNANDES - FGH</v>
          </cell>
          <cell r="S6">
            <v>9039744000860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 (COVID-19)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018/2022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CG Nº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 - CG. Nº 001/2009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- CG. Nº 001/2009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MIGUEL ARRAES - CG. Nº 023/2022</v>
          </cell>
          <cell r="R21" t="str">
            <v>FUNDAÇÃO GESTÃO HOSPITALAR MARTINIANO FERNANDES - FGH</v>
          </cell>
          <cell r="S21">
            <v>9039744000275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NOSSA SENHORA DAS GRAÇAS - ANTIGO ALFA</v>
          </cell>
          <cell r="R22" t="str">
            <v>IMIP - INSTITUTO DE MEDICINA INTEGRAL PROF. FERNANDO FIGUEIRA</v>
          </cell>
          <cell r="S22">
            <v>10988301000803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NOSSA SENHORA DAS GRAÇAS - ANTIGO ALFA - CG Nº 016/2022</v>
          </cell>
          <cell r="R23" t="str">
            <v>FUNDAÇÃO GESTÃO HOSPITALAR MARTINIANO FERNANDES - FGH</v>
          </cell>
          <cell r="S23">
            <v>9039744000194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PELÓPIDAS SILVEIRA</v>
          </cell>
          <cell r="R24" t="str">
            <v>IMIP - INSTITUTO DE MEDICINA INTEGRAL PROF. FERNANDO FIGUEIRA</v>
          </cell>
          <cell r="S24">
            <v>10988301000633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PELÓPIDAS SILVEIRA - CG Nº 017/2022</v>
          </cell>
          <cell r="R25" t="str">
            <v>FUNDAÇÃO GESTÃO HOSPITALAR MARTINIANO FERNANDES - FGH</v>
          </cell>
          <cell r="S25">
            <v>9039744000194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PELÓPIDAS SILVEIRA (COVID-19)</v>
          </cell>
          <cell r="R26" t="str">
            <v>IMIP - INSTITUTO DE MEDICINA INTEGRAL PROF. FERNANDO FIGUEIRA</v>
          </cell>
          <cell r="S26">
            <v>10988301000633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EMÍLIA CÂMARA</v>
          </cell>
          <cell r="R27" t="str">
            <v>HOSPITAL DO TRICENTENÁRIO</v>
          </cell>
          <cell r="S27">
            <v>10583920001024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EMÍLIA CÂMARA (COVID-19)</v>
          </cell>
          <cell r="R28" t="str">
            <v>HOSPITAL DO TRICENTENÁRIO</v>
          </cell>
          <cell r="S28">
            <v>10583920001024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FERNANDO BEZERRA</v>
          </cell>
          <cell r="R29" t="str">
            <v>SANTA CASA DE MISERICÓRDIA DO RECIFE</v>
          </cell>
          <cell r="S29">
            <v>10869782000900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 xml:space="preserve">HOSPITAL REGIONAL FERNANDO BEZERRA - (COVID-19) - CG Nº 02/2021 </v>
          </cell>
          <cell r="R30" t="str">
            <v>ISMEP - INSTITUTO SOCIAL DAS MEDIANEIRAS DA PAZ</v>
          </cell>
          <cell r="S30">
            <v>10739225001866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FERNANDO BEZERRA - C.G - 02/2021</v>
          </cell>
          <cell r="R31" t="str">
            <v>ISMEP - INSTITUTO SOCIAL DAS MEDIANEIRAS DA PAZ</v>
          </cell>
          <cell r="S31">
            <v>10739225001866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FERNANDO BEZERRA (COVID-19)</v>
          </cell>
          <cell r="R32" t="str">
            <v>SANTA CASA DE MISERICÓRDIA DO RECIFE</v>
          </cell>
          <cell r="S32">
            <v>10869782000900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RUY DE BARROS</v>
          </cell>
          <cell r="R33" t="str">
            <v>HOSPITAL DO TRICENTENÁRIO</v>
          </cell>
          <cell r="S33">
            <v>10583920000990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RUY DE BARROS (COVID-19)</v>
          </cell>
          <cell r="R34" t="str">
            <v>HOSPITAL DO TRICENTENÁRIO</v>
          </cell>
          <cell r="S34">
            <v>10583920000990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SÃO SEBASTIÃO</v>
          </cell>
          <cell r="R35" t="str">
            <v>SPCC - SOCIEDADE PERNAMBUCANA DE COMBATE AO CÂNCER (HCP)</v>
          </cell>
          <cell r="S35">
            <v>10894988000648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SILVIO MAGALHÃES</v>
          </cell>
          <cell r="R36" t="str">
            <v>HOSP. MARIA LUCINDA - FUNDAÇÃO MANOEL DA SILVA ALMEIDA</v>
          </cell>
          <cell r="S36">
            <v>9767633000447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SILVIO MAGALHÃES (COVID-19)</v>
          </cell>
          <cell r="R37" t="str">
            <v>HOSP. MARIA LUCINDA - FUNDAÇÃO MANOEL DA SILVA ALMEIDA</v>
          </cell>
          <cell r="S37">
            <v>9767633000447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BARRA DE JANGADA</v>
          </cell>
          <cell r="R38" t="str">
            <v>FUNDAÇÃO GESTÃO HOSPITALAR MARTINIANO FERNANDES - FGH</v>
          </cell>
          <cell r="S38">
            <v>9039744000941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BARRA DE JANGADA - C.G 005/2022</v>
          </cell>
          <cell r="R39" t="str">
            <v>ISMEP - INSTITUTO SOCIAL DAS MEDIANEIRAS DA PAZ</v>
          </cell>
          <cell r="S39">
            <v>10739225002242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BARRA DE JANGADA (COVID-19)</v>
          </cell>
          <cell r="R40" t="str">
            <v>FUNDAÇÃO GESTÃO HOSPITALAR MARTINIANO FERNANDES - FGH</v>
          </cell>
          <cell r="S40">
            <v>9039744000941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CABO DE SANTO AGOSTINHO</v>
          </cell>
          <cell r="R41" t="str">
            <v>FUNDAÇÃO GESTÃO HOSPITALAR MARTINIANO FERNANDES - FGH</v>
          </cell>
          <cell r="S41">
            <v>9039744001247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CABO DE SANTO AGOSTINHO - CG nº 012/2022</v>
          </cell>
          <cell r="R42" t="str">
            <v>HOSP. MARIA LUCINDA - FUNDAÇÃO MANOEL DA SILVA ALMEIDA</v>
          </cell>
          <cell r="S42">
            <v>9767633000790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CABO DE SANTO AGOSTINHO - CG Nº 012/2022 - 1º TA (COVID)</v>
          </cell>
          <cell r="R43" t="str">
            <v>HOSP. MARIA LUCINDA - FUNDAÇÃO MANOEL DA SILVA ALMEIDA</v>
          </cell>
          <cell r="S43">
            <v>9767633000790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CABO DE SANTO AGOSTINHO (COVID-19)</v>
          </cell>
          <cell r="R44" t="str">
            <v>FUNDAÇÃO GESTÃO HOSPITALAR MARTINIANO FERNANDES - FGH</v>
          </cell>
          <cell r="S44">
            <v>9039744001247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CARUARU</v>
          </cell>
          <cell r="R45" t="str">
            <v>FUNDAÇÃO GESTÃO HOSPITALAR MARTINIANO FERNANDES - FGH</v>
          </cell>
          <cell r="S45">
            <v>9039744001166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CARUARU - C.G 011/2022</v>
          </cell>
          <cell r="R46" t="str">
            <v>HOSP. MARIA LUCINDA - FUNDAÇÃO MANOEL DA SILVA ALMEIDA</v>
          </cell>
          <cell r="S46">
            <v>9767633000102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CARUARU (COVID-19)</v>
          </cell>
          <cell r="R47" t="str">
            <v>FUNDAÇÃO GESTÃO HOSPITALAR MARTINIANO FERNANDES - FGH</v>
          </cell>
          <cell r="S47">
            <v>9039744001166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CAXANGÁ - C.G 003/2010</v>
          </cell>
          <cell r="R48" t="str">
            <v>HOSP. MARIA LUCINDA - FUNDAÇÃO MANOEL DA SILVA ALMEIDA</v>
          </cell>
          <cell r="S48">
            <v>9767633000609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CAXANGÁ - C.G 007/2022</v>
          </cell>
          <cell r="R49" t="str">
            <v>HOSP. MARIA LUCINDA - FUNDAÇÃO MANOEL DA SILVA ALMEIDA</v>
          </cell>
          <cell r="S49">
            <v>9767633000609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CAXANGÁ (COVID-19) - C.G 003/2010</v>
          </cell>
          <cell r="R50" t="str">
            <v>HOSP. MARIA LUCINDA - FUNDAÇÃO MANOEL DA SILVA ALMEIDA</v>
          </cell>
          <cell r="S50">
            <v>9767633000609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CURADO - C.G 004/2022</v>
          </cell>
          <cell r="R51" t="str">
            <v>HOSPITAL DO TRICENTENÁRIO</v>
          </cell>
          <cell r="S51">
            <v>10583920000303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CURADO - C.G 005/2010</v>
          </cell>
          <cell r="R52" t="str">
            <v>HOSPITAL DO TRICENTENÁRIO</v>
          </cell>
          <cell r="S52">
            <v>10583920000303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CURADO (COVID-19) - C.G 005/2010</v>
          </cell>
          <cell r="R53" t="str">
            <v>HOSPITAL DO TRICENTENÁRIO</v>
          </cell>
          <cell r="S53">
            <v>10583920000303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ENGENHO VELHO</v>
          </cell>
          <cell r="R54" t="str">
            <v>FUNDAÇÃO GESTÃO HOSPITALAR MARTINIANO FERNANDES - FGH</v>
          </cell>
          <cell r="S54">
            <v>9039744001085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ENGENHO VELHO - C.G 010/2022</v>
          </cell>
          <cell r="R55" t="str">
            <v>HOSP. MARIA LUCINDA - FUNDAÇÃO MANOEL DA SILVA ALMEIDA</v>
          </cell>
          <cell r="S55">
            <v>9767633000951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ENGENHO VELHO (COVID-19)</v>
          </cell>
          <cell r="R56" t="str">
            <v>FUNDAÇÃO GESTÃO HOSPITALAR MARTINIANO FERNANDES - FGH</v>
          </cell>
          <cell r="S56">
            <v>9039744001085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IBURA</v>
          </cell>
          <cell r="R57" t="str">
            <v>HOSPITAL DO TRICENTENÁRIO</v>
          </cell>
          <cell r="S57">
            <v>10583920000214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IBURA (COVID-19)</v>
          </cell>
          <cell r="R58" t="str">
            <v>HOSPITAL DO TRICENTENÁRIO</v>
          </cell>
          <cell r="S58">
            <v>10583920000214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IGARASSU</v>
          </cell>
          <cell r="R59" t="str">
            <v>FUNDAÇÃO GESTÃO HOSPITALAR MARTINIANO FERNANDES - FGH</v>
          </cell>
          <cell r="S59">
            <v>9039744000437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IGARASSU - C.G 002/2022</v>
          </cell>
          <cell r="R60" t="str">
            <v>SPCC - SOCIEDADE PERNAMBUCANA DE COMBATE AO CÂNCER (HCP)</v>
          </cell>
          <cell r="S60">
            <v>10894988000990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IGARASSU (COVID-19)</v>
          </cell>
          <cell r="R61" t="str">
            <v>FUNDAÇÃO GESTÃO HOSPITALAR MARTINIANO FERNANDES - FGH</v>
          </cell>
          <cell r="S61">
            <v>9039744000437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IMBIRIBEIRA - C.G 003/2021</v>
          </cell>
          <cell r="R62" t="str">
            <v>S3 SAÚDE - ASSOCIAÇÃO DE PROTEÇÃO A MATERNIDADE E INFÂNCIA UBAÍRA</v>
          </cell>
          <cell r="S62">
            <v>14284483000108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IMBIRIBEIRA - CG nº 004/2010</v>
          </cell>
          <cell r="R63" t="str">
            <v>IPAS - INSTITUTO PERNAMBUCANO DE ASSISTÊNCIA E SAÚDE</v>
          </cell>
          <cell r="S63">
            <v>10075232000243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NOVA DESCOBERTA - C.G 002/2011</v>
          </cell>
          <cell r="R64" t="str">
            <v>HOSP. MARIA LUCINDA - FUNDAÇÃO MANOEL DA SILVA ALMEIDA</v>
          </cell>
          <cell r="S64">
            <v>9767633000528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NOVA DESCOBERTA - C.G 008/2022</v>
          </cell>
          <cell r="R65" t="str">
            <v>HOSP. MARIA LUCINDA - FUNDAÇÃO MANOEL DA SILVA ALMEIDA</v>
          </cell>
          <cell r="S65">
            <v>9767633000528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NOVA DESCOBERTA (COVID-19) - C.G 002/2011</v>
          </cell>
          <cell r="R66" t="str">
            <v>HOSP. MARIA LUCINDA - FUNDAÇÃO MANOEL DA SILVA ALMEIDA</v>
          </cell>
          <cell r="S66">
            <v>9767633000528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OLINDA</v>
          </cell>
          <cell r="R67" t="str">
            <v>FUNDAÇÃO GESTÃO HOSPITALAR MARTINIANO FERNANDES - FGH</v>
          </cell>
          <cell r="S67">
            <v>9039744000356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OLINDA - C.G 001/2022</v>
          </cell>
          <cell r="R68" t="str">
            <v>ISMEP - INSTITUTO SOCIAL DAS MEDIANEIRAS DA PAZ</v>
          </cell>
          <cell r="S68">
            <v>10739225002161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OLINDA (COVID-19)</v>
          </cell>
          <cell r="R69" t="str">
            <v>FUNDAÇÃO GESTÃO HOSPITALAR MARTINIANO FERNANDES - FGH</v>
          </cell>
          <cell r="S69">
            <v>9039744000356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PAULISTA</v>
          </cell>
          <cell r="R70" t="str">
            <v>FUNDAÇÃO GESTÃO HOSPITALAR MARTINIANO FERNANDES - FGH</v>
          </cell>
          <cell r="S70">
            <v>9039744000518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PAULISTA - C.G 003/2022</v>
          </cell>
          <cell r="R71" t="str">
            <v>HOSP. MARIA LUCINDA - FUNDAÇÃO MANOEL DA SILVA ALMEIDA</v>
          </cell>
          <cell r="S71">
            <v>9767633000102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PAULISTA (COVID-19)</v>
          </cell>
          <cell r="R72" t="str">
            <v>FUNDAÇÃO GESTÃO HOSPITALAR MARTINIANO FERNANDES - FGH</v>
          </cell>
          <cell r="S72">
            <v>9039744000518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SÃO LOURENÇO DA MATA - C.G 001/2010</v>
          </cell>
          <cell r="R73" t="str">
            <v>FUNDAÇÃO GESTÃO HOSPITALAR MARTINIANO FERNANDES - FGH</v>
          </cell>
          <cell r="S73">
            <v>9039744000607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SÃO LOURENÇO DA MATA - C.G 006/2022</v>
          </cell>
          <cell r="R74" t="str">
            <v>FUNDAÇÃO GESTÃO HOSPITALAR MARTINIANO FERNANDES - FGH</v>
          </cell>
          <cell r="S74">
            <v>9039744000607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SÃO LOURENÇO DA MATA (COVID-19) - C.G 001/2010</v>
          </cell>
          <cell r="R75" t="str">
            <v>FUNDAÇÃO GESTÃO HOSPITALAR MARTINIANO FERNANDES - FGH</v>
          </cell>
          <cell r="S75">
            <v>9039744000607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TORRÕES - C.G 002/2010</v>
          </cell>
          <cell r="R76" t="str">
            <v>SANTA CASA DE MISERICÓRDIA DO RECIFE</v>
          </cell>
          <cell r="S76">
            <v>10869782001206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TORRÕES - C.G 009/2022</v>
          </cell>
          <cell r="R77" t="str">
            <v>HOSP. MARIA LUCINDA - FUNDAÇÃO MANOEL DA SILVA ALMEIDA</v>
          </cell>
          <cell r="S77">
            <v>9767633000870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TORRÕES (COVID-19) - C.G 002/2010</v>
          </cell>
          <cell r="R78" t="str">
            <v>SANTA CASA DE MISERICÓRDIA DO RECIFE</v>
          </cell>
          <cell r="S78">
            <v>10869782001206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AFOGADOS DA INGAZEIRA</v>
          </cell>
          <cell r="R79" t="str">
            <v>HOSPITAL DO TRICENTENÁRIO</v>
          </cell>
          <cell r="S79">
            <v>10583920000648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ARCOVERDE</v>
          </cell>
          <cell r="R80" t="str">
            <v>SPCC - SOCIEDADE PERNAMBUCANA DE COMBATE AO CÂNCER (HCP)</v>
          </cell>
          <cell r="S80">
            <v>10894988000214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BELO JARDIM</v>
          </cell>
          <cell r="R81" t="str">
            <v>SPCC - SOCIEDADE PERNAMBUCANA DE COMBATE AO CÂNCER (HCP)</v>
          </cell>
          <cell r="S81">
            <v>10894988000303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CARPINA - CG Nº 022/2022</v>
          </cell>
          <cell r="R82" t="str">
            <v>FUNDAÇÃO GESTÃO HOSPITALAR MARTINIANO FERNANDES - FGH</v>
          </cell>
          <cell r="S82">
            <v>9039744000194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CARUARU</v>
          </cell>
          <cell r="R83" t="str">
            <v>SPCC - SOCIEDADE PERNAMBUCANA DE COMBATE AO CÂNCER (HCP)</v>
          </cell>
          <cell r="S83">
            <v>10894988000729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ESCADA - CG Nº 021/2022</v>
          </cell>
          <cell r="R84" t="str">
            <v>FUNDAÇÃO GESTÃO HOSPITALAR MARTINIANO FERNANDES - FGH</v>
          </cell>
          <cell r="S84">
            <v>9039744000194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GARANHUNS</v>
          </cell>
          <cell r="R85" t="str">
            <v>FUNDAÇÃO GESTÃO HOSPITALAR MARTINIANO FERNANDES - FGH</v>
          </cell>
          <cell r="S85">
            <v>9039744001409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GARANHUNS (COVID-19)</v>
          </cell>
          <cell r="R86" t="str">
            <v>FUNDAÇÃO GESTÃO HOSPITALAR MARTINIANO FERNANDES - FGH</v>
          </cell>
          <cell r="S86">
            <v>9039744001409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GOIANA (COVID-19)</v>
          </cell>
          <cell r="R87" t="str">
            <v>IMIP HOSPITALAR - FUNDAÇÃO PROF. MARTINIANO FERNANDES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GOIANA (COVID-19) - CG Nº 003/2021</v>
          </cell>
          <cell r="R88" t="str">
            <v>ISMEP - INSTITUTO SOCIAL DAS MEDIANEIRAS DA PAZ</v>
          </cell>
          <cell r="S88">
            <v>10739225002080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GRANDE RECIFE</v>
          </cell>
          <cell r="R89" t="str">
            <v>IBDAH - INST. BRASILEIRO DE DESENVOLVIMENTO DA ADM HOSPITALAR</v>
          </cell>
          <cell r="S89">
            <v>7267476001023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LIMOEIRO</v>
          </cell>
          <cell r="R90" t="str">
            <v>APAMI SURUBIM</v>
          </cell>
          <cell r="S90">
            <v>11754025000369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OURICURI - CG Nº 002/2020</v>
          </cell>
          <cell r="R91" t="str">
            <v>ISMEP - INSTITUTO SOCIAL DAS MEDIANEIRAS DA PAZ</v>
          </cell>
          <cell r="S91">
            <v>10739225001785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PALMARES - CG Nº 020/2022</v>
          </cell>
          <cell r="R92" t="str">
            <v>SPCC - SOCIEDADE PERNAMBUCANA DE COMBATE AO CÂNCER (HCP)</v>
          </cell>
          <cell r="S92">
            <v>10894988001024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PETROLINA</v>
          </cell>
          <cell r="R93" t="str">
            <v>IMIP - INSTITUTO DE MEDICINA INTEGRAL PROF. FERNANDO FIGUEIRA</v>
          </cell>
          <cell r="S93">
            <v>10988301000714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PETROLINA (COVID-19 - 24h)</v>
          </cell>
          <cell r="R94" t="str">
            <v>IMIP - INSTITUTO DE MEDICINA INTEGRAL PROF. FERNANDO FIGUEIRA</v>
          </cell>
          <cell r="S94">
            <v>10988301000714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PETROLINA (COVID-19)</v>
          </cell>
          <cell r="R95" t="str">
            <v>IMIP - INSTITUTO DE MEDICINA INTEGRAL PROF. FERNANDO FIGUEIRA</v>
          </cell>
          <cell r="S95">
            <v>10988301000714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SALGUEIRO</v>
          </cell>
          <cell r="R96" t="str">
            <v>FUNDAÇÃO GESTÃO HOSPITALAR MARTINIANO FERNANDES - FGH</v>
          </cell>
          <cell r="S96">
            <v>9039744001590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SERRA TALHADA</v>
          </cell>
          <cell r="R97" t="str">
            <v>HOSPITAL DO TRICENTENÁRIO</v>
          </cell>
          <cell r="S97">
            <v>10583920000729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HCP - HOSPITAL DO CÂNCER DE PERNAMBUCO</v>
          </cell>
          <cell r="R126" t="str">
            <v>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HOSP. MARIA LUCINDA - FUNDAÇÃO MANOEL DA SILVA ALMEIDA</v>
          </cell>
          <cell r="S127">
            <v>9767633000102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HOSPITAL DO TRICENTENÁRIO</v>
          </cell>
          <cell r="S128">
            <v>10583920000133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FUNDAÇÃO GESTÃO HOSPITALAR MARTINIANO FERNANDES - FGH</v>
          </cell>
          <cell r="S131">
            <v>9039744000194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ISMEP - INSTITUTO SOCIAL DAS MEDIANEIRAS DA PAZ</v>
          </cell>
          <cell r="S133">
            <v>10739225001785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zoomScale="90" zoomScaleNormal="90" workbookViewId="0">
      <selection activeCell="C16" sqref="C16"/>
    </sheetView>
  </sheetViews>
  <sheetFormatPr defaultColWidth="8.7109375" defaultRowHeight="12.75" x14ac:dyDescent="0.2"/>
  <cols>
    <col min="1" max="1" width="33.28515625" style="17" customWidth="1"/>
    <col min="2" max="2" width="46.28515625" style="17" customWidth="1"/>
    <col min="3" max="3" width="29.85546875" style="18" customWidth="1"/>
    <col min="4" max="4" width="58.28515625" style="17" customWidth="1"/>
    <col min="5" max="5" width="69.7109375" style="19" customWidth="1"/>
    <col min="6" max="6" width="29.140625" style="20" customWidth="1"/>
    <col min="7" max="7" width="28.7109375" style="20" customWidth="1"/>
    <col min="8" max="8" width="32.140625" style="21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(OCULTAR)'!$Q$3:$S$135,3,0),"")</f>
        <v>9039744000275</v>
      </c>
      <c r="B2" s="5" t="s">
        <v>9</v>
      </c>
      <c r="C2" s="6">
        <v>331788000119</v>
      </c>
      <c r="D2" s="7" t="s">
        <v>10</v>
      </c>
      <c r="E2" s="8" t="s">
        <v>11</v>
      </c>
      <c r="F2" s="9">
        <v>40544</v>
      </c>
      <c r="G2" s="9">
        <v>40908</v>
      </c>
      <c r="H2" s="10">
        <v>6951.77</v>
      </c>
      <c r="I2" s="11" t="s">
        <v>12</v>
      </c>
    </row>
    <row r="3" spans="1:22" s="13" customFormat="1" ht="20.25" customHeight="1" x14ac:dyDescent="0.2">
      <c r="A3" s="4">
        <f>IFERROR(VLOOKUP(B3,'[1]DADOS (OCULTAR)'!$Q$3:$S$135,3,0),"")</f>
        <v>9039744000275</v>
      </c>
      <c r="B3" s="5" t="s">
        <v>9</v>
      </c>
      <c r="C3" s="6">
        <v>331788000119</v>
      </c>
      <c r="D3" s="7" t="s">
        <v>10</v>
      </c>
      <c r="E3" s="8" t="s">
        <v>13</v>
      </c>
      <c r="F3" s="9">
        <v>40544</v>
      </c>
      <c r="G3" s="9">
        <v>40908</v>
      </c>
      <c r="H3" s="12">
        <v>5793.14</v>
      </c>
      <c r="I3" s="11" t="s">
        <v>14</v>
      </c>
      <c r="V3" s="13" t="s">
        <v>15</v>
      </c>
    </row>
    <row r="4" spans="1:22" s="13" customFormat="1" ht="20.25" customHeight="1" x14ac:dyDescent="0.2">
      <c r="A4" s="4">
        <f>IFERROR(VLOOKUP(B4,'[1]DADOS (OCULTAR)'!$Q$3:$S$135,3,0),"")</f>
        <v>9039744000275</v>
      </c>
      <c r="B4" s="5" t="s">
        <v>9</v>
      </c>
      <c r="C4" s="6">
        <v>11481678000150</v>
      </c>
      <c r="D4" s="7" t="s">
        <v>16</v>
      </c>
      <c r="E4" s="8" t="s">
        <v>17</v>
      </c>
      <c r="F4" s="9">
        <v>43467</v>
      </c>
      <c r="G4" s="9"/>
      <c r="H4" s="14">
        <v>3874.2</v>
      </c>
      <c r="I4" s="11" t="s">
        <v>18</v>
      </c>
      <c r="V4" s="15" t="s">
        <v>19</v>
      </c>
    </row>
    <row r="5" spans="1:22" s="13" customFormat="1" ht="20.25" customHeight="1" x14ac:dyDescent="0.2">
      <c r="A5" s="4">
        <f>IFERROR(VLOOKUP(B5,'[1]DADOS (OCULTAR)'!$Q$3:$S$135,3,0),"")</f>
        <v>9039744000275</v>
      </c>
      <c r="B5" s="5" t="s">
        <v>9</v>
      </c>
      <c r="C5" s="6">
        <v>11863530000180</v>
      </c>
      <c r="D5" s="7" t="s">
        <v>20</v>
      </c>
      <c r="E5" s="8" t="s">
        <v>21</v>
      </c>
      <c r="F5" s="9">
        <v>42887</v>
      </c>
      <c r="G5" s="9">
        <v>43982</v>
      </c>
      <c r="H5" s="12">
        <v>28705.62</v>
      </c>
      <c r="I5" s="11" t="s">
        <v>22</v>
      </c>
      <c r="V5" s="15" t="s">
        <v>23</v>
      </c>
    </row>
    <row r="6" spans="1:22" s="13" customFormat="1" ht="20.25" customHeight="1" x14ac:dyDescent="0.2">
      <c r="A6" s="4">
        <f>IFERROR(VLOOKUP(B6,'[1]DADOS (OCULTAR)'!$Q$3:$S$135,3,0),"")</f>
        <v>9039744000275</v>
      </c>
      <c r="B6" s="5" t="s">
        <v>9</v>
      </c>
      <c r="C6" s="6">
        <v>24801362000140</v>
      </c>
      <c r="D6" s="7" t="s">
        <v>24</v>
      </c>
      <c r="E6" s="8" t="s">
        <v>25</v>
      </c>
      <c r="F6" s="9">
        <v>43341</v>
      </c>
      <c r="G6" s="9"/>
      <c r="H6" s="12">
        <v>4902</v>
      </c>
      <c r="I6" s="11" t="s">
        <v>26</v>
      </c>
      <c r="V6" s="15" t="s">
        <v>27</v>
      </c>
    </row>
    <row r="7" spans="1:22" s="13" customFormat="1" ht="20.25" customHeight="1" x14ac:dyDescent="0.2">
      <c r="A7" s="4">
        <f>IFERROR(VLOOKUP(B7,'[1]DADOS (OCULTAR)'!$Q$3:$S$135,3,0),"")</f>
        <v>9039744000275</v>
      </c>
      <c r="B7" s="5" t="s">
        <v>9</v>
      </c>
      <c r="C7" s="6">
        <v>3390967000115</v>
      </c>
      <c r="D7" s="7" t="s">
        <v>28</v>
      </c>
      <c r="E7" s="8" t="s">
        <v>29</v>
      </c>
      <c r="F7" s="9">
        <v>40269</v>
      </c>
      <c r="G7" s="9"/>
      <c r="H7" s="12">
        <v>442.17</v>
      </c>
      <c r="I7" s="11" t="s">
        <v>30</v>
      </c>
      <c r="V7" s="15" t="s">
        <v>31</v>
      </c>
    </row>
    <row r="8" spans="1:22" s="13" customFormat="1" ht="20.25" customHeight="1" x14ac:dyDescent="0.2">
      <c r="A8" s="4">
        <f>IFERROR(VLOOKUP(B8,'[1]DADOS (OCULTAR)'!$Q$3:$S$135,3,0),"")</f>
        <v>9039744000275</v>
      </c>
      <c r="B8" s="5" t="s">
        <v>9</v>
      </c>
      <c r="C8" s="6">
        <v>26081685000131</v>
      </c>
      <c r="D8" s="7" t="s">
        <v>32</v>
      </c>
      <c r="E8" s="8" t="s">
        <v>33</v>
      </c>
      <c r="F8" s="9">
        <v>43585</v>
      </c>
      <c r="G8" s="9"/>
      <c r="H8" s="12">
        <v>1214.44</v>
      </c>
      <c r="I8" s="11" t="s">
        <v>34</v>
      </c>
      <c r="V8" s="15" t="s">
        <v>35</v>
      </c>
    </row>
    <row r="9" spans="1:22" s="13" customFormat="1" ht="20.25" customHeight="1" x14ac:dyDescent="0.2">
      <c r="A9" s="4">
        <f>IFERROR(VLOOKUP(B9,'[1]DADOS (OCULTAR)'!$Q$3:$S$135,3,0),"")</f>
        <v>9039744000275</v>
      </c>
      <c r="B9" s="5" t="s">
        <v>9</v>
      </c>
      <c r="C9" s="6">
        <v>13441051000281</v>
      </c>
      <c r="D9" s="7" t="s">
        <v>36</v>
      </c>
      <c r="E9" s="8" t="s">
        <v>37</v>
      </c>
      <c r="F9" s="9">
        <v>43692</v>
      </c>
      <c r="G9" s="9"/>
      <c r="H9" s="12">
        <v>4909.59</v>
      </c>
      <c r="I9" s="11" t="s">
        <v>38</v>
      </c>
      <c r="V9" s="15" t="s">
        <v>39</v>
      </c>
    </row>
    <row r="10" spans="1:22" s="13" customFormat="1" ht="20.25" customHeight="1" x14ac:dyDescent="0.2">
      <c r="A10" s="4">
        <f>IFERROR(VLOOKUP(B10,'[1]DADOS (OCULTAR)'!$Q$3:$S$135,3,0),"")</f>
        <v>9039744000275</v>
      </c>
      <c r="B10" s="5" t="s">
        <v>9</v>
      </c>
      <c r="C10" s="6">
        <v>9014387000100</v>
      </c>
      <c r="D10" s="7" t="s">
        <v>40</v>
      </c>
      <c r="E10" s="8" t="s">
        <v>41</v>
      </c>
      <c r="F10" s="9">
        <v>41699</v>
      </c>
      <c r="G10" s="9"/>
      <c r="H10" s="12">
        <v>63972.91</v>
      </c>
      <c r="I10" s="11" t="s">
        <v>42</v>
      </c>
      <c r="V10" s="15" t="s">
        <v>43</v>
      </c>
    </row>
    <row r="11" spans="1:22" s="13" customFormat="1" ht="20.25" customHeight="1" x14ac:dyDescent="0.2">
      <c r="A11" s="4">
        <f>IFERROR(VLOOKUP(B11,'[1]DADOS (OCULTAR)'!$Q$3:$S$135,3,0),"")</f>
        <v>9039744000275</v>
      </c>
      <c r="B11" s="5" t="s">
        <v>9</v>
      </c>
      <c r="C11" s="6">
        <v>2975570000122</v>
      </c>
      <c r="D11" s="7" t="s">
        <v>44</v>
      </c>
      <c r="E11" s="8" t="s">
        <v>45</v>
      </c>
      <c r="F11" s="9">
        <v>43390</v>
      </c>
      <c r="G11" s="9">
        <v>43754</v>
      </c>
      <c r="H11" s="12">
        <v>1097.27</v>
      </c>
      <c r="I11" s="11" t="s">
        <v>46</v>
      </c>
      <c r="V11" s="15" t="s">
        <v>47</v>
      </c>
    </row>
    <row r="12" spans="1:22" s="13" customFormat="1" ht="20.25" customHeight="1" x14ac:dyDescent="0.2">
      <c r="A12" s="4">
        <f>IFERROR(VLOOKUP(B12,'[1]DADOS (OCULTAR)'!$Q$3:$S$135,3,0),"")</f>
        <v>9039744000275</v>
      </c>
      <c r="B12" s="5" t="s">
        <v>9</v>
      </c>
      <c r="C12" s="6">
        <v>12333927000122</v>
      </c>
      <c r="D12" s="7" t="s">
        <v>48</v>
      </c>
      <c r="E12" s="8" t="s">
        <v>49</v>
      </c>
      <c r="F12" s="9">
        <v>41913</v>
      </c>
      <c r="G12" s="9"/>
      <c r="H12" s="12">
        <v>8000</v>
      </c>
      <c r="I12" s="11" t="s">
        <v>50</v>
      </c>
      <c r="V12" s="15" t="s">
        <v>51</v>
      </c>
    </row>
    <row r="13" spans="1:22" s="13" customFormat="1" ht="20.25" customHeight="1" x14ac:dyDescent="0.2">
      <c r="A13" s="4">
        <f>IFERROR(VLOOKUP(B13,'[1]DADOS (OCULTAR)'!$Q$3:$S$135,3,0),"")</f>
        <v>9039744000275</v>
      </c>
      <c r="B13" s="5" t="s">
        <v>9</v>
      </c>
      <c r="C13" s="6">
        <v>10494886000120</v>
      </c>
      <c r="D13" s="7" t="s">
        <v>52</v>
      </c>
      <c r="E13" s="8" t="s">
        <v>53</v>
      </c>
      <c r="F13" s="9">
        <v>40452</v>
      </c>
      <c r="G13" s="9"/>
      <c r="H13" s="12">
        <v>6500</v>
      </c>
      <c r="I13" s="11" t="s">
        <v>54</v>
      </c>
      <c r="V13" s="15" t="s">
        <v>55</v>
      </c>
    </row>
    <row r="14" spans="1:22" s="13" customFormat="1" ht="20.25" customHeight="1" x14ac:dyDescent="0.2">
      <c r="A14" s="4">
        <f>IFERROR(VLOOKUP(B14,'[1]DADOS (OCULTAR)'!$Q$3:$S$135,3,0),"")</f>
        <v>9039744000275</v>
      </c>
      <c r="B14" s="5" t="s">
        <v>9</v>
      </c>
      <c r="C14" s="6">
        <v>28986001694</v>
      </c>
      <c r="D14" s="7" t="s">
        <v>56</v>
      </c>
      <c r="E14" s="8" t="s">
        <v>57</v>
      </c>
      <c r="F14" s="9">
        <v>43647</v>
      </c>
      <c r="G14" s="9">
        <v>44012</v>
      </c>
      <c r="H14" s="12">
        <v>8272.77</v>
      </c>
      <c r="I14" s="11" t="s">
        <v>58</v>
      </c>
      <c r="V14" s="15" t="s">
        <v>59</v>
      </c>
    </row>
    <row r="15" spans="1:22" s="13" customFormat="1" ht="20.25" customHeight="1" x14ac:dyDescent="0.2">
      <c r="A15" s="4">
        <f>IFERROR(VLOOKUP(B15,'[1]DADOS (OCULTAR)'!$Q$3:$S$135,3,0),"")</f>
        <v>9039744000275</v>
      </c>
      <c r="B15" s="5" t="s">
        <v>9</v>
      </c>
      <c r="C15" s="6">
        <v>1545203000126</v>
      </c>
      <c r="D15" s="7" t="s">
        <v>60</v>
      </c>
      <c r="E15" s="8" t="s">
        <v>61</v>
      </c>
      <c r="F15" s="9">
        <v>40940</v>
      </c>
      <c r="G15" s="9"/>
      <c r="H15" s="12">
        <v>802.65</v>
      </c>
      <c r="I15" s="11" t="s">
        <v>62</v>
      </c>
      <c r="V15" s="15" t="s">
        <v>63</v>
      </c>
    </row>
    <row r="16" spans="1:22" s="13" customFormat="1" ht="20.25" customHeight="1" x14ac:dyDescent="0.2">
      <c r="A16" s="4">
        <f>IFERROR(VLOOKUP(B16,'[1]DADOS (OCULTAR)'!$Q$3:$S$135,3,0),"")</f>
        <v>9039744000275</v>
      </c>
      <c r="B16" s="5" t="s">
        <v>9</v>
      </c>
      <c r="C16" s="6">
        <v>8713023000155</v>
      </c>
      <c r="D16" s="7" t="s">
        <v>64</v>
      </c>
      <c r="E16" s="8" t="s">
        <v>65</v>
      </c>
      <c r="F16" s="9">
        <v>43563</v>
      </c>
      <c r="G16" s="9"/>
      <c r="H16" s="12">
        <v>4670.9799999999996</v>
      </c>
      <c r="I16" s="11" t="s">
        <v>66</v>
      </c>
      <c r="V16" s="15" t="s">
        <v>67</v>
      </c>
    </row>
    <row r="17" spans="1:22" s="13" customFormat="1" ht="20.25" customHeight="1" x14ac:dyDescent="0.2">
      <c r="A17" s="4">
        <f>IFERROR(VLOOKUP(B17,'[1]DADOS (OCULTAR)'!$Q$3:$S$135,3,0),"")</f>
        <v>9039744000275</v>
      </c>
      <c r="B17" s="5" t="s">
        <v>9</v>
      </c>
      <c r="C17" s="6">
        <v>8713023000155</v>
      </c>
      <c r="D17" s="7" t="s">
        <v>64</v>
      </c>
      <c r="E17" s="8" t="s">
        <v>68</v>
      </c>
      <c r="F17" s="9">
        <v>43556</v>
      </c>
      <c r="G17" s="9"/>
      <c r="H17" s="12">
        <v>4670.9799999999996</v>
      </c>
      <c r="I17" s="11" t="s">
        <v>69</v>
      </c>
      <c r="V17" s="15" t="s">
        <v>70</v>
      </c>
    </row>
    <row r="18" spans="1:22" s="13" customFormat="1" ht="20.25" customHeight="1" x14ac:dyDescent="0.2">
      <c r="A18" s="4">
        <f>IFERROR(VLOOKUP(B18,'[1]DADOS (OCULTAR)'!$Q$3:$S$135,3,0),"")</f>
        <v>9039744000275</v>
      </c>
      <c r="B18" s="5" t="s">
        <v>9</v>
      </c>
      <c r="C18" s="6">
        <v>11735586000159</v>
      </c>
      <c r="D18" s="7" t="s">
        <v>71</v>
      </c>
      <c r="E18" s="8" t="s">
        <v>72</v>
      </c>
      <c r="F18" s="9">
        <v>43467</v>
      </c>
      <c r="G18" s="9">
        <v>43830</v>
      </c>
      <c r="H18" s="12">
        <v>4032.11</v>
      </c>
      <c r="I18" s="11" t="s">
        <v>73</v>
      </c>
      <c r="V18" s="15" t="s">
        <v>74</v>
      </c>
    </row>
    <row r="19" spans="1:22" s="13" customFormat="1" ht="20.25" customHeight="1" x14ac:dyDescent="0.2">
      <c r="A19" s="4">
        <f>IFERROR(VLOOKUP(B19,'[1]DADOS (OCULTAR)'!$Q$3:$S$135,3,0),"")</f>
        <v>9039744000275</v>
      </c>
      <c r="B19" s="5" t="s">
        <v>9</v>
      </c>
      <c r="C19" s="6">
        <v>27534506000137</v>
      </c>
      <c r="D19" s="7" t="s">
        <v>75</v>
      </c>
      <c r="E19" s="8" t="s">
        <v>76</v>
      </c>
      <c r="F19" s="9">
        <v>43619</v>
      </c>
      <c r="G19" s="9"/>
      <c r="H19" s="12">
        <v>950</v>
      </c>
      <c r="I19" s="11" t="s">
        <v>77</v>
      </c>
      <c r="V19" s="15" t="s">
        <v>78</v>
      </c>
    </row>
    <row r="20" spans="1:22" s="13" customFormat="1" ht="20.25" customHeight="1" x14ac:dyDescent="0.2">
      <c r="A20" s="4">
        <f>IFERROR(VLOOKUP(B20,'[1]DADOS (OCULTAR)'!$Q$3:$S$135,3,0),"")</f>
        <v>9039744000275</v>
      </c>
      <c r="B20" s="5" t="s">
        <v>9</v>
      </c>
      <c r="C20" s="6">
        <v>24566993000121</v>
      </c>
      <c r="D20" s="7" t="s">
        <v>79</v>
      </c>
      <c r="E20" s="8" t="s">
        <v>80</v>
      </c>
      <c r="F20" s="9">
        <v>43343</v>
      </c>
      <c r="G20" s="9"/>
      <c r="H20" s="12">
        <v>2200</v>
      </c>
      <c r="I20" s="11" t="s">
        <v>81</v>
      </c>
      <c r="V20" s="15" t="s">
        <v>82</v>
      </c>
    </row>
    <row r="21" spans="1:22" s="13" customFormat="1" ht="20.25" customHeight="1" x14ac:dyDescent="0.2">
      <c r="A21" s="4">
        <f>IFERROR(VLOOKUP(B21,'[1]DADOS (OCULTAR)'!$Q$3:$S$135,3,0),"")</f>
        <v>9039744000275</v>
      </c>
      <c r="B21" s="5" t="s">
        <v>9</v>
      </c>
      <c r="C21" s="6">
        <v>10564953000136</v>
      </c>
      <c r="D21" s="7" t="s">
        <v>83</v>
      </c>
      <c r="E21" s="8" t="s">
        <v>84</v>
      </c>
      <c r="F21" s="9">
        <v>43080</v>
      </c>
      <c r="G21" s="9">
        <v>44905</v>
      </c>
      <c r="H21" s="12">
        <v>0</v>
      </c>
      <c r="I21" s="11" t="s">
        <v>85</v>
      </c>
      <c r="V21" s="15" t="s">
        <v>86</v>
      </c>
    </row>
    <row r="22" spans="1:22" s="13" customFormat="1" ht="20.25" customHeight="1" x14ac:dyDescent="0.2">
      <c r="A22" s="4">
        <f>IFERROR(VLOOKUP(B22,'[1]DADOS (OCULTAR)'!$Q$3:$S$135,3,0),"")</f>
        <v>9039744000275</v>
      </c>
      <c r="B22" s="5" t="s">
        <v>9</v>
      </c>
      <c r="C22" s="6">
        <v>8064651000157</v>
      </c>
      <c r="D22" s="7" t="s">
        <v>87</v>
      </c>
      <c r="E22" s="8" t="s">
        <v>88</v>
      </c>
      <c r="F22" s="9">
        <v>43525</v>
      </c>
      <c r="G22" s="9"/>
      <c r="H22" s="12">
        <v>8533.8700000000008</v>
      </c>
      <c r="I22" s="11" t="s">
        <v>89</v>
      </c>
      <c r="V22" s="15" t="s">
        <v>90</v>
      </c>
    </row>
    <row r="23" spans="1:22" s="13" customFormat="1" ht="20.25" customHeight="1" x14ac:dyDescent="0.2">
      <c r="A23" s="4">
        <f>IFERROR(VLOOKUP(B23,'[1]DADOS (OCULTAR)'!$Q$3:$S$135,3,0),"")</f>
        <v>9039744000275</v>
      </c>
      <c r="B23" s="5" t="s">
        <v>9</v>
      </c>
      <c r="C23" s="6">
        <v>10791324000149</v>
      </c>
      <c r="D23" s="7" t="s">
        <v>91</v>
      </c>
      <c r="E23" s="8" t="s">
        <v>84</v>
      </c>
      <c r="F23" s="9">
        <v>43217</v>
      </c>
      <c r="G23" s="9">
        <v>43947</v>
      </c>
      <c r="H23" s="12">
        <v>0</v>
      </c>
      <c r="I23" s="11" t="s">
        <v>92</v>
      </c>
      <c r="V23" s="15" t="s">
        <v>93</v>
      </c>
    </row>
    <row r="24" spans="1:22" s="13" customFormat="1" ht="20.25" customHeight="1" x14ac:dyDescent="0.2">
      <c r="A24" s="4">
        <f>IFERROR(VLOOKUP(B24,'[1]DADOS (OCULTAR)'!$Q$3:$S$135,3,0),"")</f>
        <v>9039744000275</v>
      </c>
      <c r="B24" s="5" t="s">
        <v>9</v>
      </c>
      <c r="C24" s="6">
        <v>24884275000101</v>
      </c>
      <c r="D24" s="7" t="s">
        <v>94</v>
      </c>
      <c r="E24" s="8" t="s">
        <v>95</v>
      </c>
      <c r="F24" s="9">
        <v>43467</v>
      </c>
      <c r="G24" s="9">
        <v>43830</v>
      </c>
      <c r="H24" s="12">
        <v>3400</v>
      </c>
      <c r="I24" s="11" t="s">
        <v>96</v>
      </c>
      <c r="V24" s="15" t="s">
        <v>97</v>
      </c>
    </row>
    <row r="25" spans="1:22" s="13" customFormat="1" ht="20.25" customHeight="1" x14ac:dyDescent="0.2">
      <c r="A25" s="4">
        <f>IFERROR(VLOOKUP(B25,'[1]DADOS (OCULTAR)'!$Q$3:$S$135,3,0),"")</f>
        <v>9039744000275</v>
      </c>
      <c r="B25" s="5" t="s">
        <v>9</v>
      </c>
      <c r="C25" s="6">
        <v>10816775000274</v>
      </c>
      <c r="D25" s="7" t="s">
        <v>98</v>
      </c>
      <c r="E25" s="8" t="s">
        <v>99</v>
      </c>
      <c r="F25" s="9">
        <v>41397</v>
      </c>
      <c r="G25" s="9">
        <v>42124</v>
      </c>
      <c r="H25" s="12">
        <v>1451</v>
      </c>
      <c r="I25" s="11" t="s">
        <v>100</v>
      </c>
      <c r="V25" s="15" t="s">
        <v>101</v>
      </c>
    </row>
    <row r="26" spans="1:22" s="13" customFormat="1" ht="20.25" customHeight="1" x14ac:dyDescent="0.2">
      <c r="A26" s="4">
        <f>IFERROR(VLOOKUP(B26,'[1]DADOS (OCULTAR)'!$Q$3:$S$135,3,0),"")</f>
        <v>9039744000275</v>
      </c>
      <c r="B26" s="5" t="s">
        <v>9</v>
      </c>
      <c r="C26" s="6">
        <v>11788755000208</v>
      </c>
      <c r="D26" s="7" t="s">
        <v>102</v>
      </c>
      <c r="E26" s="8" t="s">
        <v>103</v>
      </c>
      <c r="F26" s="9">
        <v>43229</v>
      </c>
      <c r="G26" s="9">
        <v>43312</v>
      </c>
      <c r="H26" s="12">
        <v>2777</v>
      </c>
      <c r="I26" s="11" t="s">
        <v>104</v>
      </c>
      <c r="V26" s="15" t="s">
        <v>105</v>
      </c>
    </row>
    <row r="27" spans="1:22" s="13" customFormat="1" ht="20.25" customHeight="1" x14ac:dyDescent="0.2">
      <c r="A27" s="4" t="str">
        <f>IFERROR(VLOOKUP(B27,'[1]DADOS (OCULTAR)'!$Q$3:$S$135,3,0),"")</f>
        <v/>
      </c>
      <c r="B27" s="5"/>
      <c r="C27" s="6">
        <v>10229013000190</v>
      </c>
      <c r="D27" s="7" t="s">
        <v>106</v>
      </c>
      <c r="E27" s="8" t="s">
        <v>107</v>
      </c>
      <c r="F27" s="9">
        <v>40909</v>
      </c>
      <c r="G27" s="9"/>
      <c r="H27" s="12">
        <v>257712.45</v>
      </c>
      <c r="I27" s="11" t="s">
        <v>108</v>
      </c>
      <c r="V27" s="15" t="s">
        <v>109</v>
      </c>
    </row>
    <row r="28" spans="1:22" s="13" customFormat="1" ht="20.25" customHeight="1" x14ac:dyDescent="0.2">
      <c r="A28" s="4" t="str">
        <f>IFERROR(VLOOKUP(B28,'[1]DADOS (OCULTAR)'!$Q$3:$S$135,3,0),"")</f>
        <v/>
      </c>
      <c r="B28" s="5"/>
      <c r="C28" s="6">
        <v>11343756000150</v>
      </c>
      <c r="D28" s="7" t="s">
        <v>110</v>
      </c>
      <c r="E28" s="8" t="s">
        <v>111</v>
      </c>
      <c r="F28" s="9">
        <v>43525</v>
      </c>
      <c r="G28" s="9"/>
      <c r="H28" s="12">
        <v>1580</v>
      </c>
      <c r="I28" s="11" t="s">
        <v>112</v>
      </c>
      <c r="V28" s="15" t="s">
        <v>113</v>
      </c>
    </row>
    <row r="29" spans="1:22" s="13" customFormat="1" ht="20.25" customHeight="1" x14ac:dyDescent="0.2">
      <c r="A29" s="4" t="str">
        <f>IFERROR(VLOOKUP(B29,'[1]DADOS (OCULTAR)'!$Q$3:$S$135,3,0),"")</f>
        <v/>
      </c>
      <c r="B29" s="5"/>
      <c r="C29" s="6">
        <v>5281073000112</v>
      </c>
      <c r="D29" s="7" t="s">
        <v>114</v>
      </c>
      <c r="E29" s="8" t="s">
        <v>115</v>
      </c>
      <c r="F29" s="9">
        <v>40182</v>
      </c>
      <c r="G29" s="9"/>
      <c r="H29" s="12">
        <v>8103.33</v>
      </c>
      <c r="I29" s="11" t="s">
        <v>116</v>
      </c>
      <c r="V29" s="15" t="s">
        <v>117</v>
      </c>
    </row>
    <row r="30" spans="1:22" s="13" customFormat="1" ht="20.25" customHeight="1" x14ac:dyDescent="0.2">
      <c r="A30" s="4" t="str">
        <f>IFERROR(VLOOKUP(B30,'[1]DADOS (OCULTAR)'!$Q$3:$S$135,3,0),"")</f>
        <v/>
      </c>
      <c r="B30" s="5"/>
      <c r="C30" s="6">
        <v>9581782000174</v>
      </c>
      <c r="D30" s="7" t="s">
        <v>118</v>
      </c>
      <c r="E30" s="8" t="s">
        <v>119</v>
      </c>
      <c r="F30" s="9">
        <v>43346</v>
      </c>
      <c r="G30" s="9"/>
      <c r="H30" s="12">
        <v>4000</v>
      </c>
      <c r="I30" s="11" t="s">
        <v>120</v>
      </c>
      <c r="V30" s="15" t="s">
        <v>121</v>
      </c>
    </row>
    <row r="31" spans="1:22" s="13" customFormat="1" ht="20.25" customHeight="1" x14ac:dyDescent="0.2">
      <c r="A31" s="4" t="str">
        <f>IFERROR(VLOOKUP(B31,'[1]DADOS (OCULTAR)'!$Q$3:$S$135,3,0),"")</f>
        <v/>
      </c>
      <c r="B31" s="5"/>
      <c r="C31" s="6">
        <v>6272575004803</v>
      </c>
      <c r="D31" s="16" t="s">
        <v>122</v>
      </c>
      <c r="E31" s="8" t="s">
        <v>123</v>
      </c>
      <c r="F31" s="9">
        <v>40666</v>
      </c>
      <c r="G31" s="9"/>
      <c r="H31" s="12">
        <v>72518.509999999995</v>
      </c>
      <c r="I31" s="11" t="s">
        <v>124</v>
      </c>
      <c r="V31" s="15" t="s">
        <v>125</v>
      </c>
    </row>
    <row r="32" spans="1:22" s="13" customFormat="1" ht="20.25" customHeight="1" x14ac:dyDescent="0.2">
      <c r="A32" s="4" t="str">
        <f>IFERROR(VLOOKUP(B32,'[1]DADOS (OCULTAR)'!$Q$3:$S$135,3,0),"")</f>
        <v/>
      </c>
      <c r="B32" s="5"/>
      <c r="C32" s="6">
        <v>13409775000329</v>
      </c>
      <c r="D32" s="7" t="s">
        <v>126</v>
      </c>
      <c r="E32" s="8" t="s">
        <v>127</v>
      </c>
      <c r="F32" s="9">
        <v>43279</v>
      </c>
      <c r="G32" s="9"/>
      <c r="H32" s="12">
        <v>5355.25</v>
      </c>
      <c r="I32" s="11" t="s">
        <v>128</v>
      </c>
      <c r="V32" s="15" t="s">
        <v>129</v>
      </c>
    </row>
    <row r="33" spans="1:22" s="13" customFormat="1" ht="20.25" customHeight="1" x14ac:dyDescent="0.2">
      <c r="A33" s="4" t="str">
        <f>IFERROR(VLOOKUP(B33,'[1]DADOS (OCULTAR)'!$Q$3:$S$135,3,0),"")</f>
        <v/>
      </c>
      <c r="B33" s="5"/>
      <c r="C33" s="6">
        <v>27814653000160</v>
      </c>
      <c r="D33" s="7" t="s">
        <v>130</v>
      </c>
      <c r="E33" s="8" t="s">
        <v>131</v>
      </c>
      <c r="F33" s="9">
        <v>44560</v>
      </c>
      <c r="G33" s="9">
        <v>44671</v>
      </c>
      <c r="H33" s="12">
        <v>3822</v>
      </c>
      <c r="I33" s="11" t="s">
        <v>132</v>
      </c>
      <c r="V33" s="15" t="s">
        <v>133</v>
      </c>
    </row>
    <row r="34" spans="1:22" s="13" customFormat="1" ht="20.25" customHeight="1" x14ac:dyDescent="0.2">
      <c r="A34" s="4" t="str">
        <f>IFERROR(VLOOKUP(B34,'[1]DADOS (OCULTAR)'!$Q$3:$S$135,3,0),"")</f>
        <v/>
      </c>
      <c r="B34" s="5"/>
      <c r="C34" s="6">
        <v>12626414000100</v>
      </c>
      <c r="D34" s="7" t="s">
        <v>134</v>
      </c>
      <c r="E34" s="8" t="s">
        <v>135</v>
      </c>
      <c r="F34" s="9">
        <v>43525</v>
      </c>
      <c r="G34" s="9"/>
      <c r="H34" s="12">
        <v>7600</v>
      </c>
      <c r="I34" s="11" t="s">
        <v>136</v>
      </c>
      <c r="V34" s="15" t="s">
        <v>137</v>
      </c>
    </row>
    <row r="35" spans="1:22" s="13" customFormat="1" ht="20.25" customHeight="1" x14ac:dyDescent="0.2">
      <c r="A35" s="4" t="str">
        <f>IFERROR(VLOOKUP(B35,'[1]DADOS (OCULTAR)'!$Q$3:$S$135,3,0),"")</f>
        <v/>
      </c>
      <c r="B35" s="5"/>
      <c r="C35" s="6">
        <v>10779833000156</v>
      </c>
      <c r="D35" s="7" t="s">
        <v>138</v>
      </c>
      <c r="E35" s="8" t="s">
        <v>139</v>
      </c>
      <c r="F35" s="9">
        <v>42776</v>
      </c>
      <c r="G35" s="9"/>
      <c r="H35" s="12">
        <v>9199.15</v>
      </c>
      <c r="I35" s="11" t="s">
        <v>140</v>
      </c>
      <c r="V35" s="15" t="s">
        <v>141</v>
      </c>
    </row>
    <row r="36" spans="1:22" s="13" customFormat="1" ht="20.25" customHeight="1" x14ac:dyDescent="0.2">
      <c r="A36" s="4" t="str">
        <f>IFERROR(VLOOKUP(B36,'[1]DADOS (OCULTAR)'!$Q$3:$S$135,3,0),"")</f>
        <v/>
      </c>
      <c r="B36" s="5"/>
      <c r="C36" s="6">
        <v>2068375000119</v>
      </c>
      <c r="D36" s="7" t="s">
        <v>142</v>
      </c>
      <c r="E36" s="8" t="s">
        <v>143</v>
      </c>
      <c r="F36" s="9">
        <v>42724</v>
      </c>
      <c r="G36" s="9"/>
      <c r="H36" s="12">
        <v>3767.5</v>
      </c>
      <c r="I36" s="11" t="s">
        <v>144</v>
      </c>
      <c r="V36" s="15" t="s">
        <v>145</v>
      </c>
    </row>
    <row r="37" spans="1:22" s="13" customFormat="1" ht="20.25" customHeight="1" x14ac:dyDescent="0.2">
      <c r="A37" s="4" t="str">
        <f>IFERROR(VLOOKUP(B37,'[1]DADOS (OCULTAR)'!$Q$3:$S$135,3,0),"")</f>
        <v/>
      </c>
      <c r="B37" s="5"/>
      <c r="C37" s="6">
        <v>22940455000120</v>
      </c>
      <c r="D37" s="7" t="s">
        <v>146</v>
      </c>
      <c r="E37" s="8" t="s">
        <v>147</v>
      </c>
      <c r="F37" s="9">
        <v>43622</v>
      </c>
      <c r="G37" s="9">
        <v>44352</v>
      </c>
      <c r="H37" s="12">
        <v>18107.63</v>
      </c>
      <c r="I37" s="11" t="s">
        <v>148</v>
      </c>
      <c r="V37" s="15" t="s">
        <v>149</v>
      </c>
    </row>
    <row r="38" spans="1:22" s="13" customFormat="1" ht="20.25" customHeight="1" x14ac:dyDescent="0.2">
      <c r="A38" s="4" t="str">
        <f>IFERROR(VLOOKUP(B38,'[1]DADOS (OCULTAR)'!$Q$3:$S$135,3,0),"")</f>
        <v/>
      </c>
      <c r="B38" s="5"/>
      <c r="C38" s="6">
        <v>6066387000165</v>
      </c>
      <c r="D38" s="7" t="s">
        <v>150</v>
      </c>
      <c r="E38" s="8" t="s">
        <v>151</v>
      </c>
      <c r="F38" s="9">
        <v>40162</v>
      </c>
      <c r="G38" s="9"/>
      <c r="H38" s="12">
        <v>37612.99</v>
      </c>
      <c r="I38" s="11" t="s">
        <v>152</v>
      </c>
      <c r="V38" s="15" t="s">
        <v>153</v>
      </c>
    </row>
    <row r="39" spans="1:22" s="13" customFormat="1" ht="20.25" customHeight="1" x14ac:dyDescent="0.2">
      <c r="A39" s="4" t="str">
        <f>IFERROR(VLOOKUP(B39,'[1]DADOS (OCULTAR)'!$Q$3:$S$135,3,0),"")</f>
        <v/>
      </c>
      <c r="B39" s="5"/>
      <c r="C39" s="6">
        <v>6980064000859</v>
      </c>
      <c r="D39" s="7" t="s">
        <v>154</v>
      </c>
      <c r="E39" s="8" t="s">
        <v>155</v>
      </c>
      <c r="F39" s="9">
        <v>42233</v>
      </c>
      <c r="G39" s="9">
        <v>44424</v>
      </c>
      <c r="H39" s="12">
        <v>6389.79</v>
      </c>
      <c r="I39" s="11" t="s">
        <v>156</v>
      </c>
      <c r="V39" s="15" t="s">
        <v>157</v>
      </c>
    </row>
    <row r="40" spans="1:22" s="13" customFormat="1" ht="20.25" customHeight="1" x14ac:dyDescent="0.2">
      <c r="A40" s="4" t="str">
        <f>IFERROR(VLOOKUP(B40,'[1]DADOS (OCULTAR)'!$Q$3:$S$135,3,0),"")</f>
        <v/>
      </c>
      <c r="B40" s="5"/>
      <c r="C40" s="6">
        <v>8084394000115</v>
      </c>
      <c r="D40" s="7" t="s">
        <v>158</v>
      </c>
      <c r="E40" s="8" t="s">
        <v>159</v>
      </c>
      <c r="F40" s="9">
        <v>40168</v>
      </c>
      <c r="G40" s="9"/>
      <c r="H40" s="12">
        <v>198200.83</v>
      </c>
      <c r="I40" s="11" t="s">
        <v>160</v>
      </c>
      <c r="V40" s="15" t="s">
        <v>161</v>
      </c>
    </row>
    <row r="41" spans="1:22" s="13" customFormat="1" ht="20.25" customHeight="1" x14ac:dyDescent="0.2">
      <c r="A41" s="4" t="str">
        <f>IFERROR(VLOOKUP(B41,'[1]DADOS (OCULTAR)'!$Q$3:$S$135,3,0),"")</f>
        <v/>
      </c>
      <c r="B41" s="5"/>
      <c r="C41" s="6">
        <v>2512303000119</v>
      </c>
      <c r="D41" s="7" t="s">
        <v>162</v>
      </c>
      <c r="E41" s="8" t="s">
        <v>163</v>
      </c>
      <c r="F41" s="9">
        <v>40148</v>
      </c>
      <c r="G41" s="9"/>
      <c r="H41" s="12">
        <v>12744</v>
      </c>
      <c r="I41" s="11" t="s">
        <v>164</v>
      </c>
      <c r="V41" s="15" t="s">
        <v>165</v>
      </c>
    </row>
    <row r="42" spans="1:22" s="13" customFormat="1" ht="20.25" customHeight="1" x14ac:dyDescent="0.2">
      <c r="A42" s="4" t="str">
        <f>IFERROR(VLOOKUP(B42,'[1]DADOS (OCULTAR)'!$Q$3:$S$135,3,0),"")</f>
        <v/>
      </c>
      <c r="B42" s="5"/>
      <c r="C42" s="6">
        <v>18271934000123</v>
      </c>
      <c r="D42" s="7" t="s">
        <v>166</v>
      </c>
      <c r="E42" s="8" t="s">
        <v>167</v>
      </c>
      <c r="F42" s="9">
        <v>43354</v>
      </c>
      <c r="G42" s="9"/>
      <c r="H42" s="12">
        <v>23667.31</v>
      </c>
      <c r="I42" s="11" t="s">
        <v>168</v>
      </c>
      <c r="V42" s="15" t="s">
        <v>169</v>
      </c>
    </row>
    <row r="43" spans="1:22" s="13" customFormat="1" ht="20.25" customHeight="1" x14ac:dyDescent="0.2">
      <c r="A43" s="4" t="str">
        <f>IFERROR(VLOOKUP(B43,'[1]DADOS (OCULTAR)'!$Q$3:$S$135,3,0),"")</f>
        <v/>
      </c>
      <c r="B43" s="5"/>
      <c r="C43" s="6">
        <v>58921792000117</v>
      </c>
      <c r="D43" s="7" t="s">
        <v>170</v>
      </c>
      <c r="E43" s="8" t="s">
        <v>171</v>
      </c>
      <c r="F43" s="9">
        <v>42583</v>
      </c>
      <c r="G43" s="9">
        <v>42947</v>
      </c>
      <c r="H43" s="12">
        <v>6054.64</v>
      </c>
      <c r="I43" s="11" t="s">
        <v>172</v>
      </c>
      <c r="V43" s="15" t="s">
        <v>173</v>
      </c>
    </row>
    <row r="44" spans="1:22" s="13" customFormat="1" ht="20.25" customHeight="1" x14ac:dyDescent="0.2">
      <c r="A44" s="4" t="str">
        <f>IFERROR(VLOOKUP(B44,'[1]DADOS (OCULTAR)'!$Q$3:$S$135,3,0),"")</f>
        <v/>
      </c>
      <c r="B44" s="5"/>
      <c r="C44" s="6">
        <v>41249434000107</v>
      </c>
      <c r="D44" s="7" t="s">
        <v>174</v>
      </c>
      <c r="E44" s="8" t="s">
        <v>175</v>
      </c>
      <c r="F44" s="9">
        <v>40210</v>
      </c>
      <c r="G44" s="9"/>
      <c r="H44" s="12">
        <v>103332.04</v>
      </c>
      <c r="I44" s="11" t="s">
        <v>176</v>
      </c>
      <c r="V44" s="15" t="s">
        <v>177</v>
      </c>
    </row>
    <row r="45" spans="1:22" s="13" customFormat="1" ht="20.25" customHeight="1" x14ac:dyDescent="0.2">
      <c r="A45" s="4" t="str">
        <f>IFERROR(VLOOKUP(B45,'[1]DADOS (OCULTAR)'!$Q$3:$S$135,3,0),"")</f>
        <v/>
      </c>
      <c r="B45" s="5"/>
      <c r="C45" s="6">
        <v>10279299000119</v>
      </c>
      <c r="D45" s="7" t="s">
        <v>178</v>
      </c>
      <c r="E45" s="8" t="s">
        <v>179</v>
      </c>
      <c r="F45" s="9">
        <v>43374</v>
      </c>
      <c r="G45" s="9"/>
      <c r="H45" s="12">
        <v>10914.79</v>
      </c>
      <c r="I45" s="11" t="s">
        <v>180</v>
      </c>
      <c r="V45" s="15" t="s">
        <v>181</v>
      </c>
    </row>
    <row r="46" spans="1:22" s="13" customFormat="1" ht="20.25" customHeight="1" x14ac:dyDescent="0.2">
      <c r="A46" s="4" t="str">
        <f>IFERROR(VLOOKUP(B46,'[1]DADOS (OCULTAR)'!$Q$3:$S$135,3,0),"")</f>
        <v/>
      </c>
      <c r="B46" s="5"/>
      <c r="C46" s="6">
        <v>58426628000133</v>
      </c>
      <c r="D46" s="7" t="s">
        <v>182</v>
      </c>
      <c r="E46" s="8" t="s">
        <v>183</v>
      </c>
      <c r="F46" s="9">
        <v>40459</v>
      </c>
      <c r="G46" s="9"/>
      <c r="H46" s="12">
        <v>17765.330000000002</v>
      </c>
      <c r="I46" s="11" t="s">
        <v>184</v>
      </c>
      <c r="V46" s="15" t="s">
        <v>185</v>
      </c>
    </row>
    <row r="47" spans="1:22" ht="20.25" customHeight="1" x14ac:dyDescent="0.2">
      <c r="A47" s="4" t="str">
        <f>IFERROR(VLOOKUP(B47,'[1]DADOS (OCULTAR)'!$Q$3:$S$135,3,0),"")</f>
        <v/>
      </c>
      <c r="B47" s="5"/>
      <c r="C47" s="6">
        <v>7146768000117</v>
      </c>
      <c r="D47" s="7" t="s">
        <v>186</v>
      </c>
      <c r="E47" s="8" t="s">
        <v>187</v>
      </c>
      <c r="F47" s="9">
        <v>42436</v>
      </c>
      <c r="G47" s="9">
        <v>42800</v>
      </c>
      <c r="H47" s="12">
        <v>2059</v>
      </c>
      <c r="I47" s="11" t="s">
        <v>188</v>
      </c>
    </row>
    <row r="48" spans="1:22" ht="20.25" customHeight="1" x14ac:dyDescent="0.2">
      <c r="A48" s="4" t="str">
        <f>IFERROR(VLOOKUP(B48,'[1]DADOS (OCULTAR)'!$Q$3:$S$135,3,0),"")</f>
        <v/>
      </c>
      <c r="B48" s="5"/>
      <c r="C48" s="6">
        <v>58752460000156</v>
      </c>
      <c r="D48" s="7" t="s">
        <v>189</v>
      </c>
      <c r="E48" s="8" t="s">
        <v>190</v>
      </c>
      <c r="F48" s="9">
        <v>41365</v>
      </c>
      <c r="G48" s="9">
        <v>41729</v>
      </c>
      <c r="H48" s="12">
        <v>14656.76</v>
      </c>
      <c r="I48" s="11" t="s">
        <v>191</v>
      </c>
    </row>
    <row r="49" spans="1:9" ht="20.25" customHeight="1" x14ac:dyDescent="0.2">
      <c r="A49" s="4" t="str">
        <f>IFERROR(VLOOKUP(B49,'[1]DADOS (OCULTAR)'!$Q$3:$S$135,3,0),"")</f>
        <v/>
      </c>
      <c r="B49" s="5"/>
      <c r="C49" s="6">
        <v>44013159007986</v>
      </c>
      <c r="D49" s="7" t="s">
        <v>192</v>
      </c>
      <c r="E49" s="8" t="s">
        <v>193</v>
      </c>
      <c r="F49" s="9">
        <v>41883</v>
      </c>
      <c r="G49" s="9">
        <v>43708</v>
      </c>
      <c r="H49" s="12">
        <v>45263.73</v>
      </c>
      <c r="I49" s="11" t="s">
        <v>194</v>
      </c>
    </row>
    <row r="50" spans="1:9" ht="20.25" customHeight="1" x14ac:dyDescent="0.2">
      <c r="A50" s="4" t="str">
        <f>IFERROR(VLOOKUP(B50,'[1]DADOS (OCULTAR)'!$Q$3:$S$135,3,0),"")</f>
        <v/>
      </c>
      <c r="B50" s="5"/>
      <c r="C50" s="6">
        <v>16783034000130</v>
      </c>
      <c r="D50" s="7" t="s">
        <v>195</v>
      </c>
      <c r="E50" s="8" t="s">
        <v>196</v>
      </c>
      <c r="F50" s="9">
        <v>40268</v>
      </c>
      <c r="G50" s="9"/>
      <c r="H50" s="12">
        <v>2821.84</v>
      </c>
      <c r="I50" s="11" t="s">
        <v>197</v>
      </c>
    </row>
    <row r="51" spans="1:9" ht="20.25" customHeight="1" x14ac:dyDescent="0.2">
      <c r="A51" s="4" t="str">
        <f>IFERROR(VLOOKUP(B51,'[1]DADOS (OCULTAR)'!$Q$3:$S$135,3,0),"")</f>
        <v/>
      </c>
      <c r="B51" s="5"/>
      <c r="C51" s="6">
        <v>3480539000183</v>
      </c>
      <c r="D51" s="7" t="s">
        <v>198</v>
      </c>
      <c r="E51" s="8" t="s">
        <v>199</v>
      </c>
      <c r="F51" s="9">
        <v>40148</v>
      </c>
      <c r="G51" s="9"/>
      <c r="H51" s="12">
        <v>28470.73</v>
      </c>
      <c r="I51" s="11" t="s">
        <v>200</v>
      </c>
    </row>
    <row r="52" spans="1:9" ht="20.25" customHeight="1" x14ac:dyDescent="0.2">
      <c r="A52" s="4" t="str">
        <f>IFERROR(VLOOKUP(B52,'[1]DADOS (OCULTAR)'!$Q$3:$S$135,3,0),"")</f>
        <v/>
      </c>
      <c r="B52" s="5"/>
      <c r="C52" s="6">
        <v>3423730000193</v>
      </c>
      <c r="D52" s="7" t="s">
        <v>201</v>
      </c>
      <c r="E52" s="8" t="s">
        <v>202</v>
      </c>
      <c r="F52" s="9">
        <v>43556</v>
      </c>
      <c r="G52" s="9"/>
      <c r="H52" s="12">
        <v>2350</v>
      </c>
      <c r="I52" s="11" t="s">
        <v>203</v>
      </c>
    </row>
    <row r="53" spans="1:9" ht="20.25" customHeight="1" x14ac:dyDescent="0.2">
      <c r="A53" s="4" t="str">
        <f>IFERROR(VLOOKUP(B53,'[1]DADOS (OCULTAR)'!$Q$3:$S$135,3,0),"")</f>
        <v/>
      </c>
      <c r="B53" s="5"/>
      <c r="C53" s="6">
        <v>11356463000107</v>
      </c>
      <c r="D53" s="7" t="s">
        <v>204</v>
      </c>
      <c r="E53" s="8" t="s">
        <v>205</v>
      </c>
      <c r="F53" s="9">
        <v>44564</v>
      </c>
      <c r="G53" s="9"/>
      <c r="H53" s="12">
        <v>0</v>
      </c>
      <c r="I53" s="11" t="s">
        <v>206</v>
      </c>
    </row>
    <row r="54" spans="1:9" ht="20.25" customHeight="1" x14ac:dyDescent="0.2">
      <c r="A54" s="4" t="str">
        <f>IFERROR(VLOOKUP(B54,'[1]DADOS (OCULTAR)'!$Q$3:$S$135,3,0),"")</f>
        <v/>
      </c>
      <c r="B54" s="5"/>
      <c r="C54" s="6">
        <v>24050462000181</v>
      </c>
      <c r="D54" s="7" t="s">
        <v>207</v>
      </c>
      <c r="E54" s="8" t="s">
        <v>208</v>
      </c>
      <c r="F54" s="9">
        <v>43332</v>
      </c>
      <c r="G54" s="9"/>
      <c r="H54" s="12">
        <v>24389.17</v>
      </c>
      <c r="I54" s="11" t="s">
        <v>209</v>
      </c>
    </row>
    <row r="55" spans="1:9" ht="20.25" customHeight="1" x14ac:dyDescent="0.2">
      <c r="A55" s="4" t="str">
        <f>IFERROR(VLOOKUP(B55,'[1]DADOS (OCULTAR)'!$Q$3:$S$135,3,0),"")</f>
        <v/>
      </c>
      <c r="B55" s="5"/>
      <c r="C55" s="6">
        <v>25529293000120</v>
      </c>
      <c r="D55" s="7" t="s">
        <v>210</v>
      </c>
      <c r="E55" s="8" t="s">
        <v>211</v>
      </c>
      <c r="F55" s="9">
        <v>43636</v>
      </c>
      <c r="G55" s="9"/>
      <c r="H55" s="12">
        <v>3023.33</v>
      </c>
      <c r="I55" s="11" t="s">
        <v>212</v>
      </c>
    </row>
    <row r="56" spans="1:9" ht="20.25" customHeight="1" x14ac:dyDescent="0.2">
      <c r="A56" s="4" t="str">
        <f>IFERROR(VLOOKUP(B56,'[1]DADOS (OCULTAR)'!$Q$3:$S$135,3,0),"")</f>
        <v/>
      </c>
      <c r="B56" s="5"/>
      <c r="C56" s="6">
        <v>35521046000130</v>
      </c>
      <c r="D56" s="7" t="s">
        <v>213</v>
      </c>
      <c r="E56" s="8" t="s">
        <v>214</v>
      </c>
      <c r="F56" s="9">
        <v>40391</v>
      </c>
      <c r="G56" s="9"/>
      <c r="H56" s="12">
        <v>3600</v>
      </c>
      <c r="I56" s="11" t="s">
        <v>215</v>
      </c>
    </row>
    <row r="57" spans="1:9" ht="20.25" customHeight="1" x14ac:dyDescent="0.2">
      <c r="A57" s="4" t="str">
        <f>IFERROR(VLOOKUP(B57,'[1]DADOS (OCULTAR)'!$Q$3:$S$135,3,0),"")</f>
        <v/>
      </c>
      <c r="B57" s="5"/>
      <c r="C57" s="6">
        <v>53113791001285</v>
      </c>
      <c r="D57" s="7" t="s">
        <v>216</v>
      </c>
      <c r="E57" s="8" t="s">
        <v>217</v>
      </c>
      <c r="F57" s="9">
        <v>43515</v>
      </c>
      <c r="G57" s="9"/>
      <c r="H57" s="12">
        <v>374.05</v>
      </c>
      <c r="I57" s="11" t="s">
        <v>218</v>
      </c>
    </row>
    <row r="58" spans="1:9" ht="20.25" customHeight="1" x14ac:dyDescent="0.2">
      <c r="A58" s="4" t="str">
        <f>IFERROR(VLOOKUP(B58,'[1]DADOS (OCULTAR)'!$Q$3:$S$135,3,0),"")</f>
        <v/>
      </c>
      <c r="B58" s="5"/>
      <c r="C58" s="6">
        <v>23284851000109</v>
      </c>
      <c r="D58" s="7" t="s">
        <v>219</v>
      </c>
      <c r="E58" s="8" t="s">
        <v>220</v>
      </c>
      <c r="F58" s="9">
        <v>43378</v>
      </c>
      <c r="G58" s="9"/>
      <c r="H58" s="12">
        <v>1076.75</v>
      </c>
      <c r="I58" s="11" t="s">
        <v>221</v>
      </c>
    </row>
    <row r="59" spans="1:9" ht="20.25" customHeight="1" x14ac:dyDescent="0.2">
      <c r="A59" s="4" t="str">
        <f>IFERROR(VLOOKUP(B59,'[1]DADOS (OCULTAR)'!$Q$3:$S$135,3,0),"")</f>
        <v/>
      </c>
      <c r="B59" s="5"/>
      <c r="C59" s="6">
        <v>7160019000144</v>
      </c>
      <c r="D59" s="7" t="s">
        <v>222</v>
      </c>
      <c r="E59" s="8" t="s">
        <v>223</v>
      </c>
      <c r="F59" s="9">
        <v>43171</v>
      </c>
      <c r="G59" s="9"/>
      <c r="H59" s="12">
        <v>10457.33</v>
      </c>
      <c r="I59" s="11" t="s">
        <v>224</v>
      </c>
    </row>
    <row r="60" spans="1:9" ht="20.25" customHeight="1" x14ac:dyDescent="0.2">
      <c r="A60" s="4" t="str">
        <f>IFERROR(VLOOKUP(B60,'[1]DADOS (OCULTAR)'!$Q$3:$S$135,3,0),"")</f>
        <v/>
      </c>
      <c r="B60" s="5"/>
      <c r="C60" s="6">
        <v>24380578002041</v>
      </c>
      <c r="D60" s="7" t="s">
        <v>225</v>
      </c>
      <c r="E60" s="8" t="s">
        <v>226</v>
      </c>
      <c r="F60" s="9">
        <v>40788</v>
      </c>
      <c r="G60" s="9"/>
      <c r="H60" s="12">
        <v>1451.29</v>
      </c>
      <c r="I60" s="11" t="s">
        <v>227</v>
      </c>
    </row>
    <row r="61" spans="1:9" ht="20.25" customHeight="1" x14ac:dyDescent="0.2">
      <c r="A61" s="4" t="str">
        <f>IFERROR(VLOOKUP(B61,'[1]DADOS (OCULTAR)'!$Q$3:$S$135,3,0),"")</f>
        <v/>
      </c>
      <c r="B61" s="5"/>
      <c r="C61" s="6">
        <v>11187085000185</v>
      </c>
      <c r="D61" s="7" t="s">
        <v>228</v>
      </c>
      <c r="E61" s="8" t="s">
        <v>229</v>
      </c>
      <c r="F61" s="9">
        <v>42005</v>
      </c>
      <c r="G61" s="9"/>
      <c r="H61" s="12">
        <v>287397.90999999997</v>
      </c>
      <c r="I61" s="11" t="s">
        <v>230</v>
      </c>
    </row>
    <row r="62" spans="1:9" ht="20.25" customHeight="1" x14ac:dyDescent="0.2">
      <c r="A62" s="4" t="str">
        <f>IFERROR(VLOOKUP(B62,'[1]DADOS (OCULTAR)'!$Q$3:$S$135,3,0),"")</f>
        <v/>
      </c>
      <c r="B62" s="5"/>
      <c r="C62" s="6">
        <v>15001239000153</v>
      </c>
      <c r="D62" s="7" t="s">
        <v>231</v>
      </c>
      <c r="E62" s="8" t="s">
        <v>232</v>
      </c>
      <c r="F62" s="9">
        <v>40940</v>
      </c>
      <c r="G62" s="9"/>
      <c r="H62" s="12">
        <v>6360.9</v>
      </c>
      <c r="I62" s="11" t="s">
        <v>233</v>
      </c>
    </row>
    <row r="63" spans="1:9" ht="20.25" customHeight="1" x14ac:dyDescent="0.2">
      <c r="A63" s="4" t="str">
        <f>IFERROR(VLOOKUP(B63,'[1]DADOS (OCULTAR)'!$Q$3:$S$135,3,0),"")</f>
        <v/>
      </c>
      <c r="B63" s="5"/>
      <c r="C63" s="6">
        <v>15615641000128</v>
      </c>
      <c r="D63" s="7" t="s">
        <v>234</v>
      </c>
      <c r="E63" s="8" t="s">
        <v>232</v>
      </c>
      <c r="F63" s="9">
        <v>41000</v>
      </c>
      <c r="G63" s="9"/>
      <c r="H63" s="12">
        <v>49281.05</v>
      </c>
      <c r="I63" s="11" t="s">
        <v>235</v>
      </c>
    </row>
    <row r="64" spans="1:9" ht="20.25" customHeight="1" x14ac:dyDescent="0.2">
      <c r="A64" s="4" t="str">
        <f>IFERROR(VLOOKUP(B64,'[1]DADOS (OCULTAR)'!$Q$3:$S$135,3,0),"")</f>
        <v/>
      </c>
      <c r="B64" s="5"/>
      <c r="C64" s="6">
        <v>24113750000138</v>
      </c>
      <c r="D64" s="7" t="s">
        <v>236</v>
      </c>
      <c r="E64" s="8" t="s">
        <v>232</v>
      </c>
      <c r="F64" s="9">
        <v>43070</v>
      </c>
      <c r="G64" s="9"/>
      <c r="H64" s="12">
        <v>3974.43</v>
      </c>
      <c r="I64" s="11" t="s">
        <v>237</v>
      </c>
    </row>
    <row r="65" spans="1:9" ht="20.25" customHeight="1" x14ac:dyDescent="0.2">
      <c r="A65" s="4" t="str">
        <f>IFERROR(VLOOKUP(B65,'[1]DADOS (OCULTAR)'!$Q$3:$S$135,3,0),"")</f>
        <v/>
      </c>
      <c r="B65" s="5"/>
      <c r="C65" s="6">
        <v>17504845000117</v>
      </c>
      <c r="D65" s="7" t="s">
        <v>238</v>
      </c>
      <c r="E65" s="8" t="s">
        <v>232</v>
      </c>
      <c r="F65" s="9">
        <v>41640</v>
      </c>
      <c r="G65" s="9"/>
      <c r="H65" s="12">
        <v>26538.75</v>
      </c>
      <c r="I65" s="11" t="s">
        <v>239</v>
      </c>
    </row>
    <row r="66" spans="1:9" ht="20.25" customHeight="1" x14ac:dyDescent="0.2">
      <c r="A66" s="4" t="str">
        <f>IFERROR(VLOOKUP(B66,'[1]DADOS (OCULTAR)'!$Q$3:$S$135,3,0),"")</f>
        <v/>
      </c>
      <c r="B66" s="5"/>
      <c r="C66" s="6">
        <v>13261930000140</v>
      </c>
      <c r="D66" s="7" t="s">
        <v>240</v>
      </c>
      <c r="E66" s="8" t="s">
        <v>232</v>
      </c>
      <c r="F66" s="9">
        <v>40544</v>
      </c>
      <c r="G66" s="9"/>
      <c r="H66" s="12">
        <v>16203.43</v>
      </c>
      <c r="I66" s="11" t="s">
        <v>241</v>
      </c>
    </row>
    <row r="67" spans="1:9" ht="20.25" customHeight="1" x14ac:dyDescent="0.2">
      <c r="A67" s="4" t="str">
        <f>IFERROR(VLOOKUP(B67,'[1]DADOS (OCULTAR)'!$Q$3:$S$135,3,0),"")</f>
        <v/>
      </c>
      <c r="B67" s="5"/>
      <c r="C67" s="6">
        <v>10411765000178</v>
      </c>
      <c r="D67" s="7" t="s">
        <v>242</v>
      </c>
      <c r="E67" s="8" t="s">
        <v>232</v>
      </c>
      <c r="F67" s="9">
        <v>40179</v>
      </c>
      <c r="G67" s="9"/>
      <c r="H67" s="12">
        <v>83709.850000000006</v>
      </c>
      <c r="I67" s="11" t="s">
        <v>243</v>
      </c>
    </row>
    <row r="68" spans="1:9" ht="20.25" customHeight="1" x14ac:dyDescent="0.2">
      <c r="A68" s="4" t="str">
        <f>IFERROR(VLOOKUP(B68,'[1]DADOS (OCULTAR)'!$Q$3:$S$135,3,0),"")</f>
        <v/>
      </c>
      <c r="B68" s="5"/>
      <c r="C68" s="6">
        <v>11831665000163</v>
      </c>
      <c r="D68" s="7" t="s">
        <v>244</v>
      </c>
      <c r="E68" s="8" t="s">
        <v>232</v>
      </c>
      <c r="F68" s="9">
        <v>40179</v>
      </c>
      <c r="G68" s="9"/>
      <c r="H68" s="12">
        <v>16050.56</v>
      </c>
      <c r="I68" s="11" t="s">
        <v>245</v>
      </c>
    </row>
    <row r="69" spans="1:9" ht="20.25" customHeight="1" x14ac:dyDescent="0.2">
      <c r="A69" s="4" t="str">
        <f>IFERROR(VLOOKUP(B69,'[1]DADOS (OCULTAR)'!$Q$3:$S$135,3,0),"")</f>
        <v/>
      </c>
      <c r="B69" s="5"/>
      <c r="C69" s="6">
        <v>14945965000161</v>
      </c>
      <c r="D69" s="7" t="s">
        <v>246</v>
      </c>
      <c r="E69" s="8" t="s">
        <v>232</v>
      </c>
      <c r="F69" s="9">
        <v>42339</v>
      </c>
      <c r="G69" s="9"/>
      <c r="H69" s="12">
        <v>12946.58</v>
      </c>
      <c r="I69" s="11" t="s">
        <v>247</v>
      </c>
    </row>
    <row r="70" spans="1:9" ht="20.25" customHeight="1" x14ac:dyDescent="0.2">
      <c r="A70" s="4" t="str">
        <f>IFERROR(VLOOKUP(B70,'[1]DADOS (OCULTAR)'!$Q$3:$S$135,3,0),"")</f>
        <v/>
      </c>
      <c r="B70" s="5"/>
      <c r="C70" s="6">
        <v>23660751000130</v>
      </c>
      <c r="D70" s="7" t="s">
        <v>248</v>
      </c>
      <c r="E70" s="8" t="s">
        <v>232</v>
      </c>
      <c r="F70" s="9">
        <v>42370</v>
      </c>
      <c r="G70" s="9"/>
      <c r="H70" s="12">
        <v>66575.34</v>
      </c>
      <c r="I70" s="11" t="s">
        <v>249</v>
      </c>
    </row>
    <row r="71" spans="1:9" ht="20.25" customHeight="1" x14ac:dyDescent="0.2">
      <c r="A71" s="4" t="str">
        <f>IFERROR(VLOOKUP(B71,'[1]DADOS (OCULTAR)'!$Q$3:$S$135,3,0),"")</f>
        <v/>
      </c>
      <c r="B71" s="5"/>
      <c r="C71" s="6">
        <v>21891380000171</v>
      </c>
      <c r="D71" s="7" t="s">
        <v>250</v>
      </c>
      <c r="E71" s="8" t="s">
        <v>232</v>
      </c>
      <c r="F71" s="9">
        <v>42461</v>
      </c>
      <c r="G71" s="9"/>
      <c r="H71" s="12">
        <v>46169.64</v>
      </c>
      <c r="I71" s="11" t="s">
        <v>251</v>
      </c>
    </row>
    <row r="72" spans="1:9" ht="20.25" customHeight="1" x14ac:dyDescent="0.2">
      <c r="A72" s="4" t="str">
        <f>IFERROR(VLOOKUP(B72,'[1]DADOS (OCULTAR)'!$Q$3:$S$135,3,0),"")</f>
        <v/>
      </c>
      <c r="B72" s="5"/>
      <c r="C72" s="6">
        <v>28720830000102</v>
      </c>
      <c r="D72" s="7" t="s">
        <v>252</v>
      </c>
      <c r="E72" s="8" t="s">
        <v>232</v>
      </c>
      <c r="F72" s="9">
        <v>43040</v>
      </c>
      <c r="G72" s="9"/>
      <c r="H72" s="12">
        <v>25418.02</v>
      </c>
      <c r="I72" s="11" t="s">
        <v>253</v>
      </c>
    </row>
    <row r="73" spans="1:9" ht="20.25" customHeight="1" x14ac:dyDescent="0.2">
      <c r="A73" s="4" t="str">
        <f>IFERROR(VLOOKUP(B73,'[1]DADOS (OCULTAR)'!$Q$3:$S$135,3,0),"")</f>
        <v/>
      </c>
      <c r="B73" s="5"/>
      <c r="C73" s="6">
        <v>20966373000129</v>
      </c>
      <c r="D73" s="7" t="s">
        <v>254</v>
      </c>
      <c r="E73" s="8" t="s">
        <v>232</v>
      </c>
      <c r="F73" s="9">
        <v>43282</v>
      </c>
      <c r="G73" s="9"/>
      <c r="H73" s="12">
        <v>3974.43</v>
      </c>
      <c r="I73" s="11" t="s">
        <v>255</v>
      </c>
    </row>
    <row r="74" spans="1:9" ht="20.25" customHeight="1" x14ac:dyDescent="0.2">
      <c r="A74" s="4" t="str">
        <f>IFERROR(VLOOKUP(B74,'[1]DADOS (OCULTAR)'!$Q$3:$S$135,3,0),"")</f>
        <v/>
      </c>
      <c r="B74" s="5"/>
      <c r="C74" s="6">
        <v>11736847000155</v>
      </c>
      <c r="D74" s="7" t="s">
        <v>256</v>
      </c>
      <c r="E74" s="8" t="s">
        <v>257</v>
      </c>
      <c r="F74" s="9">
        <v>41214</v>
      </c>
      <c r="G74" s="9"/>
      <c r="H74" s="12">
        <v>13696.73</v>
      </c>
      <c r="I74" s="11" t="s">
        <v>258</v>
      </c>
    </row>
    <row r="75" spans="1:9" ht="20.25" customHeight="1" x14ac:dyDescent="0.2">
      <c r="A75" s="4" t="str">
        <f>IFERROR(VLOOKUP(B75,'[1]DADOS (OCULTAR)'!$Q$3:$S$135,3,0),"")</f>
        <v/>
      </c>
      <c r="B75" s="5"/>
      <c r="C75" s="6">
        <v>29781763000107</v>
      </c>
      <c r="D75" s="7" t="s">
        <v>259</v>
      </c>
      <c r="E75" s="8" t="s">
        <v>257</v>
      </c>
      <c r="F75" s="9">
        <v>43158</v>
      </c>
      <c r="G75" s="9"/>
      <c r="H75" s="12">
        <v>51277.56</v>
      </c>
      <c r="I75" s="11" t="s">
        <v>260</v>
      </c>
    </row>
    <row r="76" spans="1:9" ht="20.25" customHeight="1" x14ac:dyDescent="0.2">
      <c r="A76" s="4" t="str">
        <f>IFERROR(VLOOKUP(B76,'[1]DADOS (OCULTAR)'!$Q$3:$S$135,3,0),"")</f>
        <v/>
      </c>
      <c r="B76" s="5"/>
      <c r="C76" s="6">
        <v>17976904000150</v>
      </c>
      <c r="D76" s="7" t="s">
        <v>261</v>
      </c>
      <c r="E76" s="8" t="s">
        <v>257</v>
      </c>
      <c r="F76" s="9">
        <v>41426</v>
      </c>
      <c r="G76" s="9"/>
      <c r="H76" s="12">
        <v>51699.11</v>
      </c>
      <c r="I76" s="11" t="s">
        <v>262</v>
      </c>
    </row>
    <row r="77" spans="1:9" ht="20.25" customHeight="1" x14ac:dyDescent="0.2">
      <c r="A77" s="4" t="str">
        <f>IFERROR(VLOOKUP(B77,'[1]DADOS (OCULTAR)'!$Q$3:$S$135,3,0),"")</f>
        <v/>
      </c>
      <c r="B77" s="5"/>
      <c r="C77" s="6">
        <v>24541527000191</v>
      </c>
      <c r="D77" s="7" t="s">
        <v>263</v>
      </c>
      <c r="E77" s="8" t="s">
        <v>257</v>
      </c>
      <c r="F77" s="9">
        <v>43467</v>
      </c>
      <c r="G77" s="9"/>
      <c r="H77" s="12">
        <v>6949.86</v>
      </c>
      <c r="I77" s="11" t="s">
        <v>264</v>
      </c>
    </row>
    <row r="78" spans="1:9" ht="20.25" customHeight="1" x14ac:dyDescent="0.2">
      <c r="A78" s="4" t="str">
        <f>IFERROR(VLOOKUP(B78,'[1]DADOS (OCULTAR)'!$Q$3:$S$135,3,0),"")</f>
        <v/>
      </c>
      <c r="B78" s="5"/>
      <c r="C78" s="6">
        <v>34956188000168</v>
      </c>
      <c r="D78" s="7" t="s">
        <v>265</v>
      </c>
      <c r="E78" s="8" t="s">
        <v>257</v>
      </c>
      <c r="F78" s="9">
        <v>43739</v>
      </c>
      <c r="G78" s="9"/>
      <c r="H78" s="12">
        <v>51579.39</v>
      </c>
      <c r="I78" s="11" t="s">
        <v>266</v>
      </c>
    </row>
    <row r="79" spans="1:9" ht="20.25" customHeight="1" x14ac:dyDescent="0.2">
      <c r="A79" s="4" t="str">
        <f>IFERROR(VLOOKUP(B79,'[1]DADOS (OCULTAR)'!$Q$3:$S$135,3,0),"")</f>
        <v/>
      </c>
      <c r="B79" s="5"/>
      <c r="C79" s="6">
        <v>12044768000146</v>
      </c>
      <c r="D79" s="7" t="s">
        <v>267</v>
      </c>
      <c r="E79" s="8" t="s">
        <v>268</v>
      </c>
      <c r="F79" s="9">
        <v>41760</v>
      </c>
      <c r="G79" s="9"/>
      <c r="H79" s="12">
        <v>4692.9399999999996</v>
      </c>
      <c r="I79" s="11" t="s">
        <v>269</v>
      </c>
    </row>
    <row r="80" spans="1:9" ht="20.25" customHeight="1" x14ac:dyDescent="0.2">
      <c r="A80" s="4" t="str">
        <f>IFERROR(VLOOKUP(B80,'[1]DADOS (OCULTAR)'!$Q$3:$S$135,3,0),"")</f>
        <v/>
      </c>
      <c r="B80" s="5"/>
      <c r="C80" s="6">
        <v>1050827000172</v>
      </c>
      <c r="D80" s="7" t="s">
        <v>270</v>
      </c>
      <c r="E80" s="8" t="s">
        <v>268</v>
      </c>
      <c r="F80" s="9">
        <v>42278</v>
      </c>
      <c r="G80" s="9"/>
      <c r="H80" s="12">
        <v>3180.45</v>
      </c>
      <c r="I80" s="11" t="s">
        <v>271</v>
      </c>
    </row>
    <row r="81" spans="1:9" ht="20.25" customHeight="1" x14ac:dyDescent="0.2">
      <c r="A81" s="4" t="str">
        <f>IFERROR(VLOOKUP(B81,'[1]DADOS (OCULTAR)'!$Q$3:$S$135,3,0),"")</f>
        <v/>
      </c>
      <c r="B81" s="5"/>
      <c r="C81" s="6">
        <v>24108006000145</v>
      </c>
      <c r="D81" s="7" t="s">
        <v>272</v>
      </c>
      <c r="E81" s="8" t="s">
        <v>268</v>
      </c>
      <c r="F81" s="9">
        <v>42614</v>
      </c>
      <c r="G81" s="9"/>
      <c r="H81" s="12">
        <v>7980.09</v>
      </c>
      <c r="I81" s="11" t="s">
        <v>273</v>
      </c>
    </row>
    <row r="82" spans="1:9" ht="20.25" customHeight="1" x14ac:dyDescent="0.2">
      <c r="A82" s="4" t="str">
        <f>IFERROR(VLOOKUP(B82,'[1]DADOS (OCULTAR)'!$Q$3:$S$135,3,0),"")</f>
        <v/>
      </c>
      <c r="B82" s="5"/>
      <c r="C82" s="6">
        <v>26211653000103</v>
      </c>
      <c r="D82" s="7" t="s">
        <v>274</v>
      </c>
      <c r="E82" s="8" t="s">
        <v>268</v>
      </c>
      <c r="F82" s="9">
        <v>43301</v>
      </c>
      <c r="G82" s="9"/>
      <c r="H82" s="12">
        <v>2358.39</v>
      </c>
      <c r="I82" s="11" t="s">
        <v>275</v>
      </c>
    </row>
    <row r="83" spans="1:9" ht="20.25" customHeight="1" x14ac:dyDescent="0.2">
      <c r="A83" s="4" t="str">
        <f>IFERROR(VLOOKUP(B83,'[1]DADOS (OCULTAR)'!$Q$3:$S$135,3,0),"")</f>
        <v/>
      </c>
      <c r="B83" s="5"/>
      <c r="C83" s="6">
        <v>24428954000168</v>
      </c>
      <c r="D83" s="7" t="s">
        <v>276</v>
      </c>
      <c r="E83" s="8" t="s">
        <v>268</v>
      </c>
      <c r="F83" s="9">
        <v>43647</v>
      </c>
      <c r="G83" s="9"/>
      <c r="H83" s="12">
        <v>5718.65</v>
      </c>
      <c r="I83" s="11" t="s">
        <v>277</v>
      </c>
    </row>
    <row r="84" spans="1:9" ht="20.25" customHeight="1" x14ac:dyDescent="0.2">
      <c r="A84" s="4" t="str">
        <f>IFERROR(VLOOKUP(B84,'[1]DADOS (OCULTAR)'!$Q$3:$S$135,3,0),"")</f>
        <v/>
      </c>
      <c r="B84" s="5"/>
      <c r="C84" s="6">
        <v>32781152000165</v>
      </c>
      <c r="D84" s="7" t="s">
        <v>278</v>
      </c>
      <c r="E84" s="8" t="s">
        <v>279</v>
      </c>
      <c r="F84" s="9">
        <v>42422</v>
      </c>
      <c r="G84" s="9"/>
      <c r="H84" s="12">
        <v>8913.16</v>
      </c>
      <c r="I84" s="11" t="s">
        <v>280</v>
      </c>
    </row>
    <row r="85" spans="1:9" ht="20.25" customHeight="1" x14ac:dyDescent="0.2">
      <c r="A85" s="4" t="str">
        <f>IFERROR(VLOOKUP(B85,'[1]DADOS (OCULTAR)'!$Q$3:$S$135,3,0),"")</f>
        <v/>
      </c>
      <c r="B85" s="5"/>
      <c r="C85" s="6">
        <v>24069548000156</v>
      </c>
      <c r="D85" s="7" t="s">
        <v>281</v>
      </c>
      <c r="E85" s="8" t="s">
        <v>279</v>
      </c>
      <c r="F85" s="9">
        <v>42370</v>
      </c>
      <c r="G85" s="9"/>
      <c r="H85" s="12">
        <v>13989.9</v>
      </c>
      <c r="I85" s="11" t="s">
        <v>282</v>
      </c>
    </row>
    <row r="86" spans="1:9" ht="20.25" customHeight="1" x14ac:dyDescent="0.2">
      <c r="A86" s="4" t="str">
        <f>IFERROR(VLOOKUP(B86,'[1]DADOS (OCULTAR)'!$Q$3:$S$135,3,0),"")</f>
        <v/>
      </c>
      <c r="B86" s="5"/>
      <c r="C86" s="6">
        <v>29600316000104</v>
      </c>
      <c r="D86" s="7" t="s">
        <v>283</v>
      </c>
      <c r="E86" s="8" t="s">
        <v>279</v>
      </c>
      <c r="F86" s="9">
        <v>41791</v>
      </c>
      <c r="G86" s="9"/>
      <c r="H86" s="12">
        <v>12110.18</v>
      </c>
      <c r="I86" s="11" t="s">
        <v>284</v>
      </c>
    </row>
    <row r="87" spans="1:9" ht="20.25" customHeight="1" x14ac:dyDescent="0.2">
      <c r="A87" s="4" t="str">
        <f>IFERROR(VLOOKUP(B87,'[1]DADOS (OCULTAR)'!$Q$3:$S$135,3,0),"")</f>
        <v/>
      </c>
      <c r="B87" s="5"/>
      <c r="C87" s="6">
        <v>23902127000100</v>
      </c>
      <c r="D87" s="7" t="s">
        <v>285</v>
      </c>
      <c r="E87" s="8" t="s">
        <v>279</v>
      </c>
      <c r="F87" s="9">
        <v>40848</v>
      </c>
      <c r="G87" s="9"/>
      <c r="H87" s="12">
        <v>2996.96</v>
      </c>
      <c r="I87" s="11" t="s">
        <v>286</v>
      </c>
    </row>
    <row r="88" spans="1:9" ht="20.25" customHeight="1" x14ac:dyDescent="0.2">
      <c r="A88" s="4" t="str">
        <f>IFERROR(VLOOKUP(B88,'[1]DADOS (OCULTAR)'!$Q$3:$S$135,3,0),"")</f>
        <v/>
      </c>
      <c r="B88" s="5"/>
      <c r="C88" s="6">
        <v>10903824000125</v>
      </c>
      <c r="D88" s="7" t="s">
        <v>287</v>
      </c>
      <c r="E88" s="8" t="s">
        <v>279</v>
      </c>
      <c r="F88" s="9">
        <v>41791</v>
      </c>
      <c r="G88" s="9"/>
      <c r="H88" s="12">
        <v>5810.44</v>
      </c>
      <c r="I88" s="11" t="s">
        <v>288</v>
      </c>
    </row>
    <row r="89" spans="1:9" ht="20.25" customHeight="1" x14ac:dyDescent="0.2">
      <c r="A89" s="4" t="str">
        <f>IFERROR(VLOOKUP(B89,'[1]DADOS (OCULTAR)'!$Q$3:$S$135,3,0),"")</f>
        <v/>
      </c>
      <c r="B89" s="5"/>
      <c r="C89" s="6">
        <v>12185448000106</v>
      </c>
      <c r="D89" s="7" t="s">
        <v>289</v>
      </c>
      <c r="E89" s="8" t="s">
        <v>279</v>
      </c>
      <c r="F89" s="9">
        <v>42036</v>
      </c>
      <c r="G89" s="9"/>
      <c r="H89" s="12">
        <v>5493.21</v>
      </c>
      <c r="I89" s="11" t="s">
        <v>290</v>
      </c>
    </row>
    <row r="90" spans="1:9" ht="20.25" customHeight="1" x14ac:dyDescent="0.2">
      <c r="A90" s="4" t="str">
        <f>IFERROR(VLOOKUP(B90,'[1]DADOS (OCULTAR)'!$Q$3:$S$135,3,0),"")</f>
        <v/>
      </c>
      <c r="B90" s="5"/>
      <c r="C90" s="6">
        <v>19442794000171</v>
      </c>
      <c r="D90" s="7" t="s">
        <v>291</v>
      </c>
      <c r="E90" s="8" t="s">
        <v>279</v>
      </c>
      <c r="F90" s="9">
        <v>43556</v>
      </c>
      <c r="G90" s="9"/>
      <c r="H90" s="12">
        <v>12305.44</v>
      </c>
      <c r="I90" s="11" t="s">
        <v>292</v>
      </c>
    </row>
    <row r="91" spans="1:9" ht="20.25" customHeight="1" x14ac:dyDescent="0.2">
      <c r="A91" s="4" t="str">
        <f>IFERROR(VLOOKUP(B91,'[1]DADOS (OCULTAR)'!$Q$3:$S$135,3,0),"")</f>
        <v/>
      </c>
      <c r="B91" s="5"/>
      <c r="C91" s="6">
        <v>20413439000153</v>
      </c>
      <c r="D91" s="7" t="s">
        <v>293</v>
      </c>
      <c r="E91" s="8" t="s">
        <v>279</v>
      </c>
      <c r="F91" s="9">
        <v>43070</v>
      </c>
      <c r="G91" s="9"/>
      <c r="H91" s="12">
        <v>3165.1</v>
      </c>
      <c r="I91" s="11" t="s">
        <v>294</v>
      </c>
    </row>
    <row r="92" spans="1:9" ht="20.25" customHeight="1" x14ac:dyDescent="0.2">
      <c r="A92" s="4" t="str">
        <f>IFERROR(VLOOKUP(B92,'[1]DADOS (OCULTAR)'!$Q$3:$S$135,3,0),"")</f>
        <v/>
      </c>
      <c r="B92" s="5"/>
      <c r="C92" s="6">
        <v>29794817000160</v>
      </c>
      <c r="D92" s="7" t="s">
        <v>295</v>
      </c>
      <c r="E92" s="8" t="s">
        <v>279</v>
      </c>
      <c r="F92" s="9">
        <v>42430</v>
      </c>
      <c r="G92" s="9"/>
      <c r="H92" s="12">
        <v>3180.45</v>
      </c>
      <c r="I92" s="11" t="s">
        <v>296</v>
      </c>
    </row>
    <row r="93" spans="1:9" ht="20.25" customHeight="1" x14ac:dyDescent="0.2">
      <c r="A93" s="4" t="str">
        <f>IFERROR(VLOOKUP(B93,'[1]DADOS (OCULTAR)'!$Q$3:$S$135,3,0),"")</f>
        <v/>
      </c>
      <c r="B93" s="5"/>
      <c r="C93" s="6">
        <v>5977621000143</v>
      </c>
      <c r="D93" s="7" t="s">
        <v>297</v>
      </c>
      <c r="E93" s="8" t="s">
        <v>279</v>
      </c>
      <c r="F93" s="9">
        <v>42461</v>
      </c>
      <c r="G93" s="9"/>
      <c r="H93" s="12">
        <v>3180.45</v>
      </c>
      <c r="I93" s="11" t="s">
        <v>298</v>
      </c>
    </row>
    <row r="94" spans="1:9" ht="20.25" customHeight="1" x14ac:dyDescent="0.2">
      <c r="A94" s="4" t="str">
        <f>IFERROR(VLOOKUP(B94,'[1]DADOS (OCULTAR)'!$Q$3:$S$135,3,0),"")</f>
        <v/>
      </c>
      <c r="B94" s="5"/>
      <c r="C94" s="6">
        <v>17214633000103</v>
      </c>
      <c r="D94" s="7" t="s">
        <v>299</v>
      </c>
      <c r="E94" s="8" t="s">
        <v>279</v>
      </c>
      <c r="F94" s="9">
        <v>43221</v>
      </c>
      <c r="G94" s="9"/>
      <c r="H94" s="12">
        <v>12735.59</v>
      </c>
      <c r="I94" s="11" t="s">
        <v>300</v>
      </c>
    </row>
    <row r="95" spans="1:9" ht="20.25" customHeight="1" x14ac:dyDescent="0.2">
      <c r="A95" s="4" t="str">
        <f>IFERROR(VLOOKUP(B95,'[1]DADOS (OCULTAR)'!$Q$3:$S$135,3,0),"")</f>
        <v/>
      </c>
      <c r="B95" s="5"/>
      <c r="C95" s="6" t="s">
        <v>301</v>
      </c>
      <c r="D95" s="7" t="s">
        <v>302</v>
      </c>
      <c r="E95" s="8" t="s">
        <v>279</v>
      </c>
      <c r="F95" s="9">
        <v>43678</v>
      </c>
      <c r="G95" s="9"/>
      <c r="H95" s="12">
        <v>5545.4</v>
      </c>
      <c r="I95" s="11" t="s">
        <v>303</v>
      </c>
    </row>
    <row r="96" spans="1:9" ht="20.25" customHeight="1" x14ac:dyDescent="0.2">
      <c r="A96" s="4" t="str">
        <f>IFERROR(VLOOKUP(B96,'[1]DADOS (OCULTAR)'!$Q$3:$S$135,3,0),"")</f>
        <v/>
      </c>
      <c r="B96" s="5"/>
      <c r="C96" s="6">
        <v>30595182000151</v>
      </c>
      <c r="D96" s="7" t="s">
        <v>304</v>
      </c>
      <c r="E96" s="8" t="s">
        <v>279</v>
      </c>
      <c r="F96" s="9">
        <v>43862</v>
      </c>
      <c r="G96" s="9"/>
      <c r="H96" s="12">
        <v>8236.91</v>
      </c>
      <c r="I96" s="11" t="s">
        <v>305</v>
      </c>
    </row>
    <row r="97" spans="1:9" ht="20.25" customHeight="1" x14ac:dyDescent="0.2">
      <c r="A97" s="4" t="str">
        <f>IFERROR(VLOOKUP(B97,'[1]DADOS (OCULTAR)'!$Q$3:$S$135,3,0),"")</f>
        <v/>
      </c>
      <c r="B97" s="5"/>
      <c r="C97" s="6">
        <v>12353832000170</v>
      </c>
      <c r="D97" s="7" t="s">
        <v>306</v>
      </c>
      <c r="E97" s="8" t="s">
        <v>307</v>
      </c>
      <c r="F97" s="9">
        <v>40413</v>
      </c>
      <c r="G97" s="9">
        <v>40527</v>
      </c>
      <c r="H97" s="12">
        <v>2226.84</v>
      </c>
      <c r="I97" s="11" t="s">
        <v>308</v>
      </c>
    </row>
    <row r="98" spans="1:9" ht="20.25" customHeight="1" x14ac:dyDescent="0.2">
      <c r="A98" s="4" t="str">
        <f>IFERROR(VLOOKUP(B98,'[1]DADOS (OCULTAR)'!$Q$3:$S$135,3,0),"")</f>
        <v/>
      </c>
      <c r="B98" s="5"/>
      <c r="C98" s="6">
        <v>9014387000100</v>
      </c>
      <c r="D98" s="7" t="s">
        <v>40</v>
      </c>
      <c r="E98" s="8" t="s">
        <v>309</v>
      </c>
      <c r="F98" s="9">
        <v>43969</v>
      </c>
      <c r="G98" s="9">
        <v>43983</v>
      </c>
      <c r="H98" s="12">
        <v>750</v>
      </c>
      <c r="I98" s="11" t="s">
        <v>310</v>
      </c>
    </row>
    <row r="99" spans="1:9" ht="20.25" customHeight="1" x14ac:dyDescent="0.2">
      <c r="A99" s="4" t="str">
        <f>IFERROR(VLOOKUP(B99,'[1]DADOS (OCULTAR)'!$Q$3:$S$135,3,0),"")</f>
        <v/>
      </c>
      <c r="B99" s="5"/>
      <c r="C99" s="6">
        <v>53113791000122</v>
      </c>
      <c r="D99" s="7" t="s">
        <v>216</v>
      </c>
      <c r="E99" s="8" t="s">
        <v>311</v>
      </c>
      <c r="F99" s="9">
        <v>43531</v>
      </c>
      <c r="G99" s="9"/>
      <c r="H99" s="12">
        <v>2630.83</v>
      </c>
      <c r="I99" s="11" t="s">
        <v>312</v>
      </c>
    </row>
    <row r="100" spans="1:9" ht="20.25" customHeight="1" x14ac:dyDescent="0.2">
      <c r="A100" s="4" t="str">
        <f>IFERROR(VLOOKUP(B100,'[1]DADOS (OCULTAR)'!$Q$3:$S$135,3,0),"")</f>
        <v/>
      </c>
      <c r="B100" s="5"/>
      <c r="C100" s="6">
        <v>7160019000144</v>
      </c>
      <c r="D100" s="7" t="s">
        <v>222</v>
      </c>
      <c r="E100" s="8" t="s">
        <v>223</v>
      </c>
      <c r="F100" s="9">
        <v>43171</v>
      </c>
      <c r="G100" s="9"/>
      <c r="H100" s="12">
        <v>18693.59</v>
      </c>
      <c r="I100" s="11" t="s">
        <v>313</v>
      </c>
    </row>
    <row r="101" spans="1:9" ht="20.25" customHeight="1" x14ac:dyDescent="0.2">
      <c r="A101" s="4" t="str">
        <f>IFERROR(VLOOKUP(B101,'[1]DADOS (OCULTAR)'!$Q$3:$S$135,3,0),"")</f>
        <v/>
      </c>
      <c r="B101" s="5"/>
      <c r="C101" s="6">
        <v>32215123000136</v>
      </c>
      <c r="D101" s="7" t="s">
        <v>314</v>
      </c>
      <c r="E101" s="8" t="s">
        <v>315</v>
      </c>
      <c r="F101" s="9">
        <v>43922</v>
      </c>
      <c r="G101" s="9"/>
      <c r="H101" s="12">
        <v>11305.82</v>
      </c>
      <c r="I101" s="11" t="s">
        <v>316</v>
      </c>
    </row>
    <row r="102" spans="1:9" ht="20.25" customHeight="1" x14ac:dyDescent="0.2">
      <c r="A102" s="4" t="str">
        <f>IFERROR(VLOOKUP(B102,'[1]DADOS (OCULTAR)'!$Q$3:$S$135,3,0),"")</f>
        <v/>
      </c>
      <c r="B102" s="5"/>
      <c r="C102" s="6">
        <v>5020356000100</v>
      </c>
      <c r="D102" s="7" t="s">
        <v>317</v>
      </c>
      <c r="E102" s="8" t="s">
        <v>318</v>
      </c>
      <c r="F102" s="9">
        <v>44187</v>
      </c>
      <c r="G102" s="9">
        <v>44530</v>
      </c>
      <c r="H102" s="12">
        <v>944.9</v>
      </c>
      <c r="I102" s="11" t="s">
        <v>319</v>
      </c>
    </row>
    <row r="103" spans="1:9" ht="20.25" customHeight="1" x14ac:dyDescent="0.2">
      <c r="A103" s="4" t="str">
        <f>IFERROR(VLOOKUP(B103,'[1]DADOS (OCULTAR)'!$Q$3:$S$135,3,0),"")</f>
        <v/>
      </c>
      <c r="B103" s="5"/>
      <c r="C103" s="6">
        <v>5044056000161</v>
      </c>
      <c r="D103" s="7" t="s">
        <v>320</v>
      </c>
      <c r="E103" s="8" t="s">
        <v>321</v>
      </c>
      <c r="F103" s="9">
        <v>44032</v>
      </c>
      <c r="G103" s="9"/>
      <c r="H103" s="12">
        <v>12725.18</v>
      </c>
      <c r="I103" s="11" t="s">
        <v>322</v>
      </c>
    </row>
    <row r="104" spans="1:9" ht="20.25" customHeight="1" x14ac:dyDescent="0.2">
      <c r="A104" s="4" t="str">
        <f>IFERROR(VLOOKUP(B104,'[1]DADOS (OCULTAR)'!$Q$3:$S$135,3,0),"")</f>
        <v/>
      </c>
      <c r="B104" s="5"/>
      <c r="C104" s="6">
        <v>27011871000167</v>
      </c>
      <c r="D104" s="7" t="s">
        <v>323</v>
      </c>
      <c r="E104" s="8" t="s">
        <v>257</v>
      </c>
      <c r="F104" s="9">
        <v>44144</v>
      </c>
      <c r="G104" s="9"/>
      <c r="H104" s="12">
        <v>5871.6</v>
      </c>
      <c r="I104" s="11" t="s">
        <v>324</v>
      </c>
    </row>
    <row r="105" spans="1:9" ht="20.25" customHeight="1" x14ac:dyDescent="0.2">
      <c r="A105" s="4" t="str">
        <f>IFERROR(VLOOKUP(B105,'[1]DADOS (OCULTAR)'!$Q$3:$S$135,3,0),"")</f>
        <v/>
      </c>
      <c r="B105" s="5"/>
      <c r="C105" s="6">
        <v>29932922000119</v>
      </c>
      <c r="D105" s="7" t="s">
        <v>325</v>
      </c>
      <c r="E105" s="8" t="s">
        <v>326</v>
      </c>
      <c r="F105" s="9">
        <v>44180</v>
      </c>
      <c r="G105" s="9"/>
      <c r="H105" s="12">
        <v>28000</v>
      </c>
      <c r="I105" s="11" t="s">
        <v>327</v>
      </c>
    </row>
    <row r="106" spans="1:9" ht="20.25" customHeight="1" x14ac:dyDescent="0.2">
      <c r="A106" s="4" t="str">
        <f>IFERROR(VLOOKUP(B106,'[1]DADOS (OCULTAR)'!$Q$3:$S$135,3,0),"")</f>
        <v/>
      </c>
      <c r="B106" s="5"/>
      <c r="C106" s="6">
        <v>10333266000100</v>
      </c>
      <c r="D106" s="7" t="s">
        <v>328</v>
      </c>
      <c r="E106" s="8" t="s">
        <v>329</v>
      </c>
      <c r="F106" s="9">
        <v>44168</v>
      </c>
      <c r="G106" s="9"/>
      <c r="H106" s="12">
        <v>600</v>
      </c>
      <c r="I106" s="11" t="s">
        <v>330</v>
      </c>
    </row>
    <row r="107" spans="1:9" ht="20.25" customHeight="1" x14ac:dyDescent="0.2">
      <c r="A107" s="4" t="str">
        <f>IFERROR(VLOOKUP(B107,'[1]DADOS (OCULTAR)'!$Q$3:$S$135,3,0),"")</f>
        <v/>
      </c>
      <c r="B107" s="5"/>
      <c r="C107" s="6">
        <v>23331386000110</v>
      </c>
      <c r="D107" s="7" t="s">
        <v>331</v>
      </c>
      <c r="E107" s="8" t="s">
        <v>332</v>
      </c>
      <c r="F107" s="9">
        <v>44312</v>
      </c>
      <c r="G107" s="9"/>
      <c r="H107" s="12">
        <v>917.18</v>
      </c>
      <c r="I107" s="11" t="s">
        <v>333</v>
      </c>
    </row>
    <row r="108" spans="1:9" ht="20.25" customHeight="1" x14ac:dyDescent="0.2">
      <c r="A108" s="4" t="str">
        <f>IFERROR(VLOOKUP(B108,'[1]DADOS (OCULTAR)'!$Q$3:$S$135,3,0),"")</f>
        <v/>
      </c>
      <c r="B108" s="5"/>
      <c r="C108" s="6">
        <v>37954837000180</v>
      </c>
      <c r="D108" s="7" t="s">
        <v>334</v>
      </c>
      <c r="E108" s="8" t="s">
        <v>332</v>
      </c>
      <c r="F108" s="9">
        <v>44256</v>
      </c>
      <c r="G108" s="9"/>
      <c r="H108" s="12">
        <v>7273.55</v>
      </c>
      <c r="I108" s="11" t="s">
        <v>335</v>
      </c>
    </row>
    <row r="109" spans="1:9" ht="20.25" customHeight="1" x14ac:dyDescent="0.2">
      <c r="A109" s="4" t="str">
        <f>IFERROR(VLOOKUP(B109,'[1]DADOS (OCULTAR)'!$Q$3:$S$135,3,0),"")</f>
        <v/>
      </c>
      <c r="B109" s="5"/>
      <c r="C109" s="6" t="s">
        <v>336</v>
      </c>
      <c r="D109" s="7" t="s">
        <v>337</v>
      </c>
      <c r="E109" s="8" t="s">
        <v>332</v>
      </c>
      <c r="F109" s="9">
        <v>44263</v>
      </c>
      <c r="G109" s="9"/>
      <c r="H109" s="12">
        <v>3830.48</v>
      </c>
      <c r="I109" s="11" t="s">
        <v>338</v>
      </c>
    </row>
    <row r="110" spans="1:9" ht="20.25" customHeight="1" x14ac:dyDescent="0.2">
      <c r="A110" s="4" t="str">
        <f>IFERROR(VLOOKUP(B110,'[1]DADOS (OCULTAR)'!$Q$3:$S$135,3,0),"")</f>
        <v/>
      </c>
      <c r="B110" s="5"/>
      <c r="C110" s="6">
        <v>36121797000122</v>
      </c>
      <c r="D110" s="7" t="s">
        <v>339</v>
      </c>
      <c r="E110" s="8" t="s">
        <v>340</v>
      </c>
      <c r="F110" s="9">
        <v>43983</v>
      </c>
      <c r="G110" s="9"/>
      <c r="H110" s="12">
        <v>31645.52</v>
      </c>
      <c r="I110" s="11" t="s">
        <v>341</v>
      </c>
    </row>
    <row r="111" spans="1:9" ht="20.25" customHeight="1" x14ac:dyDescent="0.2">
      <c r="A111" s="4" t="str">
        <f>IFERROR(VLOOKUP(B111,'[1]DADOS (OCULTAR)'!$Q$3:$S$135,3,0),"")</f>
        <v/>
      </c>
      <c r="B111" s="5"/>
      <c r="C111" s="6">
        <v>5467959000155</v>
      </c>
      <c r="D111" s="7" t="s">
        <v>342</v>
      </c>
      <c r="E111" s="8" t="s">
        <v>343</v>
      </c>
      <c r="F111" s="9">
        <v>44158</v>
      </c>
      <c r="G111" s="9"/>
      <c r="H111" s="12">
        <v>6800</v>
      </c>
      <c r="I111" s="11" t="s">
        <v>344</v>
      </c>
    </row>
    <row r="112" spans="1:9" ht="20.25" customHeight="1" x14ac:dyDescent="0.2">
      <c r="A112" s="4" t="str">
        <f>IFERROR(VLOOKUP(B112,'[1]DADOS (OCULTAR)'!$Q$3:$S$135,3,0),"")</f>
        <v/>
      </c>
      <c r="B112" s="5"/>
      <c r="C112" s="6">
        <v>1740827000102</v>
      </c>
      <c r="D112" s="7" t="s">
        <v>345</v>
      </c>
      <c r="E112" s="8" t="s">
        <v>346</v>
      </c>
      <c r="F112" s="9">
        <v>44470</v>
      </c>
      <c r="G112" s="9"/>
      <c r="H112" s="12">
        <v>1800</v>
      </c>
      <c r="I112" s="11" t="s">
        <v>347</v>
      </c>
    </row>
    <row r="113" spans="1:9" ht="20.25" customHeight="1" x14ac:dyDescent="0.2">
      <c r="A113" s="4" t="str">
        <f>IFERROR(VLOOKUP(B113,'[1]DADOS (OCULTAR)'!$Q$3:$S$135,3,0),"")</f>
        <v/>
      </c>
      <c r="B113" s="5"/>
      <c r="C113" s="6">
        <v>10859172000179</v>
      </c>
      <c r="D113" s="7" t="s">
        <v>348</v>
      </c>
      <c r="E113" s="8" t="s">
        <v>349</v>
      </c>
      <c r="F113" s="9">
        <v>44505</v>
      </c>
      <c r="G113" s="9"/>
      <c r="H113" s="12">
        <v>5700</v>
      </c>
      <c r="I113" s="11" t="s">
        <v>350</v>
      </c>
    </row>
    <row r="114" spans="1:9" ht="20.25" customHeight="1" x14ac:dyDescent="0.2">
      <c r="A114" s="4" t="str">
        <f>IFERROR(VLOOKUP(B114,'[1]DADOS (OCULTAR)'!$Q$3:$S$135,3,0),"")</f>
        <v/>
      </c>
      <c r="B114" s="5"/>
      <c r="C114" s="6">
        <v>27319301000139</v>
      </c>
      <c r="D114" s="7" t="s">
        <v>351</v>
      </c>
      <c r="E114" s="8" t="s">
        <v>352</v>
      </c>
      <c r="F114" s="9">
        <v>44508</v>
      </c>
      <c r="G114" s="9"/>
      <c r="H114" s="12">
        <v>2130</v>
      </c>
      <c r="I114" s="11" t="s">
        <v>353</v>
      </c>
    </row>
    <row r="115" spans="1:9" ht="20.25" customHeight="1" x14ac:dyDescent="0.2">
      <c r="A115" s="4" t="str">
        <f>IFERROR(VLOOKUP(B115,'[1]DADOS (OCULTAR)'!$Q$3:$S$135,3,0),"")</f>
        <v/>
      </c>
      <c r="B115" s="5"/>
      <c r="C115" s="6">
        <v>27319301000139</v>
      </c>
      <c r="D115" s="7" t="s">
        <v>351</v>
      </c>
      <c r="E115" s="8" t="s">
        <v>354</v>
      </c>
      <c r="F115" s="9">
        <v>44270</v>
      </c>
      <c r="G115" s="9"/>
      <c r="H115" s="12">
        <v>6491.17</v>
      </c>
      <c r="I115" s="11" t="s">
        <v>353</v>
      </c>
    </row>
    <row r="116" spans="1:9" ht="20.25" customHeight="1" x14ac:dyDescent="0.2">
      <c r="A116" s="4" t="str">
        <f>IFERROR(VLOOKUP(B116,'[1]DADOS (OCULTAR)'!$Q$3:$S$135,3,0),"")</f>
        <v/>
      </c>
      <c r="B116" s="5"/>
      <c r="C116" s="6">
        <v>13441051000281</v>
      </c>
      <c r="D116" s="7" t="s">
        <v>36</v>
      </c>
      <c r="E116" s="8" t="s">
        <v>355</v>
      </c>
      <c r="F116" s="9">
        <v>44563</v>
      </c>
      <c r="G116" s="9"/>
      <c r="H116" s="12">
        <v>3895</v>
      </c>
      <c r="I116" s="11" t="s">
        <v>356</v>
      </c>
    </row>
    <row r="117" spans="1:9" ht="20.25" customHeight="1" x14ac:dyDescent="0.2">
      <c r="A117" s="4" t="str">
        <f>IFERROR(VLOOKUP(B117,'[1]DADOS (OCULTAR)'!$Q$3:$S$135,3,0),"")</f>
        <v/>
      </c>
      <c r="B117" s="5"/>
      <c r="C117" s="6">
        <v>2484419000191</v>
      </c>
      <c r="D117" s="7" t="s">
        <v>357</v>
      </c>
      <c r="E117" s="8" t="s">
        <v>358</v>
      </c>
      <c r="F117" s="9">
        <v>44557</v>
      </c>
      <c r="G117" s="9"/>
      <c r="H117" s="12">
        <v>18343.5</v>
      </c>
      <c r="I117" s="11" t="s">
        <v>359</v>
      </c>
    </row>
    <row r="118" spans="1:9" ht="20.25" customHeight="1" x14ac:dyDescent="0.2">
      <c r="A118" s="4" t="str">
        <f>IFERROR(VLOOKUP(B118,'[1]DADOS (OCULTAR)'!$Q$3:$S$135,3,0),"")</f>
        <v/>
      </c>
      <c r="B118" s="5"/>
      <c r="C118" s="6">
        <v>12918503000120</v>
      </c>
      <c r="D118" s="7" t="s">
        <v>360</v>
      </c>
      <c r="E118" s="8" t="s">
        <v>361</v>
      </c>
      <c r="F118" s="9">
        <v>44564</v>
      </c>
      <c r="G118" s="9"/>
      <c r="H118" s="12">
        <v>2467.08</v>
      </c>
      <c r="I118" s="11" t="s">
        <v>362</v>
      </c>
    </row>
    <row r="119" spans="1:9" ht="20.25" customHeight="1" x14ac:dyDescent="0.2">
      <c r="A119" s="4" t="str">
        <f>IFERROR(VLOOKUP(B119,'[1]DADOS (OCULTAR)'!$Q$3:$S$135,3,0),"")</f>
        <v/>
      </c>
      <c r="B119" s="5"/>
      <c r="C119" s="6">
        <v>61486650000183</v>
      </c>
      <c r="D119" s="7" t="s">
        <v>363</v>
      </c>
      <c r="E119" s="8" t="s">
        <v>364</v>
      </c>
      <c r="F119" s="9">
        <v>40787</v>
      </c>
      <c r="G119" s="9"/>
      <c r="H119" s="12">
        <v>5479.29</v>
      </c>
      <c r="I119" s="11" t="s">
        <v>365</v>
      </c>
    </row>
    <row r="120" spans="1:9" ht="20.25" customHeight="1" x14ac:dyDescent="0.2">
      <c r="A120" s="4" t="str">
        <f>IFERROR(VLOOKUP(B120,'[1]DADOS (OCULTAR)'!$Q$3:$S$135,3,0),"")</f>
        <v/>
      </c>
      <c r="B120" s="5"/>
      <c r="C120" s="6">
        <v>17171401000107</v>
      </c>
      <c r="D120" s="7" t="s">
        <v>366</v>
      </c>
      <c r="E120" s="8" t="s">
        <v>367</v>
      </c>
      <c r="F120" s="9">
        <v>44348</v>
      </c>
      <c r="G120" s="9"/>
      <c r="H120" s="12">
        <v>3921.98</v>
      </c>
      <c r="I120" s="11" t="s">
        <v>368</v>
      </c>
    </row>
    <row r="121" spans="1:9" ht="20.25" customHeight="1" x14ac:dyDescent="0.2">
      <c r="A121" s="4" t="str">
        <f>IFERROR(VLOOKUP(B121,'[1]DADOS (OCULTAR)'!$Q$3:$S$135,3,0),"")</f>
        <v/>
      </c>
      <c r="B121" s="5"/>
      <c r="C121" s="6">
        <v>13441051000281</v>
      </c>
      <c r="D121" s="7" t="s">
        <v>36</v>
      </c>
      <c r="E121" s="8" t="s">
        <v>369</v>
      </c>
      <c r="F121" s="9">
        <v>44683</v>
      </c>
      <c r="G121" s="9"/>
      <c r="H121" s="12">
        <v>2500</v>
      </c>
      <c r="I121" s="11" t="s">
        <v>370</v>
      </c>
    </row>
    <row r="122" spans="1:9" ht="20.25" customHeight="1" x14ac:dyDescent="0.2">
      <c r="A122" s="4" t="str">
        <f>IFERROR(VLOOKUP(B122,'[1]DADOS (OCULTAR)'!$Q$3:$S$135,3,0),"")</f>
        <v/>
      </c>
      <c r="B122" s="5"/>
      <c r="C122" s="6">
        <v>11529351000100</v>
      </c>
      <c r="D122" s="7" t="s">
        <v>371</v>
      </c>
      <c r="E122" s="8" t="s">
        <v>372</v>
      </c>
      <c r="F122" s="9">
        <v>44693</v>
      </c>
      <c r="G122" s="9"/>
      <c r="H122" s="12">
        <v>5798.51</v>
      </c>
      <c r="I122" s="11" t="s">
        <v>373</v>
      </c>
    </row>
    <row r="123" spans="1:9" ht="20.25" customHeight="1" x14ac:dyDescent="0.2">
      <c r="A123" s="4" t="str">
        <f>IFERROR(VLOOKUP(B123,'[1]DADOS (OCULTAR)'!$Q$3:$S$135,3,0),"")</f>
        <v/>
      </c>
      <c r="B123" s="5"/>
      <c r="C123" s="6">
        <v>19786063000143</v>
      </c>
      <c r="D123" s="7" t="s">
        <v>374</v>
      </c>
      <c r="E123" s="8" t="s">
        <v>343</v>
      </c>
      <c r="F123" s="9">
        <v>44669</v>
      </c>
      <c r="G123" s="9"/>
      <c r="H123" s="12">
        <v>8200</v>
      </c>
      <c r="I123" s="11" t="s">
        <v>375</v>
      </c>
    </row>
    <row r="124" spans="1:9" ht="20.25" customHeight="1" x14ac:dyDescent="0.2">
      <c r="A124" s="4" t="str">
        <f>IFERROR(VLOOKUP(B124,'[1]DADOS (OCULTAR)'!$Q$3:$S$135,3,0),"")</f>
        <v/>
      </c>
      <c r="B124" s="5"/>
      <c r="C124" s="6">
        <v>41162811000176</v>
      </c>
      <c r="D124" s="7" t="s">
        <v>376</v>
      </c>
      <c r="E124" s="8" t="s">
        <v>279</v>
      </c>
      <c r="F124" s="9">
        <v>44347</v>
      </c>
      <c r="G124" s="9"/>
      <c r="H124" s="12">
        <v>3668.7</v>
      </c>
      <c r="I124" s="11" t="s">
        <v>377</v>
      </c>
    </row>
    <row r="125" spans="1:9" ht="20.25" customHeight="1" x14ac:dyDescent="0.2">
      <c r="A125" s="4" t="str">
        <f>IFERROR(VLOOKUP(B125,'[1]DADOS (OCULTAR)'!$Q$3:$S$135,3,0),"")</f>
        <v/>
      </c>
      <c r="B125" s="5"/>
      <c r="C125" s="6">
        <v>20421492000104</v>
      </c>
      <c r="D125" s="7" t="s">
        <v>378</v>
      </c>
      <c r="E125" s="8" t="s">
        <v>279</v>
      </c>
      <c r="F125" s="9">
        <v>44686</v>
      </c>
      <c r="G125" s="9"/>
      <c r="H125" s="12">
        <v>10089.98</v>
      </c>
      <c r="I125" s="11" t="s">
        <v>379</v>
      </c>
    </row>
    <row r="126" spans="1:9" ht="20.25" customHeight="1" x14ac:dyDescent="0.2">
      <c r="A126" s="4" t="str">
        <f>IFERROR(VLOOKUP(B126,'[1]DADOS (OCULTAR)'!$Q$3:$S$135,3,0),"")</f>
        <v/>
      </c>
      <c r="B126" s="5"/>
      <c r="C126" s="6" t="s">
        <v>380</v>
      </c>
      <c r="D126" s="7" t="s">
        <v>381</v>
      </c>
      <c r="E126" s="8" t="s">
        <v>382</v>
      </c>
      <c r="F126" s="9">
        <v>44669</v>
      </c>
      <c r="G126" s="9"/>
      <c r="H126" s="12">
        <v>8200</v>
      </c>
      <c r="I126" s="11" t="s">
        <v>375</v>
      </c>
    </row>
    <row r="127" spans="1:9" ht="20.25" customHeight="1" x14ac:dyDescent="0.2">
      <c r="A127" s="4" t="str">
        <f>IFERROR(VLOOKUP(B127,'[1]DADOS (OCULTAR)'!$Q$3:$S$135,3,0),"")</f>
        <v/>
      </c>
      <c r="B127" s="5"/>
      <c r="C127" s="6" t="s">
        <v>383</v>
      </c>
      <c r="D127" s="7" t="s">
        <v>384</v>
      </c>
      <c r="E127" s="8" t="s">
        <v>385</v>
      </c>
      <c r="F127" s="9">
        <v>44739</v>
      </c>
      <c r="G127" s="9"/>
      <c r="H127" s="12">
        <v>0</v>
      </c>
      <c r="I127" s="11" t="s">
        <v>386</v>
      </c>
    </row>
    <row r="128" spans="1:9" ht="20.25" customHeight="1" x14ac:dyDescent="0.2">
      <c r="A128" s="4" t="str">
        <f>IFERROR(VLOOKUP(B128,'[1]DADOS (OCULTAR)'!$Q$3:$S$135,3,0),"")</f>
        <v/>
      </c>
      <c r="B128" s="5"/>
      <c r="C128" s="6" t="s">
        <v>387</v>
      </c>
      <c r="D128" s="7" t="s">
        <v>388</v>
      </c>
      <c r="E128" s="8" t="s">
        <v>389</v>
      </c>
      <c r="F128" s="9">
        <v>44742</v>
      </c>
      <c r="G128" s="9"/>
      <c r="H128" s="12">
        <v>675</v>
      </c>
      <c r="I128" s="11" t="s">
        <v>390</v>
      </c>
    </row>
    <row r="129" spans="1:9" ht="20.25" customHeight="1" x14ac:dyDescent="0.2">
      <c r="A129" s="4" t="str">
        <f>IFERROR(VLOOKUP(B129,'[1]DADOS (OCULTAR)'!$Q$3:$S$135,3,0),"")</f>
        <v/>
      </c>
      <c r="B129" s="5"/>
      <c r="C129" s="6" t="s">
        <v>391</v>
      </c>
      <c r="D129" s="7" t="s">
        <v>392</v>
      </c>
      <c r="E129" s="8" t="s">
        <v>393</v>
      </c>
      <c r="F129" s="9">
        <v>44774</v>
      </c>
      <c r="G129" s="9"/>
      <c r="H129" s="12">
        <v>9172.81</v>
      </c>
      <c r="I129" s="11" t="s">
        <v>394</v>
      </c>
    </row>
    <row r="130" spans="1:9" ht="20.25" customHeight="1" x14ac:dyDescent="0.2">
      <c r="A130" s="4" t="str">
        <f>IFERROR(VLOOKUP(B130,'[1]DADOS (OCULTAR)'!$Q$3:$S$135,3,0),"")</f>
        <v/>
      </c>
      <c r="B130" s="5"/>
      <c r="C130" s="6" t="s">
        <v>395</v>
      </c>
      <c r="D130" s="7" t="s">
        <v>396</v>
      </c>
      <c r="E130" s="8" t="s">
        <v>393</v>
      </c>
      <c r="F130" s="9">
        <v>44774</v>
      </c>
      <c r="G130" s="9"/>
      <c r="H130" s="12">
        <v>13393.28</v>
      </c>
      <c r="I130" s="11" t="s">
        <v>397</v>
      </c>
    </row>
    <row r="131" spans="1:9" ht="20.25" customHeight="1" x14ac:dyDescent="0.2">
      <c r="A131" s="4" t="str">
        <f>IFERROR(VLOOKUP(B131,'[1]DADOS (OCULTAR)'!$Q$3:$S$135,3,0),"")</f>
        <v/>
      </c>
      <c r="B131" s="5"/>
      <c r="C131" s="6" t="s">
        <v>398</v>
      </c>
      <c r="D131" s="7" t="s">
        <v>399</v>
      </c>
      <c r="E131" s="8" t="s">
        <v>400</v>
      </c>
      <c r="F131" s="9">
        <v>44804</v>
      </c>
      <c r="G131" s="9"/>
      <c r="H131" s="12">
        <v>0</v>
      </c>
      <c r="I131" s="11" t="s">
        <v>401</v>
      </c>
    </row>
    <row r="132" spans="1:9" ht="20.25" customHeight="1" x14ac:dyDescent="0.2">
      <c r="A132" s="4" t="str">
        <f>IFERROR(VLOOKUP(B132,'[1]DADOS (OCULTAR)'!$Q$3:$S$135,3,0),"")</f>
        <v/>
      </c>
      <c r="B132" s="5"/>
      <c r="C132" s="6" t="s">
        <v>402</v>
      </c>
      <c r="D132" s="7" t="s">
        <v>403</v>
      </c>
      <c r="E132" s="8" t="s">
        <v>404</v>
      </c>
      <c r="F132" s="9">
        <v>44825</v>
      </c>
      <c r="G132" s="9"/>
      <c r="H132" s="12">
        <v>1800</v>
      </c>
      <c r="I132" s="11" t="s">
        <v>405</v>
      </c>
    </row>
    <row r="133" spans="1:9" ht="20.25" customHeight="1" x14ac:dyDescent="0.2">
      <c r="A133" s="4" t="str">
        <f>IFERROR(VLOOKUP(B133,'[1]DADOS (OCULTAR)'!$Q$3:$S$135,3,0),"")</f>
        <v/>
      </c>
      <c r="B133" s="5"/>
      <c r="C133" s="6" t="s">
        <v>406</v>
      </c>
      <c r="D133" s="7" t="s">
        <v>407</v>
      </c>
      <c r="E133" s="8" t="s">
        <v>408</v>
      </c>
      <c r="F133" s="9">
        <v>44823</v>
      </c>
      <c r="G133" s="9"/>
      <c r="H133" s="12">
        <v>14885</v>
      </c>
      <c r="I133" s="11" t="s">
        <v>409</v>
      </c>
    </row>
    <row r="134" spans="1:9" ht="20.25" customHeight="1" x14ac:dyDescent="0.2">
      <c r="A134" s="4" t="str">
        <f>IFERROR(VLOOKUP(B134,'[1]DADOS (OCULTAR)'!$Q$3:$S$135,3,0),"")</f>
        <v/>
      </c>
      <c r="B134" s="5"/>
      <c r="C134" s="6" t="s">
        <v>410</v>
      </c>
      <c r="D134" s="7" t="s">
        <v>411</v>
      </c>
      <c r="E134" s="8" t="s">
        <v>412</v>
      </c>
      <c r="F134" s="9">
        <v>44886</v>
      </c>
      <c r="G134" s="9"/>
      <c r="H134" s="12">
        <v>14307.3</v>
      </c>
      <c r="I134" s="11" t="s">
        <v>413</v>
      </c>
    </row>
    <row r="135" spans="1:9" ht="20.25" customHeight="1" x14ac:dyDescent="0.2">
      <c r="A135" s="4" t="str">
        <f>IFERROR(VLOOKUP(B135,'[1]DADOS (OCULTAR)'!$Q$3:$S$135,3,0),"")</f>
        <v/>
      </c>
      <c r="B135" s="5"/>
      <c r="C135" s="6" t="s">
        <v>414</v>
      </c>
      <c r="D135" s="7" t="s">
        <v>415</v>
      </c>
      <c r="E135" s="8" t="s">
        <v>416</v>
      </c>
      <c r="F135" s="9">
        <v>44896</v>
      </c>
      <c r="G135" s="9"/>
      <c r="H135" s="12">
        <v>6420.23</v>
      </c>
      <c r="I135" s="11" t="s">
        <v>417</v>
      </c>
    </row>
    <row r="136" spans="1:9" ht="20.25" customHeight="1" x14ac:dyDescent="0.2">
      <c r="A136" s="4" t="str">
        <f>IFERROR(VLOOKUP(B136,'[1]DADOS (OCULTAR)'!$Q$3:$S$135,3,0),"")</f>
        <v/>
      </c>
      <c r="B136" s="5"/>
      <c r="C136" s="6" t="s">
        <v>418</v>
      </c>
      <c r="D136" s="7" t="s">
        <v>419</v>
      </c>
      <c r="E136" s="8" t="s">
        <v>103</v>
      </c>
      <c r="F136" s="9">
        <v>44929</v>
      </c>
      <c r="G136" s="9"/>
      <c r="H136" s="12">
        <v>3738</v>
      </c>
      <c r="I136" s="11" t="s">
        <v>420</v>
      </c>
    </row>
    <row r="137" spans="1:9" ht="20.25" customHeight="1" x14ac:dyDescent="0.2">
      <c r="A137" s="4" t="str">
        <f>IFERROR(VLOOKUP(B137,'[1]DADOS (OCULTAR)'!$Q$3:$S$135,3,0),"")</f>
        <v/>
      </c>
      <c r="B137" s="5"/>
      <c r="C137" s="6" t="s">
        <v>421</v>
      </c>
      <c r="D137" s="7" t="s">
        <v>422</v>
      </c>
      <c r="E137" s="8" t="s">
        <v>423</v>
      </c>
      <c r="F137" s="9">
        <v>45000</v>
      </c>
      <c r="G137" s="9"/>
      <c r="H137" s="12">
        <v>8200</v>
      </c>
      <c r="I137" s="11" t="s">
        <v>424</v>
      </c>
    </row>
    <row r="138" spans="1:9" ht="20.25" customHeight="1" x14ac:dyDescent="0.2">
      <c r="A138" s="4" t="str">
        <f>IFERROR(VLOOKUP(B138,'[1]DADOS (OCULTAR)'!$Q$3:$S$135,3,0),"")</f>
        <v/>
      </c>
      <c r="B138" s="5"/>
      <c r="C138" s="6" t="s">
        <v>425</v>
      </c>
      <c r="D138" s="7" t="s">
        <v>426</v>
      </c>
      <c r="E138" s="8" t="s">
        <v>427</v>
      </c>
      <c r="F138" s="9">
        <v>44921</v>
      </c>
      <c r="G138" s="9"/>
      <c r="H138" s="12">
        <v>0</v>
      </c>
      <c r="I138" s="11" t="s">
        <v>428</v>
      </c>
    </row>
    <row r="139" spans="1:9" ht="20.25" customHeight="1" x14ac:dyDescent="0.2">
      <c r="A139" s="4" t="str">
        <f>IFERROR(VLOOKUP(B139,'[1]DADOS (OCULTAR)'!$Q$3:$S$135,3,0),"")</f>
        <v/>
      </c>
      <c r="B139" s="5"/>
      <c r="C139" s="6" t="s">
        <v>429</v>
      </c>
      <c r="D139" s="7" t="s">
        <v>430</v>
      </c>
      <c r="E139" s="8" t="s">
        <v>431</v>
      </c>
      <c r="F139" s="9">
        <v>44986</v>
      </c>
      <c r="G139" s="9"/>
      <c r="H139" s="12">
        <v>18256.3</v>
      </c>
      <c r="I139" s="11" t="s">
        <v>432</v>
      </c>
    </row>
    <row r="140" spans="1:9" ht="20.25" customHeight="1" x14ac:dyDescent="0.2">
      <c r="A140" s="4" t="str">
        <f>IFERROR(VLOOKUP(B140,'[1]DADOS (OCULTAR)'!$Q$3:$S$135,3,0),"")</f>
        <v/>
      </c>
      <c r="B140" s="5"/>
      <c r="C140" s="6" t="s">
        <v>433</v>
      </c>
      <c r="D140" s="7" t="s">
        <v>434</v>
      </c>
      <c r="E140" s="8" t="s">
        <v>435</v>
      </c>
      <c r="F140" s="9">
        <v>44959</v>
      </c>
      <c r="G140" s="9"/>
      <c r="H140" s="12">
        <v>190286.36</v>
      </c>
      <c r="I140" s="11" t="s">
        <v>436</v>
      </c>
    </row>
    <row r="141" spans="1:9" ht="20.25" customHeight="1" x14ac:dyDescent="0.2">
      <c r="A141" s="4" t="str">
        <f>IFERROR(VLOOKUP(B141,'[1]DADOS (OCULTAR)'!$Q$3:$S$135,3,0),"")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">
      <c r="A142" s="4" t="str">
        <f>IFERROR(VLOOKUP(B142,'[1]DADOS (OCULTAR)'!$Q$3:$S$135,3,0),"")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">
      <c r="A143" s="4" t="str">
        <f>IFERROR(VLOOKUP(B143,'[1]DADOS (OCULTAR)'!$Q$3:$S$135,3,0),"")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">
      <c r="A144" s="4" t="str">
        <f>IFERROR(VLOOKUP(B144,'[1]DADOS (OCULTAR)'!$Q$3:$S$135,3,0),"")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">
      <c r="A145" s="4" t="str">
        <f>IFERROR(VLOOKUP(B145,'[1]DADOS (OCULTAR)'!$Q$3:$S$135,3,0),"")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">
      <c r="A146" s="4" t="str">
        <f>IFERROR(VLOOKUP(B146,'[1]DADOS (OCULTAR)'!$Q$3:$S$135,3,0),"")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">
      <c r="A147" s="4" t="str">
        <f>IFERROR(VLOOKUP(B147,'[1]DADOS (OCULTAR)'!$Q$3:$S$135,3,0),"")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">
      <c r="A148" s="4" t="str">
        <f>IFERROR(VLOOKUP(B148,'[1]DADOS (OCULTAR)'!$Q$3:$S$135,3,0),"")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">
      <c r="A149" s="4" t="str">
        <f>IFERROR(VLOOKUP(B149,'[1]DADOS (OCULTAR)'!$Q$3:$S$135,3,0),"")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">
      <c r="A150" s="4" t="str">
        <f>IFERROR(VLOOKUP(B150,'[1]DADOS (OCULTAR)'!$Q$3:$S$135,3,0),"")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">
      <c r="A151" s="4" t="str">
        <f>IFERROR(VLOOKUP(B151,'[1]DADOS (OCULTAR)'!$Q$3:$S$135,3,0),"")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">
      <c r="A152" s="4" t="str">
        <f>IFERROR(VLOOKUP(B152,'[1]DADOS (OCULTAR)'!$Q$3:$S$135,3,0),"")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">
      <c r="A153" s="4" t="str">
        <f>IFERROR(VLOOKUP(B153,'[1]DADOS (OCULTAR)'!$Q$3:$S$135,3,0),"")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">
      <c r="A154" s="4" t="str">
        <f>IFERROR(VLOOKUP(B154,'[1]DADOS (OCULTAR)'!$Q$3:$S$135,3,0),"")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">
      <c r="A155" s="4" t="str">
        <f>IFERROR(VLOOKUP(B155,'[1]DADOS (OCULTAR)'!$Q$3:$S$135,3,0),"")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">
      <c r="A156" s="4" t="str">
        <f>IFERROR(VLOOKUP(B156,'[1]DADOS (OCULTAR)'!$Q$3:$S$135,3,0),"")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">
      <c r="A157" s="4" t="str">
        <f>IFERROR(VLOOKUP(B157,'[1]DADOS (OCULTAR)'!$Q$3:$S$135,3,0),"")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">
      <c r="A158" s="4" t="str">
        <f>IFERROR(VLOOKUP(B158,'[1]DADOS (OCULTAR)'!$Q$3:$S$135,3,0),"")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">
      <c r="A159" s="4" t="str">
        <f>IFERROR(VLOOKUP(B159,'[1]DADOS (OCULTAR)'!$Q$3:$S$135,3,0),"")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">
      <c r="A160" s="4" t="str">
        <f>IFERROR(VLOOKUP(B160,'[1]DADOS (OCULTAR)'!$Q$3:$S$135,3,0),"")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">
      <c r="A161" s="4" t="str">
        <f>IFERROR(VLOOKUP(B161,'[1]DADOS (OCULTAR)'!$Q$3:$S$135,3,0),"")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">
      <c r="A162" s="4" t="str">
        <f>IFERROR(VLOOKUP(B162,'[1]DADOS (OCULTAR)'!$Q$3:$S$135,3,0),"")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">
      <c r="A163" s="4" t="str">
        <f>IFERROR(VLOOKUP(B163,'[1]DADOS (OCULTAR)'!$Q$3:$S$135,3,0),"")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">
      <c r="A164" s="4" t="str">
        <f>IFERROR(VLOOKUP(B164,'[1]DADOS (OCULTAR)'!$Q$3:$S$135,3,0),"")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">
      <c r="A165" s="4" t="str">
        <f>IFERROR(VLOOKUP(B165,'[1]DADOS (OCULTAR)'!$Q$3:$S$135,3,0),"")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">
      <c r="A166" s="4" t="str">
        <f>IFERROR(VLOOKUP(B166,'[1]DADOS (OCULTAR)'!$Q$3:$S$135,3,0),"")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">
      <c r="A167" s="4" t="str">
        <f>IFERROR(VLOOKUP(B167,'[1]DADOS (OCULTAR)'!$Q$3:$S$135,3,0),"")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">
      <c r="A168" s="4" t="str">
        <f>IFERROR(VLOOKUP(B168,'[1]DADOS (OCULTAR)'!$Q$3:$S$135,3,0),"")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">
      <c r="A169" s="4" t="str">
        <f>IFERROR(VLOOKUP(B169,'[1]DADOS (OCULTAR)'!$Q$3:$S$135,3,0),"")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">
      <c r="A170" s="4" t="str">
        <f>IFERROR(VLOOKUP(B170,'[1]DADOS (OCULTAR)'!$Q$3:$S$135,3,0),"")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">
      <c r="A171" s="4" t="str">
        <f>IFERROR(VLOOKUP(B171,'[1]DADOS (OCULTAR)'!$Q$3:$S$135,3,0),"")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">
      <c r="A172" s="4" t="str">
        <f>IFERROR(VLOOKUP(B172,'[1]DADOS (OCULTAR)'!$Q$3:$S$135,3,0),"")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">
      <c r="A173" s="4" t="str">
        <f>IFERROR(VLOOKUP(B173,'[1]DADOS (OCULTAR)'!$Q$3:$S$135,3,0),"")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">
      <c r="A174" s="4" t="str">
        <f>IFERROR(VLOOKUP(B174,'[1]DADOS (OCULTAR)'!$Q$3:$S$135,3,0),"")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">
      <c r="A175" s="4" t="str">
        <f>IFERROR(VLOOKUP(B175,'[1]DADOS (OCULTAR)'!$Q$3:$S$135,3,0),"")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">
      <c r="A176" s="4" t="str">
        <f>IFERROR(VLOOKUP(B176,'[1]DADOS (OCULTAR)'!$Q$3:$S$135,3,0),"")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">
      <c r="A177" s="4" t="str">
        <f>IFERROR(VLOOKUP(B177,'[1]DADOS (OCULTAR)'!$Q$3:$S$135,3,0),"")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">
      <c r="A178" s="4" t="str">
        <f>IFERROR(VLOOKUP(B178,'[1]DADOS (OCULTAR)'!$Q$3:$S$135,3,0),"")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">
      <c r="A179" s="4" t="str">
        <f>IFERROR(VLOOKUP(B179,'[1]DADOS (OCULTAR)'!$Q$3:$S$135,3,0),"")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">
      <c r="A180" s="4" t="str">
        <f>IFERROR(VLOOKUP(B180,'[1]DADOS (OCULTAR)'!$Q$3:$S$135,3,0),"")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">
      <c r="A181" s="4" t="str">
        <f>IFERROR(VLOOKUP(B181,'[1]DADOS (OCULTAR)'!$Q$3:$S$135,3,0),"")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">
      <c r="A182" s="4" t="str">
        <f>IFERROR(VLOOKUP(B182,'[1]DADOS (OCULTAR)'!$Q$3:$S$135,3,0),"")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">
      <c r="A183" s="4" t="str">
        <f>IFERROR(VLOOKUP(B183,'[1]DADOS (OCULTAR)'!$Q$3:$S$135,3,0),"")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">
      <c r="A184" s="4" t="str">
        <f>IFERROR(VLOOKUP(B184,'[1]DADOS (OCULTAR)'!$Q$3:$S$135,3,0),"")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">
      <c r="A185" s="4" t="str">
        <f>IFERROR(VLOOKUP(B185,'[1]DADOS (OCULTAR)'!$Q$3:$S$135,3,0),"")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">
      <c r="A186" s="4" t="str">
        <f>IFERROR(VLOOKUP(B186,'[1]DADOS (OCULTAR)'!$Q$3:$S$135,3,0),"")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">
      <c r="A187" s="4" t="str">
        <f>IFERROR(VLOOKUP(B187,'[1]DADOS (OCULTAR)'!$Q$3:$S$135,3,0),"")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">
      <c r="A188" s="4" t="str">
        <f>IFERROR(VLOOKUP(B188,'[1]DADOS (OCULTAR)'!$Q$3:$S$135,3,0),"")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">
      <c r="A189" s="4" t="str">
        <f>IFERROR(VLOOKUP(B189,'[1]DADOS (OCULTAR)'!$Q$3:$S$135,3,0),"")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">
      <c r="A190" s="4" t="str">
        <f>IFERROR(VLOOKUP(B190,'[1]DADOS (OCULTAR)'!$Q$3:$S$135,3,0),"")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">
      <c r="A191" s="4" t="str">
        <f>IFERROR(VLOOKUP(B191,'[1]DADOS (OCULTAR)'!$Q$3:$S$135,3,0),"")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">
      <c r="A192" s="4" t="str">
        <f>IFERROR(VLOOKUP(B192,'[1]DADOS (OCULTAR)'!$Q$3:$S$135,3,0),"")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">
      <c r="A193" s="4" t="str">
        <f>IFERROR(VLOOKUP(B193,'[1]DADOS (OCULTAR)'!$Q$3:$S$135,3,0),"")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">
      <c r="A194" s="4" t="str">
        <f>IFERROR(VLOOKUP(B194,'[1]DADOS (OCULTAR)'!$Q$3:$S$135,3,0),"")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">
      <c r="A195" s="4" t="str">
        <f>IFERROR(VLOOKUP(B195,'[1]DADOS (OCULTAR)'!$Q$3:$S$135,3,0),"")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">
      <c r="A196" s="4" t="str">
        <f>IFERROR(VLOOKUP(B196,'[1]DADOS (OCULTAR)'!$Q$3:$S$135,3,0),"")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">
      <c r="A197" s="4" t="str">
        <f>IFERROR(VLOOKUP(B197,'[1]DADOS (OCULTAR)'!$Q$3:$S$135,3,0),"")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(OCULTAR)'!$Q$3:$S$135,3,0),"")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(OCULTAR)'!$Q$3:$S$135,3,0),"")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(OCULTAR)'!$Q$3:$S$135,3,0),"")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(OCULTAR)'!$Q$3:$S$135,3,0),"")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(OCULTAR)'!$Q$3:$S$135,3,0),"")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(OCULTAR)'!$Q$3:$S$135,3,0),"")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(OCULTAR)'!$Q$3:$S$135,3,0),"")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(OCULTAR)'!$Q$3:$S$135,3,0),"")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(OCULTAR)'!$Q$3:$S$135,3,0),"")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(OCULTAR)'!$Q$3:$S$135,3,0),"")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(OCULTAR)'!$Q$3:$S$135,3,0),"")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(OCULTAR)'!$Q$3:$S$135,3,0),"")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(OCULTAR)'!$Q$3:$S$135,3,0),"")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(OCULTAR)'!$Q$3:$S$135,3,0),"")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(OCULTAR)'!$Q$3:$S$135,3,0),"")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(OCULTAR)'!$Q$3:$S$135,3,0),"")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(OCULTAR)'!$Q$3:$S$135,3,0),"")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(OCULTAR)'!$Q$3:$S$135,3,0),"")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(OCULTAR)'!$Q$3:$S$135,3,0),"")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(OCULTAR)'!$Q$3:$S$135,3,0),"")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(OCULTAR)'!$Q$3:$S$135,3,0),"")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(OCULTAR)'!$Q$3:$S$135,3,0),"")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(OCULTAR)'!$Q$3:$S$135,3,0),"")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(OCULTAR)'!$Q$3:$S$135,3,0),"")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(OCULTAR)'!$Q$3:$S$135,3,0),"")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(OCULTAR)'!$Q$3:$S$135,3,0),"")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(OCULTAR)'!$Q$3:$S$135,3,0),"")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(OCULTAR)'!$Q$3:$S$135,3,0),"")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(OCULTAR)'!$Q$3:$S$135,3,0),"")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(OCULTAR)'!$Q$3:$S$135,3,0),"")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(OCULTAR)'!$Q$3:$S$135,3,0),"")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(OCULTAR)'!$Q$3:$S$135,3,0),"")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(OCULTAR)'!$Q$3:$S$135,3,0),"")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(OCULTAR)'!$Q$3:$S$135,3,0),"")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(OCULTAR)'!$Q$3:$S$135,3,0),"")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(OCULTAR)'!$Q$3:$S$135,3,0),"")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(OCULTAR)'!$Q$3:$S$135,3,0),"")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(OCULTAR)'!$Q$3:$S$135,3,0),"")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(OCULTAR)'!$Q$3:$S$135,3,0),"")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(OCULTAR)'!$Q$3:$S$135,3,0),"")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(OCULTAR)'!$Q$3:$S$135,3,0),"")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(OCULTAR)'!$Q$3:$S$135,3,0),"")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(OCULTAR)'!$Q$3:$S$135,3,0),"")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(OCULTAR)'!$Q$3:$S$135,3,0),"")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(OCULTAR)'!$Q$3:$S$135,3,0),"")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(OCULTAR)'!$Q$3:$S$135,3,0),"")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(OCULTAR)'!$Q$3:$S$135,3,0),"")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(OCULTAR)'!$Q$3:$S$135,3,0),"")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(OCULTAR)'!$Q$3:$S$135,3,0),"")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(OCULTAR)'!$Q$3:$S$135,3,0),"")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(OCULTAR)'!$Q$3:$S$135,3,0),"")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(OCULTAR)'!$Q$3:$S$135,3,0),"")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(OCULTAR)'!$Q$3:$S$135,3,0),"")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(OCULTAR)'!$Q$3:$S$135,3,0),"")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(OCULTAR)'!$Q$3:$S$135,3,0),"")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(OCULTAR)'!$Q$3:$S$135,3,0),"")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(OCULTAR)'!$Q$3:$S$135,3,0),"")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(OCULTAR)'!$Q$3:$S$135,3,0),"")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(OCULTAR)'!$Q$3:$S$135,3,0),"")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(OCULTAR)'!$Q$3:$S$135,3,0),"")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(OCULTAR)'!$Q$3:$S$135,3,0),"")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(OCULTAR)'!$Q$3:$S$135,3,0),"")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(OCULTAR)'!$Q$3:$S$135,3,0),"")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(OCULTAR)'!$Q$3:$S$135,3,0),"")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(OCULTAR)'!$Q$3:$S$135,3,0),"")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(OCULTAR)'!$Q$3:$S$135,3,0),"")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(OCULTAR)'!$Q$3:$S$135,3,0),"")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(OCULTAR)'!$Q$3:$S$135,3,0),"")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(OCULTAR)'!$Q$3:$S$135,3,0),"")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(OCULTAR)'!$Q$3:$S$135,3,0),"")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(OCULTAR)'!$Q$3:$S$135,3,0),"")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(OCULTAR)'!$Q$3:$S$135,3,0),"")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(OCULTAR)'!$Q$3:$S$135,3,0),"")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(OCULTAR)'!$Q$3:$S$135,3,0),"")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(OCULTAR)'!$Q$3:$S$135,3,0),"")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(OCULTAR)'!$Q$3:$S$135,3,0),"")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(OCULTAR)'!$Q$3:$S$135,3,0),"")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(OCULTAR)'!$Q$3:$S$135,3,0),"")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(OCULTAR)'!$Q$3:$S$135,3,0),"")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(OCULTAR)'!$Q$3:$S$135,3,0),"")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(OCULTAR)'!$Q$3:$S$135,3,0),"")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(OCULTAR)'!$Q$3:$S$135,3,0),"")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(OCULTAR)'!$Q$3:$S$135,3,0),"")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(OCULTAR)'!$Q$3:$S$135,3,0),"")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(OCULTAR)'!$Q$3:$S$135,3,0),"")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(OCULTAR)'!$Q$3:$S$135,3,0),"")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(OCULTAR)'!$Q$3:$S$135,3,0),"")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(OCULTAR)'!$Q$3:$S$135,3,0),"")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(OCULTAR)'!$Q$3:$S$135,3,0),"")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(OCULTAR)'!$Q$3:$S$135,3,0),"")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(OCULTAR)'!$Q$3:$S$135,3,0),"")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(OCULTAR)'!$Q$3:$S$135,3,0),"")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(OCULTAR)'!$Q$3:$S$135,3,0),"")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(OCULTAR)'!$Q$3:$S$135,3,0),"")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(OCULTAR)'!$Q$3:$S$135,3,0),"")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(OCULTAR)'!$Q$3:$S$135,3,0),"")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(OCULTAR)'!$Q$3:$S$135,3,0),"")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(OCULTAR)'!$Q$3:$S$135,3,0),"")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(OCULTAR)'!$Q$3:$S$135,3,0),"")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(OCULTAR)'!$Q$3:$S$135,3,0),"")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(OCULTAR)'!$Q$3:$S$135,3,0),"")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(OCULTAR)'!$Q$3:$S$135,3,0),"")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(OCULTAR)'!$Q$3:$S$135,3,0),"")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(OCULTAR)'!$Q$3:$S$135,3,0),"")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(OCULTAR)'!$Q$3:$S$135,3,0),"")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(OCULTAR)'!$Q$3:$S$135,3,0),"")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(OCULTAR)'!$Q$3:$S$135,3,0),"")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(OCULTAR)'!$Q$3:$S$135,3,0),"")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(OCULTAR)'!$Q$3:$S$135,3,0),"")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(OCULTAR)'!$Q$3:$S$135,3,0),"")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(OCULTAR)'!$Q$3:$S$135,3,0),"")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(OCULTAR)'!$Q$3:$S$135,3,0),"")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(OCULTAR)'!$Q$3:$S$135,3,0),"")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(OCULTAR)'!$Q$3:$S$135,3,0),"")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(OCULTAR)'!$Q$3:$S$135,3,0),"")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(OCULTAR)'!$Q$3:$S$135,3,0),"")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(OCULTAR)'!$Q$3:$S$135,3,0),"")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(OCULTAR)'!$Q$3:$S$135,3,0),"")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(OCULTAR)'!$Q$3:$S$135,3,0),"")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(OCULTAR)'!$Q$3:$S$135,3,0),"")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(OCULTAR)'!$Q$3:$S$135,3,0),"")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(OCULTAR)'!$Q$3:$S$135,3,0),"")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(OCULTAR)'!$Q$3:$S$135,3,0),"")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(OCULTAR)'!$Q$3:$S$135,3,0),"")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(OCULTAR)'!$Q$3:$S$135,3,0),"")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(OCULTAR)'!$Q$3:$S$135,3,0),"")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(OCULTAR)'!$Q$3:$S$135,3,0),"")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(OCULTAR)'!$Q$3:$S$135,3,0),"")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(OCULTAR)'!$Q$3:$S$135,3,0),"")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(OCULTAR)'!$Q$3:$S$135,3,0),"")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(OCULTAR)'!$Q$3:$S$135,3,0),"")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(OCULTAR)'!$Q$3:$S$135,3,0),"")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(OCULTAR)'!$Q$3:$S$135,3,0),"")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(OCULTAR)'!$Q$3:$S$135,3,0),"")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(OCULTAR)'!$Q$3:$S$135,3,0),"")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(OCULTAR)'!$Q$3:$S$135,3,0),"")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(OCULTAR)'!$Q$3:$S$135,3,0),"")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(OCULTAR)'!$Q$3:$S$135,3,0),"")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(OCULTAR)'!$Q$3:$S$135,3,0),"")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(OCULTAR)'!$Q$3:$S$135,3,0),"")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(OCULTAR)'!$Q$3:$S$135,3,0),"")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(OCULTAR)'!$Q$3:$S$135,3,0),"")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(OCULTAR)'!$Q$3:$S$135,3,0),"")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(OCULTAR)'!$Q$3:$S$135,3,0),"")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(OCULTAR)'!$Q$3:$S$135,3,0),"")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(OCULTAR)'!$Q$3:$S$135,3,0),"")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(OCULTAR)'!$Q$3:$S$135,3,0),"")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(OCULTAR)'!$Q$3:$S$135,3,0),"")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(OCULTAR)'!$Q$3:$S$135,3,0),"")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(OCULTAR)'!$Q$3:$S$135,3,0),"")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(OCULTAR)'!$Q$3:$S$135,3,0),"")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(OCULTAR)'!$Q$3:$S$135,3,0),"")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(OCULTAR)'!$Q$3:$S$135,3,0),"")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(OCULTAR)'!$Q$3:$S$135,3,0),"")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(OCULTAR)'!$Q$3:$S$135,3,0),"")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(OCULTAR)'!$Q$3:$S$135,3,0),"")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(OCULTAR)'!$Q$3:$S$135,3,0),"")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(OCULTAR)'!$Q$3:$S$135,3,0),"")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(OCULTAR)'!$Q$3:$S$135,3,0),"")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(OCULTAR)'!$Q$3:$S$135,3,0),"")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(OCULTAR)'!$Q$3:$S$135,3,0),"")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(OCULTAR)'!$Q$3:$S$135,3,0),"")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(OCULTAR)'!$Q$3:$S$135,3,0),"")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(OCULTAR)'!$Q$3:$S$135,3,0),"")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(OCULTAR)'!$Q$3:$S$135,3,0),"")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(OCULTAR)'!$Q$3:$S$135,3,0),"")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(OCULTAR)'!$Q$3:$S$135,3,0),"")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(OCULTAR)'!$Q$3:$S$135,3,0),"")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(OCULTAR)'!$Q$3:$S$135,3,0),"")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(OCULTAR)'!$Q$3:$S$135,3,0),"")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(OCULTAR)'!$Q$3:$S$135,3,0),"")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(OCULTAR)'!$Q$3:$S$135,3,0),"")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(OCULTAR)'!$Q$3:$S$135,3,0),"")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(OCULTAR)'!$Q$3:$S$135,3,0),"")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(OCULTAR)'!$Q$3:$S$135,3,0),"")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(OCULTAR)'!$Q$3:$S$135,3,0),"")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(OCULTAR)'!$Q$3:$S$135,3,0),"")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(OCULTAR)'!$Q$3:$S$135,3,0),"")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(OCULTAR)'!$Q$3:$S$135,3,0),"")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(OCULTAR)'!$Q$3:$S$135,3,0),"")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(OCULTAR)'!$Q$3:$S$135,3,0),"")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(OCULTAR)'!$Q$3:$S$135,3,0),"")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(OCULTAR)'!$Q$3:$S$135,3,0),"")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(OCULTAR)'!$Q$3:$S$135,3,0),"")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(OCULTAR)'!$Q$3:$S$135,3,0),"")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(OCULTAR)'!$Q$3:$S$135,3,0),"")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(OCULTAR)'!$Q$3:$S$135,3,0),"")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(OCULTAR)'!$Q$3:$S$135,3,0),"")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(OCULTAR)'!$Q$3:$S$135,3,0),"")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(OCULTAR)'!$Q$3:$S$135,3,0),"")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(OCULTAR)'!$Q$3:$S$135,3,0),"")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(OCULTAR)'!$Q$3:$S$135,3,0),"")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(OCULTAR)'!$Q$3:$S$135,3,0),"")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(OCULTAR)'!$Q$3:$S$135,3,0),"")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(OCULTAR)'!$Q$3:$S$135,3,0),"")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(OCULTAR)'!$Q$3:$S$135,3,0),"")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(OCULTAR)'!$Q$3:$S$135,3,0),"")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(OCULTAR)'!$Q$3:$S$135,3,0),"")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(OCULTAR)'!$Q$3:$S$135,3,0),"")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(OCULTAR)'!$Q$3:$S$135,3,0),"")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(OCULTAR)'!$Q$3:$S$135,3,0),"")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(OCULTAR)'!$Q$3:$S$135,3,0),"")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(OCULTAR)'!$Q$3:$S$135,3,0),"")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(OCULTAR)'!$Q$3:$S$135,3,0),"")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(OCULTAR)'!$Q$3:$S$135,3,0),"")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(OCULTAR)'!$Q$3:$S$135,3,0),"")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(OCULTAR)'!$Q$3:$S$135,3,0),"")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(OCULTAR)'!$Q$3:$S$135,3,0),"")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(OCULTAR)'!$Q$3:$S$135,3,0),"")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(OCULTAR)'!$Q$3:$S$135,3,0),"")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(OCULTAR)'!$Q$3:$S$135,3,0),"")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(OCULTAR)'!$Q$3:$S$135,3,0),"")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(OCULTAR)'!$Q$3:$S$135,3,0),"")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(OCULTAR)'!$Q$3:$S$135,3,0),"")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(OCULTAR)'!$Q$3:$S$135,3,0),"")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(OCULTAR)'!$Q$3:$S$135,3,0),"")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(OCULTAR)'!$Q$3:$S$135,3,0),"")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(OCULTAR)'!$Q$3:$S$135,3,0),"")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(OCULTAR)'!$Q$3:$S$135,3,0),"")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(OCULTAR)'!$Q$3:$S$135,3,0),"")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(OCULTAR)'!$Q$3:$S$135,3,0),"")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(OCULTAR)'!$Q$3:$S$135,3,0),"")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(OCULTAR)'!$Q$3:$S$135,3,0),"")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(OCULTAR)'!$Q$3:$S$135,3,0),"")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(OCULTAR)'!$Q$3:$S$135,3,0),"")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(OCULTAR)'!$Q$3:$S$135,3,0),"")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(OCULTAR)'!$Q$3:$S$135,3,0),"")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(OCULTAR)'!$Q$3:$S$135,3,0),"")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(OCULTAR)'!$Q$3:$S$135,3,0),"")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(OCULTAR)'!$Q$3:$S$135,3,0),"")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(OCULTAR)'!$Q$3:$S$135,3,0),"")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(OCULTAR)'!$Q$3:$S$135,3,0),"")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(OCULTAR)'!$Q$3:$S$135,3,0),"")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(OCULTAR)'!$Q$3:$S$135,3,0),"")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(OCULTAR)'!$Q$3:$S$135,3,0),"")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(OCULTAR)'!$Q$3:$S$135,3,0),"")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(OCULTAR)'!$Q$3:$S$135,3,0),"")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(OCULTAR)'!$Q$3:$S$135,3,0),"")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(OCULTAR)'!$Q$3:$S$135,3,0),"")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(OCULTAR)'!$Q$3:$S$135,3,0),"")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(OCULTAR)'!$Q$3:$S$135,3,0),"")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(OCULTAR)'!$Q$3:$S$135,3,0),"")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(OCULTAR)'!$Q$3:$S$135,3,0),"")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(OCULTAR)'!$Q$3:$S$135,3,0),"")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(OCULTAR)'!$Q$3:$S$135,3,0),"")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(OCULTAR)'!$Q$3:$S$135,3,0),"")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(OCULTAR)'!$Q$3:$S$135,3,0),"")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(OCULTAR)'!$Q$3:$S$135,3,0),"")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(OCULTAR)'!$Q$3:$S$135,3,0),"")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(OCULTAR)'!$Q$3:$S$135,3,0),"")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(OCULTAR)'!$Q$3:$S$135,3,0),"")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(OCULTAR)'!$Q$3:$S$135,3,0),"")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(OCULTAR)'!$Q$3:$S$135,3,0),"")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(OCULTAR)'!$Q$3:$S$135,3,0),"")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(OCULTAR)'!$Q$3:$S$135,3,0),"")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(OCULTAR)'!$Q$3:$S$135,3,0),"")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(OCULTAR)'!$Q$3:$S$135,3,0),"")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(OCULTAR)'!$Q$3:$S$135,3,0),"")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(OCULTAR)'!$Q$3:$S$135,3,0),"")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(OCULTAR)'!$Q$3:$S$135,3,0),"")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(OCULTAR)'!$Q$3:$S$135,3,0),"")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(OCULTAR)'!$Q$3:$S$135,3,0),"")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(OCULTAR)'!$Q$3:$S$135,3,0),"")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(OCULTAR)'!$Q$3:$S$135,3,0),"")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(OCULTAR)'!$Q$3:$S$135,3,0),"")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(OCULTAR)'!$Q$3:$S$135,3,0),"")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(OCULTAR)'!$Q$3:$S$135,3,0),"")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(OCULTAR)'!$Q$3:$S$135,3,0),"")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(OCULTAR)'!$Q$3:$S$135,3,0),"")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(OCULTAR)'!$Q$3:$S$135,3,0),"")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(OCULTAR)'!$Q$3:$S$135,3,0),"")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(OCULTAR)'!$Q$3:$S$135,3,0),"")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(OCULTAR)'!$Q$3:$S$135,3,0),"")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(OCULTAR)'!$Q$3:$S$135,3,0),"")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(OCULTAR)'!$Q$3:$S$135,3,0),"")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(OCULTAR)'!$Q$3:$S$135,3,0),"")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(OCULTAR)'!$Q$3:$S$135,3,0),"")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(OCULTAR)'!$Q$3:$S$135,3,0),"")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(OCULTAR)'!$Q$3:$S$135,3,0),"")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(OCULTAR)'!$Q$3:$S$135,3,0),"")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(OCULTAR)'!$Q$3:$S$135,3,0),"")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(OCULTAR)'!$Q$3:$S$135,3,0),"")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(OCULTAR)'!$Q$3:$S$135,3,0),"")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(OCULTAR)'!$Q$3:$S$135,3,0),"")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(OCULTAR)'!$Q$3:$S$135,3,0),"")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(OCULTAR)'!$Q$3:$S$135,3,0),"")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(OCULTAR)'!$Q$3:$S$135,3,0),"")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(OCULTAR)'!$Q$3:$S$135,3,0),"")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(OCULTAR)'!$Q$3:$S$135,3,0),"")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(OCULTAR)'!$Q$3:$S$135,3,0),"")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(OCULTAR)'!$Q$3:$S$135,3,0),"")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(OCULTAR)'!$Q$3:$S$135,3,0),"")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(OCULTAR)'!$Q$3:$S$135,3,0),"")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(OCULTAR)'!$Q$3:$S$135,3,0),"")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(OCULTAR)'!$Q$3:$S$135,3,0),"")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(OCULTAR)'!$Q$3:$S$135,3,0),"")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(OCULTAR)'!$Q$3:$S$135,3,0),"")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(OCULTAR)'!$Q$3:$S$135,3,0),"")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(OCULTAR)'!$Q$3:$S$135,3,0),"")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(OCULTAR)'!$Q$3:$S$135,3,0),"")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(OCULTAR)'!$Q$3:$S$135,3,0),"")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(OCULTAR)'!$Q$3:$S$135,3,0),"")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(OCULTAR)'!$Q$3:$S$135,3,0),"")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(OCULTAR)'!$Q$3:$S$135,3,0),"")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(OCULTAR)'!$Q$3:$S$135,3,0),"")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(OCULTAR)'!$Q$3:$S$135,3,0),"")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(OCULTAR)'!$Q$3:$S$135,3,0),"")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(OCULTAR)'!$Q$3:$S$135,3,0),"")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(OCULTAR)'!$Q$3:$S$135,3,0),"")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(OCULTAR)'!$Q$3:$S$135,3,0),"")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(OCULTAR)'!$Q$3:$S$135,3,0),"")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(OCULTAR)'!$Q$3:$S$135,3,0),"")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(OCULTAR)'!$Q$3:$S$135,3,0),"")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(OCULTAR)'!$Q$3:$S$135,3,0),"")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(OCULTAR)'!$Q$3:$S$135,3,0),"")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(OCULTAR)'!$Q$3:$S$135,3,0),"")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(OCULTAR)'!$Q$3:$S$135,3,0),"")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(OCULTAR)'!$Q$3:$S$135,3,0),"")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(OCULTAR)'!$Q$3:$S$135,3,0),"")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(OCULTAR)'!$Q$3:$S$135,3,0),"")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(OCULTAR)'!$Q$3:$S$135,3,0),"")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(OCULTAR)'!$Q$3:$S$135,3,0),"")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(OCULTAR)'!$Q$3:$S$135,3,0),"")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(OCULTAR)'!$Q$3:$S$135,3,0),"")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(OCULTAR)'!$Q$3:$S$135,3,0),"")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(OCULTAR)'!$Q$3:$S$135,3,0),"")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(OCULTAR)'!$Q$3:$S$135,3,0),"")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(OCULTAR)'!$Q$3:$S$135,3,0),"")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(OCULTAR)'!$Q$3:$S$135,3,0),"")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(OCULTAR)'!$Q$3:$S$135,3,0),"")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(OCULTAR)'!$Q$3:$S$135,3,0),"")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(OCULTAR)'!$Q$3:$S$135,3,0),"")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(OCULTAR)'!$Q$3:$S$135,3,0),"")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(OCULTAR)'!$Q$3:$S$135,3,0),"")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(OCULTAR)'!$Q$3:$S$135,3,0),"")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(OCULTAR)'!$Q$3:$S$135,3,0),"")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(OCULTAR)'!$Q$3:$S$135,3,0),"")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(OCULTAR)'!$Q$3:$S$135,3,0),"")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(OCULTAR)'!$Q$3:$S$135,3,0),"")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(OCULTAR)'!$Q$3:$S$135,3,0),"")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(OCULTAR)'!$Q$3:$S$135,3,0),"")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(OCULTAR)'!$Q$3:$S$135,3,0),"")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(OCULTAR)'!$Q$3:$S$135,3,0),"")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(OCULTAR)'!$Q$3:$S$135,3,0),"")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(OCULTAR)'!$Q$3:$S$135,3,0),"")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(OCULTAR)'!$Q$3:$S$135,3,0),"")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(OCULTAR)'!$Q$3:$S$135,3,0),"")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(OCULTAR)'!$Q$3:$S$135,3,0),"")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(OCULTAR)'!$Q$3:$S$135,3,0),"")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(OCULTAR)'!$Q$3:$S$135,3,0),"")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(OCULTAR)'!$Q$3:$S$135,3,0),"")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(OCULTAR)'!$Q$3:$S$135,3,0),"")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(OCULTAR)'!$Q$3:$S$135,3,0),"")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(OCULTAR)'!$Q$3:$S$135,3,0),"")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(OCULTAR)'!$Q$3:$S$135,3,0),"")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(OCULTAR)'!$Q$3:$S$135,3,0),"")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(OCULTAR)'!$Q$3:$S$135,3,0),"")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(OCULTAR)'!$Q$3:$S$135,3,0),"")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(OCULTAR)'!$Q$3:$S$135,3,0),"")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(OCULTAR)'!$Q$3:$S$135,3,0),"")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(OCULTAR)'!$Q$3:$S$135,3,0),"")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(OCULTAR)'!$Q$3:$S$135,3,0),"")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(OCULTAR)'!$Q$3:$S$135,3,0),"")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(OCULTAR)'!$Q$3:$S$135,3,0),"")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(OCULTAR)'!$Q$3:$S$135,3,0),"")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(OCULTAR)'!$Q$3:$S$135,3,0),"")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(OCULTAR)'!$Q$3:$S$135,3,0),"")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(OCULTAR)'!$Q$3:$S$135,3,0),"")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(OCULTAR)'!$Q$3:$S$135,3,0),"")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(OCULTAR)'!$Q$3:$S$135,3,0),"")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(OCULTAR)'!$Q$3:$S$135,3,0),"")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(OCULTAR)'!$Q$3:$S$135,3,0),"")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(OCULTAR)'!$Q$3:$S$135,3,0),"")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(OCULTAR)'!$Q$3:$S$135,3,0),"")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(OCULTAR)'!$Q$3:$S$135,3,0),"")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(OCULTAR)'!$Q$3:$S$135,3,0),"")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(OCULTAR)'!$Q$3:$S$135,3,0),"")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(OCULTAR)'!$Q$3:$S$135,3,0),"")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(OCULTAR)'!$Q$3:$S$135,3,0),"")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(OCULTAR)'!$Q$3:$S$135,3,0),"")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(OCULTAR)'!$Q$3:$S$135,3,0),"")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(OCULTAR)'!$Q$3:$S$135,3,0),"")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(OCULTAR)'!$Q$3:$S$135,3,0),"")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(OCULTAR)'!$Q$3:$S$135,3,0),"")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(OCULTAR)'!$Q$3:$S$135,3,0),"")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(OCULTAR)'!$Q$3:$S$135,3,0),"")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(OCULTAR)'!$Q$3:$S$135,3,0),"")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(OCULTAR)'!$Q$3:$S$135,3,0),"")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(OCULTAR)'!$Q$3:$S$135,3,0),"")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(OCULTAR)'!$Q$3:$S$135,3,0),"")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(OCULTAR)'!$Q$3:$S$135,3,0),"")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(OCULTAR)'!$Q$3:$S$135,3,0),"")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(OCULTAR)'!$Q$3:$S$135,3,0),"")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(OCULTAR)'!$Q$3:$S$135,3,0),"")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(OCULTAR)'!$Q$3:$S$135,3,0),"")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(OCULTAR)'!$Q$3:$S$135,3,0),"")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(OCULTAR)'!$Q$3:$S$135,3,0),"")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(OCULTAR)'!$Q$3:$S$135,3,0),"")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(OCULTAR)'!$Q$3:$S$135,3,0),"")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(OCULTAR)'!$Q$3:$S$135,3,0),"")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(OCULTAR)'!$Q$3:$S$135,3,0),"")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(OCULTAR)'!$Q$3:$S$135,3,0),"")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(OCULTAR)'!$Q$3:$S$135,3,0),"")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(OCULTAR)'!$Q$3:$S$135,3,0),"")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(OCULTAR)'!$Q$3:$S$135,3,0),"")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(OCULTAR)'!$Q$3:$S$135,3,0),"")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(OCULTAR)'!$Q$3:$S$135,3,0),"")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(OCULTAR)'!$Q$3:$S$135,3,0),"")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(OCULTAR)'!$Q$3:$S$135,3,0),"")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(OCULTAR)'!$Q$3:$S$135,3,0),"")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(OCULTAR)'!$Q$3:$S$135,3,0),"")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(OCULTAR)'!$Q$3:$S$135,3,0),"")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(OCULTAR)'!$Q$3:$S$135,3,0),"")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(OCULTAR)'!$Q$3:$S$135,3,0),"")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(OCULTAR)'!$Q$3:$S$135,3,0),"")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(OCULTAR)'!$Q$3:$S$135,3,0),"")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(OCULTAR)'!$Q$3:$S$135,3,0),"")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(OCULTAR)'!$Q$3:$S$135,3,0),"")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(OCULTAR)'!$Q$3:$S$135,3,0),"")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(OCULTAR)'!$Q$3:$S$135,3,0),"")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(OCULTAR)'!$Q$3:$S$135,3,0),"")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(OCULTAR)'!$Q$3:$S$135,3,0),"")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(OCULTAR)'!$Q$3:$S$135,3,0),"")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(OCULTAR)'!$Q$3:$S$135,3,0),"")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(OCULTAR)'!$Q$3:$S$135,3,0),"")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(OCULTAR)'!$Q$3:$S$135,3,0),"")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(OCULTAR)'!$Q$3:$S$135,3,0),"")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(OCULTAR)'!$Q$3:$S$135,3,0),"")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(OCULTAR)'!$Q$3:$S$135,3,0),"")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(OCULTAR)'!$Q$3:$S$135,3,0),"")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(OCULTAR)'!$Q$3:$S$135,3,0),"")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(OCULTAR)'!$Q$3:$S$135,3,0),"")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(OCULTAR)'!$Q$3:$S$135,3,0),"")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(OCULTAR)'!$Q$3:$S$135,3,0),"")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(OCULTAR)'!$Q$3:$S$135,3,0),"")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(OCULTAR)'!$Q$3:$S$135,3,0),"")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(OCULTAR)'!$Q$3:$S$135,3,0),"")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(OCULTAR)'!$Q$3:$S$135,3,0),"")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(OCULTAR)'!$Q$3:$S$135,3,0),"")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(OCULTAR)'!$Q$3:$S$135,3,0),"")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(OCULTAR)'!$Q$3:$S$135,3,0),"")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(OCULTAR)'!$Q$3:$S$135,3,0),"")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(OCULTAR)'!$Q$3:$S$135,3,0),"")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(OCULTAR)'!$Q$3:$S$135,3,0),"")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(OCULTAR)'!$Q$3:$S$135,3,0),"")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(OCULTAR)'!$Q$3:$S$135,3,0),"")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(OCULTAR)'!$Q$3:$S$135,3,0),"")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(OCULTAR)'!$Q$3:$S$135,3,0),"")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(OCULTAR)'!$Q$3:$S$135,3,0),"")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(OCULTAR)'!$Q$3:$S$135,3,0),"")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(OCULTAR)'!$Q$3:$S$135,3,0),"")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(OCULTAR)'!$Q$3:$S$135,3,0),"")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(OCULTAR)'!$Q$3:$S$135,3,0),"")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(OCULTAR)'!$Q$3:$S$135,3,0),"")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(OCULTAR)'!$Q$3:$S$135,3,0),"")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(OCULTAR)'!$Q$3:$S$135,3,0),"")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(OCULTAR)'!$Q$3:$S$135,3,0),"")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(OCULTAR)'!$Q$3:$S$135,3,0),"")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(OCULTAR)'!$Q$3:$S$135,3,0),"")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(OCULTAR)'!$Q$3:$S$135,3,0),"")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(OCULTAR)'!$Q$3:$S$135,3,0),"")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(OCULTAR)'!$Q$3:$S$135,3,0),"")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(OCULTAR)'!$Q$3:$S$135,3,0),"")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(OCULTAR)'!$Q$3:$S$135,3,0),"")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(OCULTAR)'!$Q$3:$S$135,3,0),"")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(OCULTAR)'!$Q$3:$S$135,3,0),"")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(OCULTAR)'!$Q$3:$S$135,3,0),"")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(OCULTAR)'!$Q$3:$S$135,3,0),"")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(OCULTAR)'!$Q$3:$S$135,3,0),"")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(OCULTAR)'!$Q$3:$S$135,3,0),"")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(OCULTAR)'!$Q$3:$S$135,3,0),"")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(OCULTAR)'!$Q$3:$S$135,3,0),"")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(OCULTAR)'!$Q$3:$S$135,3,0),"")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(OCULTAR)'!$Q$3:$S$135,3,0),"")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(OCULTAR)'!$Q$3:$S$135,3,0),"")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(OCULTAR)'!$Q$3:$S$135,3,0),"")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(OCULTAR)'!$Q$3:$S$135,3,0),"")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(OCULTAR)'!$Q$3:$S$135,3,0),"")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(OCULTAR)'!$Q$3:$S$135,3,0),"")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(OCULTAR)'!$Q$3:$S$135,3,0),"")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(OCULTAR)'!$Q$3:$S$135,3,0),"")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(OCULTAR)'!$Q$3:$S$135,3,0),"")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(OCULTAR)'!$Q$3:$S$135,3,0),"")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(OCULTAR)'!$Q$3:$S$135,3,0),"")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(OCULTAR)'!$Q$3:$S$135,3,0),"")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(OCULTAR)'!$Q$3:$S$135,3,0),"")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(OCULTAR)'!$Q$3:$S$135,3,0),"")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(OCULTAR)'!$Q$3:$S$135,3,0),"")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(OCULTAR)'!$Q$3:$S$135,3,0),"")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(OCULTAR)'!$Q$3:$S$135,3,0),"")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(OCULTAR)'!$Q$3:$S$135,3,0),"")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(OCULTAR)'!$Q$3:$S$135,3,0),"")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(OCULTAR)'!$Q$3:$S$135,3,0),"")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(OCULTAR)'!$Q$3:$S$135,3,0),"")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(OCULTAR)'!$Q$3:$S$135,3,0),"")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(OCULTAR)'!$Q$3:$S$135,3,0),"")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(OCULTAR)'!$Q$3:$S$135,3,0),"")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(OCULTAR)'!$Q$3:$S$135,3,0),"")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(OCULTAR)'!$Q$3:$S$135,3,0),"")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(OCULTAR)'!$Q$3:$S$135,3,0),"")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(OCULTAR)'!$Q$3:$S$135,3,0),"")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(OCULTAR)'!$Q$3:$S$135,3,0),"")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(OCULTAR)'!$Q$3:$S$135,3,0),"")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(OCULTAR)'!$Q$3:$S$135,3,0),"")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(OCULTAR)'!$Q$3:$S$135,3,0),"")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(OCULTAR)'!$Q$3:$S$135,3,0),"")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(OCULTAR)'!$Q$3:$S$135,3,0),"")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(OCULTAR)'!$Q$3:$S$135,3,0),"")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(OCULTAR)'!$Q$3:$S$135,3,0),"")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(OCULTAR)'!$Q$3:$S$135,3,0),"")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(OCULTAR)'!$Q$3:$S$135,3,0),"")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(OCULTAR)'!$Q$3:$S$135,3,0),"")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(OCULTAR)'!$Q$3:$S$135,3,0),"")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(OCULTAR)'!$Q$3:$S$135,3,0),"")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(OCULTAR)'!$Q$3:$S$135,3,0),"")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(OCULTAR)'!$Q$3:$S$135,3,0),"")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(OCULTAR)'!$Q$3:$S$135,3,0),"")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(OCULTAR)'!$Q$3:$S$135,3,0),"")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(OCULTAR)'!$Q$3:$S$135,3,0),"")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(OCULTAR)'!$Q$3:$S$135,3,0),"")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(OCULTAR)'!$Q$3:$S$135,3,0),"")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(OCULTAR)'!$Q$3:$S$135,3,0),"")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(OCULTAR)'!$Q$3:$S$135,3,0),"")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(OCULTAR)'!$Q$3:$S$135,3,0),"")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(OCULTAR)'!$Q$3:$S$135,3,0),"")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(OCULTAR)'!$Q$3:$S$135,3,0),"")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(OCULTAR)'!$Q$3:$S$135,3,0),"")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(OCULTAR)'!$Q$3:$S$135,3,0),"")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(OCULTAR)'!$Q$3:$S$135,3,0),"")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(OCULTAR)'!$Q$3:$S$135,3,0),"")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(OCULTAR)'!$Q$3:$S$135,3,0),"")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(OCULTAR)'!$Q$3:$S$135,3,0),"")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(OCULTAR)'!$Q$3:$S$135,3,0),"")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(OCULTAR)'!$Q$3:$S$135,3,0),"")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(OCULTAR)'!$Q$3:$S$135,3,0),"")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(OCULTAR)'!$Q$3:$S$135,3,0),"")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(OCULTAR)'!$Q$3:$S$135,3,0),"")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(OCULTAR)'!$Q$3:$S$135,3,0),"")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(OCULTAR)'!$Q$3:$S$135,3,0),"")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(OCULTAR)'!$Q$3:$S$135,3,0),"")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(OCULTAR)'!$Q$3:$S$135,3,0),"")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(OCULTAR)'!$Q$3:$S$135,3,0),"")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(OCULTAR)'!$Q$3:$S$135,3,0),"")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(OCULTAR)'!$Q$3:$S$135,3,0),"")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(OCULTAR)'!$Q$3:$S$135,3,0),"")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(OCULTAR)'!$Q$3:$S$135,3,0),"")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(OCULTAR)'!$Q$3:$S$135,3,0),"")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(OCULTAR)'!$Q$3:$S$135,3,0),"")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(OCULTAR)'!$Q$3:$S$135,3,0),"")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(OCULTAR)'!$Q$3:$S$135,3,0),"")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(OCULTAR)'!$Q$3:$S$135,3,0),"")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(OCULTAR)'!$Q$3:$S$135,3,0),"")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(OCULTAR)'!$Q$3:$S$135,3,0),"")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(OCULTAR)'!$Q$3:$S$135,3,0),"")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(OCULTAR)'!$Q$3:$S$135,3,0),"")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(OCULTAR)'!$Q$3:$S$135,3,0),"")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(OCULTAR)'!$Q$3:$S$135,3,0),"")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(OCULTAR)'!$Q$3:$S$135,3,0),"")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(OCULTAR)'!$Q$3:$S$135,3,0),"")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(OCULTAR)'!$Q$3:$S$135,3,0),"")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(OCULTAR)'!$Q$3:$S$135,3,0),"")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(OCULTAR)'!$Q$3:$S$135,3,0),"")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(OCULTAR)'!$Q$3:$S$135,3,0),"")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(OCULTAR)'!$Q$3:$S$135,3,0),"")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(OCULTAR)'!$Q$3:$S$135,3,0),"")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(OCULTAR)'!$Q$3:$S$135,3,0),"")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(OCULTAR)'!$Q$3:$S$135,3,0),"")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(OCULTAR)'!$Q$3:$S$135,3,0),"")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(OCULTAR)'!$Q$3:$S$135,3,0),"")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(OCULTAR)'!$Q$3:$S$135,3,0),"")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(OCULTAR)'!$Q$3:$S$135,3,0),"")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(OCULTAR)'!$Q$3:$S$135,3,0),"")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(OCULTAR)'!$Q$3:$S$135,3,0),"")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(OCULTAR)'!$Q$3:$S$135,3,0),"")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(OCULTAR)'!$Q$3:$S$135,3,0),"")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(OCULTAR)'!$Q$3:$S$135,3,0),"")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(OCULTAR)'!$Q$3:$S$135,3,0),"")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(OCULTAR)'!$Q$3:$S$135,3,0),"")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(OCULTAR)'!$Q$3:$S$135,3,0),"")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(OCULTAR)'!$Q$3:$S$135,3,0),"")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(OCULTAR)'!$Q$3:$S$135,3,0),"")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(OCULTAR)'!$Q$3:$S$135,3,0),"")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(OCULTAR)'!$Q$3:$S$135,3,0),"")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(OCULTAR)'!$Q$3:$S$135,3,0),"")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(OCULTAR)'!$Q$3:$S$135,3,0),"")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(OCULTAR)'!$Q$3:$S$135,3,0),"")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(OCULTAR)'!$Q$3:$S$135,3,0),"")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(OCULTAR)'!$Q$3:$S$135,3,0),"")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(OCULTAR)'!$Q$3:$S$135,3,0),"")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(OCULTAR)'!$Q$3:$S$135,3,0),"")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(OCULTAR)'!$Q$3:$S$135,3,0),"")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(OCULTAR)'!$Q$3:$S$135,3,0),"")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(OCULTAR)'!$Q$3:$S$135,3,0),"")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(OCULTAR)'!$Q$3:$S$135,3,0),"")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(OCULTAR)'!$Q$3:$S$135,3,0),"")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(OCULTAR)'!$Q$3:$S$135,3,0),"")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(OCULTAR)'!$Q$3:$S$135,3,0),"")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(OCULTAR)'!$Q$3:$S$135,3,0),"")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(OCULTAR)'!$Q$3:$S$135,3,0),"")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(OCULTAR)'!$Q$3:$S$135,3,0),"")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(OCULTAR)'!$Q$3:$S$135,3,0),"")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(OCULTAR)'!$Q$3:$S$135,3,0),"")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(OCULTAR)'!$Q$3:$S$135,3,0),"")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(OCULTAR)'!$Q$3:$S$135,3,0),"")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(OCULTAR)'!$Q$3:$S$135,3,0),"")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(OCULTAR)'!$Q$3:$S$135,3,0),"")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(OCULTAR)'!$Q$3:$S$135,3,0),"")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(OCULTAR)'!$Q$3:$S$135,3,0),"")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(OCULTAR)'!$Q$3:$S$135,3,0),"")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(OCULTAR)'!$Q$3:$S$135,3,0),"")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(OCULTAR)'!$Q$3:$S$135,3,0),"")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(OCULTAR)'!$Q$3:$S$135,3,0),"")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(OCULTAR)'!$Q$3:$S$135,3,0),"")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(OCULTAR)'!$Q$3:$S$135,3,0),"")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(OCULTAR)'!$Q$3:$S$135,3,0),"")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(OCULTAR)'!$Q$3:$S$135,3,0),"")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(OCULTAR)'!$Q$3:$S$135,3,0),"")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(OCULTAR)'!$Q$3:$S$135,3,0),"")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(OCULTAR)'!$Q$3:$S$135,3,0),"")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(OCULTAR)'!$Q$3:$S$135,3,0),"")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(OCULTAR)'!$Q$3:$S$135,3,0),"")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(OCULTAR)'!$Q$3:$S$135,3,0),"")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(OCULTAR)'!$Q$3:$S$135,3,0),"")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(OCULTAR)'!$Q$3:$S$135,3,0),"")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(OCULTAR)'!$Q$3:$S$135,3,0),"")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(OCULTAR)'!$Q$3:$S$135,3,0),"")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(OCULTAR)'!$Q$3:$S$135,3,0),"")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(OCULTAR)'!$Q$3:$S$135,3,0),"")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(OCULTAR)'!$Q$3:$S$135,3,0),"")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(OCULTAR)'!$Q$3:$S$135,3,0),"")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(OCULTAR)'!$Q$3:$S$135,3,0),"")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(OCULTAR)'!$Q$3:$S$135,3,0),"")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(OCULTAR)'!$Q$3:$S$135,3,0),"")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(OCULTAR)'!$Q$3:$S$135,3,0),"")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(OCULTAR)'!$Q$3:$S$135,3,0),"")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(OCULTAR)'!$Q$3:$S$135,3,0),"")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(OCULTAR)'!$Q$3:$S$135,3,0),"")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(OCULTAR)'!$Q$3:$S$135,3,0),"")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(OCULTAR)'!$Q$3:$S$135,3,0),"")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(OCULTAR)'!$Q$3:$S$135,3,0),"")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(OCULTAR)'!$Q$3:$S$135,3,0),"")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(OCULTAR)'!$Q$3:$S$135,3,0),"")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(OCULTAR)'!$Q$3:$S$135,3,0),"")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(OCULTAR)'!$Q$3:$S$135,3,0),"")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(OCULTAR)'!$Q$3:$S$135,3,0),"")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(OCULTAR)'!$Q$3:$S$135,3,0),"")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(OCULTAR)'!$Q$3:$S$135,3,0),"")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(OCULTAR)'!$Q$3:$S$135,3,0),"")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(OCULTAR)'!$Q$3:$S$135,3,0),"")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(OCULTAR)'!$Q$3:$S$135,3,0),"")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(OCULTAR)'!$Q$3:$S$135,3,0),"")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(OCULTAR)'!$Q$3:$S$135,3,0),"")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(OCULTAR)'!$Q$3:$S$135,3,0),"")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(OCULTAR)'!$Q$3:$S$135,3,0),"")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(OCULTAR)'!$Q$3:$S$135,3,0),"")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(OCULTAR)'!$Q$3:$S$135,3,0),"")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(OCULTAR)'!$Q$3:$S$135,3,0),"")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(OCULTAR)'!$Q$3:$S$135,3,0),"")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(OCULTAR)'!$Q$3:$S$135,3,0),"")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(OCULTAR)'!$Q$3:$S$135,3,0),"")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(OCULTAR)'!$Q$3:$S$135,3,0),"")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(OCULTAR)'!$Q$3:$S$135,3,0),"")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(OCULTAR)'!$Q$3:$S$135,3,0),"")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(OCULTAR)'!$Q$3:$S$135,3,0),"")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(OCULTAR)'!$Q$3:$S$135,3,0),"")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(OCULTAR)'!$Q$3:$S$135,3,0),"")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(OCULTAR)'!$Q$3:$S$135,3,0),"")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(OCULTAR)'!$Q$3:$S$135,3,0),"")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(OCULTAR)'!$Q$3:$S$135,3,0),"")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(OCULTAR)'!$Q$3:$S$135,3,0),"")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(OCULTAR)'!$Q$3:$S$135,3,0),"")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(OCULTAR)'!$Q$3:$S$135,3,0),"")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(OCULTAR)'!$Q$3:$S$135,3,0),"")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(OCULTAR)'!$Q$3:$S$135,3,0),"")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(OCULTAR)'!$Q$3:$S$135,3,0),"")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(OCULTAR)'!$Q$3:$S$135,3,0),"")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(OCULTAR)'!$Q$3:$S$135,3,0),"")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(OCULTAR)'!$Q$3:$S$135,3,0),"")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(OCULTAR)'!$Q$3:$S$135,3,0),"")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(OCULTAR)'!$Q$3:$S$135,3,0),"")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(OCULTAR)'!$Q$3:$S$135,3,0),"")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(OCULTAR)'!$Q$3:$S$135,3,0),"")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(OCULTAR)'!$Q$3:$S$135,3,0),"")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(OCULTAR)'!$Q$3:$S$135,3,0),"")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(OCULTAR)'!$Q$3:$S$135,3,0),"")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(OCULTAR)'!$Q$3:$S$135,3,0),"")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(OCULTAR)'!$Q$3:$S$135,3,0),"")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(OCULTAR)'!$Q$3:$S$135,3,0),"")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(OCULTAR)'!$Q$3:$S$135,3,0),"")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(OCULTAR)'!$Q$3:$S$135,3,0),"")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(OCULTAR)'!$Q$3:$S$135,3,0),"")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(OCULTAR)'!$Q$3:$S$135,3,0),"")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(OCULTAR)'!$Q$3:$S$135,3,0),"")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(OCULTAR)'!$Q$3:$S$135,3,0),"")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(OCULTAR)'!$Q$3:$S$135,3,0),"")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(OCULTAR)'!$Q$3:$S$135,3,0),"")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(OCULTAR)'!$Q$3:$S$135,3,0),"")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(OCULTAR)'!$Q$3:$S$135,3,0),"")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(OCULTAR)'!$Q$3:$S$135,3,0),"")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(OCULTAR)'!$Q$3:$S$135,3,0),"")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(OCULTAR)'!$Q$3:$S$135,3,0),"")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(OCULTAR)'!$Q$3:$S$135,3,0),"")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(OCULTAR)'!$Q$3:$S$135,3,0),"")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(OCULTAR)'!$Q$3:$S$135,3,0),"")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(OCULTAR)'!$Q$3:$S$135,3,0),"")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(OCULTAR)'!$Q$3:$S$135,3,0),"")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(OCULTAR)'!$Q$3:$S$135,3,0),"")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(OCULTAR)'!$Q$3:$S$135,3,0),"")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(OCULTAR)'!$Q$3:$S$135,3,0),"")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(OCULTAR)'!$Q$3:$S$135,3,0),"")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(OCULTAR)'!$Q$3:$S$135,3,0),"")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(OCULTAR)'!$Q$3:$S$135,3,0),"")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(OCULTAR)'!$Q$3:$S$135,3,0),"")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(OCULTAR)'!$Q$3:$S$135,3,0),"")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(OCULTAR)'!$Q$3:$S$135,3,0),"")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(OCULTAR)'!$Q$3:$S$135,3,0),"")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(OCULTAR)'!$Q$3:$S$135,3,0),"")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(OCULTAR)'!$Q$3:$S$135,3,0),"")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(OCULTAR)'!$Q$3:$S$135,3,0),"")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(OCULTAR)'!$Q$3:$S$135,3,0),"")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(OCULTAR)'!$Q$3:$S$135,3,0),"")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(OCULTAR)'!$Q$3:$S$135,3,0),"")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(OCULTAR)'!$Q$3:$S$135,3,0),"")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(OCULTAR)'!$Q$3:$S$135,3,0),"")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(OCULTAR)'!$Q$3:$S$135,3,0),"")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(OCULTAR)'!$Q$3:$S$135,3,0),"")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(OCULTAR)'!$Q$3:$S$135,3,0),"")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(OCULTAR)'!$Q$3:$S$135,3,0),"")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(OCULTAR)'!$Q$3:$S$135,3,0),"")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(OCULTAR)'!$Q$3:$S$135,3,0),"")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(OCULTAR)'!$Q$3:$S$135,3,0),"")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(OCULTAR)'!$Q$3:$S$135,3,0),"")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(OCULTAR)'!$Q$3:$S$135,3,0),"")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(OCULTAR)'!$Q$3:$S$135,3,0),"")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(OCULTAR)'!$Q$3:$S$135,3,0),"")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(OCULTAR)'!$Q$3:$S$135,3,0),"")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(OCULTAR)'!$Q$3:$S$135,3,0),"")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(OCULTAR)'!$Q$3:$S$135,3,0),"")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(OCULTAR)'!$Q$3:$S$135,3,0),"")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(OCULTAR)'!$Q$3:$S$135,3,0),"")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(OCULTAR)'!$Q$3:$S$135,3,0),"")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(OCULTAR)'!$Q$3:$S$135,3,0),"")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(OCULTAR)'!$Q$3:$S$135,3,0),"")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(OCULTAR)'!$Q$3:$S$135,3,0),"")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(OCULTAR)'!$Q$3:$S$135,3,0),"")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(OCULTAR)'!$Q$3:$S$135,3,0),"")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(OCULTAR)'!$Q$3:$S$135,3,0),"")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(OCULTAR)'!$Q$3:$S$135,3,0),"")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(OCULTAR)'!$Q$3:$S$135,3,0),"")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(OCULTAR)'!$Q$3:$S$135,3,0),"")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(OCULTAR)'!$Q$3:$S$135,3,0),"")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(OCULTAR)'!$Q$3:$S$135,3,0),"")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(OCULTAR)'!$Q$3:$S$135,3,0),"")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(OCULTAR)'!$Q$3:$S$135,3,0),"")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(OCULTAR)'!$Q$3:$S$135,3,0),"")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(OCULTAR)'!$Q$3:$S$135,3,0),"")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(OCULTAR)'!$Q$3:$S$135,3,0),"")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(OCULTAR)'!$Q$3:$S$135,3,0),"")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(OCULTAR)'!$Q$3:$S$135,3,0),"")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(OCULTAR)'!$Q$3:$S$135,3,0),"")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(OCULTAR)'!$Q$3:$S$135,3,0),"")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(OCULTAR)'!$Q$3:$S$135,3,0),"")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(OCULTAR)'!$Q$3:$S$135,3,0),"")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(OCULTAR)'!$Q$3:$S$135,3,0),"")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(OCULTAR)'!$Q$3:$S$135,3,0),"")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(OCULTAR)'!$Q$3:$S$135,3,0),"")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(OCULTAR)'!$Q$3:$S$135,3,0),"")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(OCULTAR)'!$Q$3:$S$135,3,0),"")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(OCULTAR)'!$Q$3:$S$135,3,0),"")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(OCULTAR)'!$Q$3:$S$135,3,0),"")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(OCULTAR)'!$Q$3:$S$135,3,0),"")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(OCULTAR)'!$Q$3:$S$135,3,0),"")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(OCULTAR)'!$Q$3:$S$135,3,0),"")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(OCULTAR)'!$Q$3:$S$135,3,0),"")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(OCULTAR)'!$Q$3:$S$135,3,0),"")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(OCULTAR)'!$Q$3:$S$135,3,0),"")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(OCULTAR)'!$Q$3:$S$135,3,0),"")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(OCULTAR)'!$Q$3:$S$135,3,0),"")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(OCULTAR)'!$Q$3:$S$135,3,0),"")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(OCULTAR)'!$Q$3:$S$135,3,0),"")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(OCULTAR)'!$Q$3:$S$135,3,0),"")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(OCULTAR)'!$Q$3:$S$135,3,0),"")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(OCULTAR)'!$Q$3:$S$135,3,0),"")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(OCULTAR)'!$Q$3:$S$135,3,0),"")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(OCULTAR)'!$Q$3:$S$135,3,0),"")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(OCULTAR)'!$Q$3:$S$135,3,0),"")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(OCULTAR)'!$Q$3:$S$135,3,0),"")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(OCULTAR)'!$Q$3:$S$135,3,0),"")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(OCULTAR)'!$Q$3:$S$135,3,0),"")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(OCULTAR)'!$Q$3:$S$135,3,0),"")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(OCULTAR)'!$Q$3:$S$135,3,0),"")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(OCULTAR)'!$Q$3:$S$135,3,0),"")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(OCULTAR)'!$Q$3:$S$135,3,0),"")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(OCULTAR)'!$Q$3:$S$135,3,0),"")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algorithmName="SHA-512" hashValue="TX3/0W+vUBBHtfLhpMGFn4zzIvyUiWpzRCS1BCUo3AjcSYWo71tV2jAtGm3bPjbzmRqXkhx8mxEJzn6hOoS/PQ==" saltValue="tueQ9fdvwuxt+stbqwNtBg==" spinCount="100000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INDIRECT('[13.2 PCF em Excel.xlsx]CONTÁBIL-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Rozana de Lima</dc:creator>
  <cp:lastModifiedBy>Rozana de Lima</cp:lastModifiedBy>
  <dcterms:created xsi:type="dcterms:W3CDTF">2023-05-19T19:30:15Z</dcterms:created>
  <dcterms:modified xsi:type="dcterms:W3CDTF">2023-05-19T19:30:33Z</dcterms:modified>
</cp:coreProperties>
</file>