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Contabilidade\Relatório Contábil\2023\01.2023\6-COVID\1-PCF 2023\14 TCE\EXCEL\"/>
    </mc:Choice>
  </mc:AlternateContent>
  <bookViews>
    <workbookView xWindow="0" yWindow="0" windowWidth="20490" windowHeight="7155"/>
  </bookViews>
  <sheets>
    <sheet name="HDM - demais despesas pessoal -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AB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AB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AB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AB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AB3489" i="1" s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AB3465" i="1" s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AB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AB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AB190" i="1" s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7" i="1"/>
  <c r="AB21" i="1"/>
  <c r="AB23" i="1"/>
  <c r="AB53" i="1"/>
  <c r="AB55" i="1"/>
  <c r="AB73" i="1"/>
  <c r="AB75" i="1"/>
  <c r="AB89" i="1"/>
  <c r="AB91" i="1"/>
  <c r="AB105" i="1"/>
  <c r="AB107" i="1"/>
  <c r="AB121" i="1"/>
  <c r="AB123" i="1"/>
  <c r="AB128" i="1"/>
  <c r="AB153" i="1"/>
  <c r="AB155" i="1"/>
  <c r="AB215" i="1"/>
  <c r="AB216" i="1"/>
  <c r="AB220" i="1"/>
  <c r="AB224" i="1"/>
  <c r="AB12" i="1"/>
  <c r="AB28" i="1"/>
  <c r="AB37" i="1"/>
  <c r="AB39" i="1"/>
  <c r="AB44" i="1"/>
  <c r="AB60" i="1"/>
  <c r="AB69" i="1"/>
  <c r="AB80" i="1"/>
  <c r="AB96" i="1"/>
  <c r="AB112" i="1"/>
  <c r="AB137" i="1"/>
  <c r="AB139" i="1"/>
  <c r="AB144" i="1"/>
  <c r="AB160" i="1"/>
  <c r="AB162" i="1"/>
  <c r="AB194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68" i="1"/>
  <c r="AB172" i="1"/>
  <c r="AB176" i="1"/>
  <c r="AB186" i="1"/>
  <c r="AB206" i="1"/>
  <c r="AB210" i="1"/>
  <c r="AB231" i="1"/>
  <c r="AB232" i="1"/>
  <c r="AB236" i="1"/>
  <c r="AB240" i="1"/>
  <c r="AB250" i="1"/>
  <c r="AB323" i="1"/>
  <c r="AB387" i="1"/>
  <c r="AB120" i="1"/>
  <c r="AB192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4" i="1"/>
  <c r="AB199" i="1"/>
  <c r="AB204" i="1"/>
  <c r="AB208" i="1"/>
  <c r="AB218" i="1"/>
  <c r="AB230" i="1"/>
  <c r="AB238" i="1"/>
  <c r="AB217" i="1"/>
  <c r="AB276" i="1"/>
  <c r="AB340" i="1"/>
  <c r="AB404" i="1"/>
  <c r="AB816" i="1"/>
  <c r="AB850" i="1"/>
  <c r="AB910" i="1"/>
  <c r="AB944" i="1"/>
  <c r="AB189" i="1"/>
  <c r="AB253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820" i="1"/>
  <c r="AB841" i="1"/>
  <c r="AB852" i="1"/>
  <c r="AB869" i="1"/>
  <c r="AB884" i="1"/>
  <c r="AB892" i="1"/>
  <c r="AB916" i="1"/>
  <c r="AB948" i="1"/>
  <c r="AB949" i="1"/>
  <c r="P169" i="1"/>
  <c r="AB169" i="1" s="1"/>
  <c r="V171" i="1"/>
  <c r="AB171" i="1" s="1"/>
  <c r="Z175" i="1"/>
  <c r="AB177" i="1"/>
  <c r="M178" i="1"/>
  <c r="AB178" i="1" s="1"/>
  <c r="S180" i="1"/>
  <c r="AB180" i="1" s="1"/>
  <c r="P185" i="1"/>
  <c r="AB185" i="1" s="1"/>
  <c r="V187" i="1"/>
  <c r="AB187" i="1" s="1"/>
  <c r="Z191" i="1"/>
  <c r="AB193" i="1"/>
  <c r="M194" i="1"/>
  <c r="S196" i="1"/>
  <c r="AB196" i="1" s="1"/>
  <c r="P201" i="1"/>
  <c r="AB201" i="1" s="1"/>
  <c r="V203" i="1"/>
  <c r="AB203" i="1" s="1"/>
  <c r="Z207" i="1"/>
  <c r="AB209" i="1"/>
  <c r="M210" i="1"/>
  <c r="S212" i="1"/>
  <c r="AB212" i="1" s="1"/>
  <c r="P217" i="1"/>
  <c r="V219" i="1"/>
  <c r="AB219" i="1" s="1"/>
  <c r="Z223" i="1"/>
  <c r="AB225" i="1"/>
  <c r="M226" i="1"/>
  <c r="AB226" i="1" s="1"/>
  <c r="S228" i="1"/>
  <c r="AB228" i="1" s="1"/>
  <c r="P233" i="1"/>
  <c r="AB233" i="1" s="1"/>
  <c r="V235" i="1"/>
  <c r="AB235" i="1" s="1"/>
  <c r="Z239" i="1"/>
  <c r="AB241" i="1"/>
  <c r="M242" i="1"/>
  <c r="AB242" i="1" s="1"/>
  <c r="S244" i="1"/>
  <c r="AB244" i="1" s="1"/>
  <c r="P249" i="1"/>
  <c r="AB249" i="1" s="1"/>
  <c r="V251" i="1"/>
  <c r="AB251" i="1" s="1"/>
  <c r="Z255" i="1"/>
  <c r="AB257" i="1"/>
  <c r="M258" i="1"/>
  <c r="AB258" i="1" s="1"/>
  <c r="S260" i="1"/>
  <c r="AB260" i="1" s="1"/>
  <c r="AB268" i="1"/>
  <c r="M271" i="1"/>
  <c r="AB271" i="1" s="1"/>
  <c r="V272" i="1"/>
  <c r="S273" i="1"/>
  <c r="AB273" i="1" s="1"/>
  <c r="P274" i="1"/>
  <c r="AB274" i="1" s="1"/>
  <c r="Z276" i="1"/>
  <c r="AB284" i="1"/>
  <c r="M287" i="1"/>
  <c r="AB287" i="1" s="1"/>
  <c r="V288" i="1"/>
  <c r="S289" i="1"/>
  <c r="AB289" i="1" s="1"/>
  <c r="P290" i="1"/>
  <c r="AB290" i="1" s="1"/>
  <c r="Z292" i="1"/>
  <c r="AB300" i="1"/>
  <c r="M303" i="1"/>
  <c r="AB303" i="1" s="1"/>
  <c r="V304" i="1"/>
  <c r="S305" i="1"/>
  <c r="AB305" i="1" s="1"/>
  <c r="P306" i="1"/>
  <c r="AB306" i="1" s="1"/>
  <c r="Z308" i="1"/>
  <c r="AB316" i="1"/>
  <c r="M319" i="1"/>
  <c r="AB319" i="1" s="1"/>
  <c r="V320" i="1"/>
  <c r="S321" i="1"/>
  <c r="AB321" i="1" s="1"/>
  <c r="P322" i="1"/>
  <c r="AB322" i="1" s="1"/>
  <c r="Z324" i="1"/>
  <c r="AB332" i="1"/>
  <c r="M335" i="1"/>
  <c r="AB335" i="1" s="1"/>
  <c r="V336" i="1"/>
  <c r="S337" i="1"/>
  <c r="AB337" i="1" s="1"/>
  <c r="P338" i="1"/>
  <c r="AB338" i="1" s="1"/>
  <c r="Z340" i="1"/>
  <c r="AB348" i="1"/>
  <c r="M351" i="1"/>
  <c r="AB351" i="1" s="1"/>
  <c r="V352" i="1"/>
  <c r="S353" i="1"/>
  <c r="AB353" i="1" s="1"/>
  <c r="P354" i="1"/>
  <c r="AB354" i="1" s="1"/>
  <c r="Z356" i="1"/>
  <c r="AB364" i="1"/>
  <c r="M367" i="1"/>
  <c r="AB367" i="1" s="1"/>
  <c r="V368" i="1"/>
  <c r="S369" i="1"/>
  <c r="AB369" i="1" s="1"/>
  <c r="P370" i="1"/>
  <c r="AB370" i="1" s="1"/>
  <c r="Z372" i="1"/>
  <c r="AB380" i="1"/>
  <c r="M383" i="1"/>
  <c r="AB383" i="1" s="1"/>
  <c r="V384" i="1"/>
  <c r="S385" i="1"/>
  <c r="AB385" i="1" s="1"/>
  <c r="P386" i="1"/>
  <c r="AB386" i="1" s="1"/>
  <c r="Z388" i="1"/>
  <c r="AB396" i="1"/>
  <c r="M399" i="1"/>
  <c r="AB399" i="1" s="1"/>
  <c r="V400" i="1"/>
  <c r="S401" i="1"/>
  <c r="AB401" i="1" s="1"/>
  <c r="P402" i="1"/>
  <c r="AB402" i="1" s="1"/>
  <c r="Z404" i="1"/>
  <c r="AB412" i="1"/>
  <c r="M415" i="1"/>
  <c r="AB415" i="1" s="1"/>
  <c r="V416" i="1"/>
  <c r="S417" i="1"/>
  <c r="AB417" i="1" s="1"/>
  <c r="P418" i="1"/>
  <c r="AB418" i="1" s="1"/>
  <c r="Z420" i="1"/>
  <c r="AB428" i="1"/>
  <c r="M431" i="1"/>
  <c r="AB431" i="1" s="1"/>
  <c r="V432" i="1"/>
  <c r="S433" i="1"/>
  <c r="AB433" i="1" s="1"/>
  <c r="P434" i="1"/>
  <c r="AB434" i="1" s="1"/>
  <c r="Z436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801" i="1"/>
  <c r="AB824" i="1"/>
  <c r="AB826" i="1"/>
  <c r="AB833" i="1"/>
  <c r="AB834" i="1"/>
  <c r="AB856" i="1"/>
  <c r="AB858" i="1"/>
  <c r="AB865" i="1"/>
  <c r="AB888" i="1"/>
  <c r="AB890" i="1"/>
  <c r="AB897" i="1"/>
  <c r="AB898" i="1"/>
  <c r="AB920" i="1"/>
  <c r="AB922" i="1"/>
  <c r="AB929" i="1"/>
  <c r="S168" i="1"/>
  <c r="P173" i="1"/>
  <c r="AB173" i="1" s="1"/>
  <c r="V175" i="1"/>
  <c r="AB175" i="1" s="1"/>
  <c r="Z179" i="1"/>
  <c r="AB179" i="1" s="1"/>
  <c r="AB181" i="1"/>
  <c r="M182" i="1"/>
  <c r="AB182" i="1" s="1"/>
  <c r="S184" i="1"/>
  <c r="AB184" i="1" s="1"/>
  <c r="P189" i="1"/>
  <c r="V191" i="1"/>
  <c r="AB191" i="1" s="1"/>
  <c r="Z195" i="1"/>
  <c r="AB195" i="1" s="1"/>
  <c r="AB197" i="1"/>
  <c r="M198" i="1"/>
  <c r="AB198" i="1" s="1"/>
  <c r="S200" i="1"/>
  <c r="AB200" i="1" s="1"/>
  <c r="P205" i="1"/>
  <c r="AB205" i="1" s="1"/>
  <c r="V207" i="1"/>
  <c r="AB207" i="1" s="1"/>
  <c r="Z211" i="1"/>
  <c r="AB211" i="1" s="1"/>
  <c r="AB213" i="1"/>
  <c r="M214" i="1"/>
  <c r="AB214" i="1" s="1"/>
  <c r="S216" i="1"/>
  <c r="P221" i="1"/>
  <c r="AB221" i="1" s="1"/>
  <c r="V223" i="1"/>
  <c r="AB223" i="1" s="1"/>
  <c r="Z227" i="1"/>
  <c r="AB227" i="1" s="1"/>
  <c r="AB229" i="1"/>
  <c r="M230" i="1"/>
  <c r="S232" i="1"/>
  <c r="P237" i="1"/>
  <c r="AB237" i="1" s="1"/>
  <c r="V239" i="1"/>
  <c r="AB239" i="1" s="1"/>
  <c r="Z243" i="1"/>
  <c r="AB243" i="1" s="1"/>
  <c r="AB245" i="1"/>
  <c r="M246" i="1"/>
  <c r="AB246" i="1" s="1"/>
  <c r="S248" i="1"/>
  <c r="AB248" i="1" s="1"/>
  <c r="P253" i="1"/>
  <c r="V255" i="1"/>
  <c r="AB255" i="1" s="1"/>
  <c r="Z259" i="1"/>
  <c r="AB259" i="1" s="1"/>
  <c r="AB261" i="1"/>
  <c r="M262" i="1"/>
  <c r="AB262" i="1" s="1"/>
  <c r="Z264" i="1"/>
  <c r="AB264" i="1" s="1"/>
  <c r="AB266" i="1"/>
  <c r="AB272" i="1"/>
  <c r="M275" i="1"/>
  <c r="AB275" i="1" s="1"/>
  <c r="V276" i="1"/>
  <c r="AB277" i="1"/>
  <c r="S277" i="1"/>
  <c r="P278" i="1"/>
  <c r="AB278" i="1" s="1"/>
  <c r="Z280" i="1"/>
  <c r="AB280" i="1" s="1"/>
  <c r="AB282" i="1"/>
  <c r="AB288" i="1"/>
  <c r="M291" i="1"/>
  <c r="AB291" i="1" s="1"/>
  <c r="V292" i="1"/>
  <c r="AB292" i="1" s="1"/>
  <c r="AB293" i="1"/>
  <c r="S293" i="1"/>
  <c r="P294" i="1"/>
  <c r="AB294" i="1" s="1"/>
  <c r="Z296" i="1"/>
  <c r="AB296" i="1" s="1"/>
  <c r="AB298" i="1"/>
  <c r="AB304" i="1"/>
  <c r="M307" i="1"/>
  <c r="AB307" i="1" s="1"/>
  <c r="V308" i="1"/>
  <c r="AB308" i="1" s="1"/>
  <c r="AB309" i="1"/>
  <c r="S309" i="1"/>
  <c r="P310" i="1"/>
  <c r="AB310" i="1" s="1"/>
  <c r="Z312" i="1"/>
  <c r="AB312" i="1" s="1"/>
  <c r="AB314" i="1"/>
  <c r="AB320" i="1"/>
  <c r="M323" i="1"/>
  <c r="V324" i="1"/>
  <c r="AB324" i="1" s="1"/>
  <c r="AB325" i="1"/>
  <c r="S325" i="1"/>
  <c r="P326" i="1"/>
  <c r="AB326" i="1" s="1"/>
  <c r="Z328" i="1"/>
  <c r="AB328" i="1" s="1"/>
  <c r="AB330" i="1"/>
  <c r="AB336" i="1"/>
  <c r="M339" i="1"/>
  <c r="AB339" i="1" s="1"/>
  <c r="V340" i="1"/>
  <c r="AB341" i="1"/>
  <c r="S341" i="1"/>
  <c r="P342" i="1"/>
  <c r="AB342" i="1" s="1"/>
  <c r="Z344" i="1"/>
  <c r="AB344" i="1" s="1"/>
  <c r="AB346" i="1"/>
  <c r="AB352" i="1"/>
  <c r="M355" i="1"/>
  <c r="AB355" i="1" s="1"/>
  <c r="V356" i="1"/>
  <c r="AB356" i="1" s="1"/>
  <c r="AB357" i="1"/>
  <c r="S357" i="1"/>
  <c r="P358" i="1"/>
  <c r="AB358" i="1" s="1"/>
  <c r="Z360" i="1"/>
  <c r="AB360" i="1" s="1"/>
  <c r="AB362" i="1"/>
  <c r="AB368" i="1"/>
  <c r="M371" i="1"/>
  <c r="AB371" i="1" s="1"/>
  <c r="V372" i="1"/>
  <c r="AB372" i="1" s="1"/>
  <c r="AB373" i="1"/>
  <c r="S373" i="1"/>
  <c r="P374" i="1"/>
  <c r="AB374" i="1" s="1"/>
  <c r="Z376" i="1"/>
  <c r="AB376" i="1" s="1"/>
  <c r="AB378" i="1"/>
  <c r="AB384" i="1"/>
  <c r="M387" i="1"/>
  <c r="V388" i="1"/>
  <c r="AB388" i="1" s="1"/>
  <c r="AB389" i="1"/>
  <c r="S389" i="1"/>
  <c r="P390" i="1"/>
  <c r="AB390" i="1" s="1"/>
  <c r="Z392" i="1"/>
  <c r="AB392" i="1" s="1"/>
  <c r="AB394" i="1"/>
  <c r="AB400" i="1"/>
  <c r="M403" i="1"/>
  <c r="AB403" i="1" s="1"/>
  <c r="V404" i="1"/>
  <c r="AB405" i="1"/>
  <c r="S405" i="1"/>
  <c r="P406" i="1"/>
  <c r="AB406" i="1" s="1"/>
  <c r="Z408" i="1"/>
  <c r="AB408" i="1" s="1"/>
  <c r="AB410" i="1"/>
  <c r="AB416" i="1"/>
  <c r="M419" i="1"/>
  <c r="AB419" i="1" s="1"/>
  <c r="V420" i="1"/>
  <c r="AB420" i="1" s="1"/>
  <c r="AB421" i="1"/>
  <c r="S421" i="1"/>
  <c r="P422" i="1"/>
  <c r="AB422" i="1" s="1"/>
  <c r="Z424" i="1"/>
  <c r="AB424" i="1" s="1"/>
  <c r="AB426" i="1"/>
  <c r="AB432" i="1"/>
  <c r="M435" i="1"/>
  <c r="AB435" i="1" s="1"/>
  <c r="V436" i="1"/>
  <c r="AB436" i="1" s="1"/>
  <c r="AB437" i="1"/>
  <c r="S437" i="1"/>
  <c r="P438" i="1"/>
  <c r="AB438" i="1" s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825" i="1"/>
  <c r="AB857" i="1"/>
  <c r="AB889" i="1"/>
  <c r="AB921" i="1"/>
  <c r="AB819" i="1"/>
  <c r="AB883" i="1"/>
  <c r="AB947" i="1"/>
  <c r="AB1675" i="1"/>
  <c r="AB1681" i="1"/>
  <c r="AB1691" i="1"/>
  <c r="AB1697" i="1"/>
  <c r="AB1707" i="1"/>
  <c r="AB1713" i="1"/>
  <c r="AB1723" i="1"/>
  <c r="AB1729" i="1"/>
  <c r="AB1739" i="1"/>
  <c r="AB1745" i="1"/>
  <c r="AB1755" i="1"/>
  <c r="AB1761" i="1"/>
  <c r="AB1771" i="1"/>
  <c r="AB1777" i="1"/>
  <c r="AB1787" i="1"/>
  <c r="AB1793" i="1"/>
  <c r="AB956" i="1"/>
  <c r="AB963" i="1"/>
  <c r="AB965" i="1"/>
  <c r="AB972" i="1"/>
  <c r="AB979" i="1"/>
  <c r="AB981" i="1"/>
  <c r="AB988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2" i="1"/>
  <c r="AB1677" i="1"/>
  <c r="S798" i="1"/>
  <c r="AB798" i="1" s="1"/>
  <c r="P803" i="1"/>
  <c r="AB803" i="1" s="1"/>
  <c r="V805" i="1"/>
  <c r="AB805" i="1" s="1"/>
  <c r="Z809" i="1"/>
  <c r="AB811" i="1"/>
  <c r="M812" i="1"/>
  <c r="AB812" i="1" s="1"/>
  <c r="S814" i="1"/>
  <c r="AB814" i="1" s="1"/>
  <c r="P819" i="1"/>
  <c r="V821" i="1"/>
  <c r="AB821" i="1" s="1"/>
  <c r="Z825" i="1"/>
  <c r="AB827" i="1"/>
  <c r="M828" i="1"/>
  <c r="AB828" i="1" s="1"/>
  <c r="S830" i="1"/>
  <c r="AB830" i="1" s="1"/>
  <c r="P835" i="1"/>
  <c r="AB835" i="1" s="1"/>
  <c r="V837" i="1"/>
  <c r="AB837" i="1" s="1"/>
  <c r="Z841" i="1"/>
  <c r="AB843" i="1"/>
  <c r="M844" i="1"/>
  <c r="AB844" i="1" s="1"/>
  <c r="S846" i="1"/>
  <c r="AB846" i="1" s="1"/>
  <c r="P851" i="1"/>
  <c r="AB851" i="1" s="1"/>
  <c r="V853" i="1"/>
  <c r="AB853" i="1" s="1"/>
  <c r="Z857" i="1"/>
  <c r="AB859" i="1"/>
  <c r="M860" i="1"/>
  <c r="AB860" i="1" s="1"/>
  <c r="S862" i="1"/>
  <c r="AB862" i="1" s="1"/>
  <c r="P867" i="1"/>
  <c r="AB867" i="1" s="1"/>
  <c r="V869" i="1"/>
  <c r="Z873" i="1"/>
  <c r="AB875" i="1"/>
  <c r="M876" i="1"/>
  <c r="AB876" i="1" s="1"/>
  <c r="S878" i="1"/>
  <c r="AB878" i="1" s="1"/>
  <c r="P883" i="1"/>
  <c r="V885" i="1"/>
  <c r="AB885" i="1" s="1"/>
  <c r="Z889" i="1"/>
  <c r="AB891" i="1"/>
  <c r="M892" i="1"/>
  <c r="S894" i="1"/>
  <c r="AB894" i="1" s="1"/>
  <c r="P899" i="1"/>
  <c r="AB899" i="1" s="1"/>
  <c r="V901" i="1"/>
  <c r="AB901" i="1" s="1"/>
  <c r="Z905" i="1"/>
  <c r="AB907" i="1"/>
  <c r="M908" i="1"/>
  <c r="AB908" i="1" s="1"/>
  <c r="S910" i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AB931" i="1" s="1"/>
  <c r="V933" i="1"/>
  <c r="AB933" i="1" s="1"/>
  <c r="Z937" i="1"/>
  <c r="AB939" i="1"/>
  <c r="M940" i="1"/>
  <c r="AB940" i="1" s="1"/>
  <c r="S942" i="1"/>
  <c r="AB942" i="1" s="1"/>
  <c r="P947" i="1"/>
  <c r="AB951" i="1"/>
  <c r="AB953" i="1"/>
  <c r="AB960" i="1"/>
  <c r="AB967" i="1"/>
  <c r="AB969" i="1"/>
  <c r="AB976" i="1"/>
  <c r="AB983" i="1"/>
  <c r="AB985" i="1"/>
  <c r="AB992" i="1"/>
  <c r="AB1683" i="1"/>
  <c r="AB799" i="1"/>
  <c r="M800" i="1"/>
  <c r="AB800" i="1" s="1"/>
  <c r="S802" i="1"/>
  <c r="AB802" i="1" s="1"/>
  <c r="P807" i="1"/>
  <c r="AB807" i="1" s="1"/>
  <c r="V809" i="1"/>
  <c r="AB809" i="1" s="1"/>
  <c r="Z813" i="1"/>
  <c r="AB813" i="1" s="1"/>
  <c r="AB815" i="1"/>
  <c r="M816" i="1"/>
  <c r="S818" i="1"/>
  <c r="AB818" i="1" s="1"/>
  <c r="P823" i="1"/>
  <c r="AB823" i="1" s="1"/>
  <c r="V825" i="1"/>
  <c r="Z829" i="1"/>
  <c r="AB829" i="1" s="1"/>
  <c r="AB831" i="1"/>
  <c r="M832" i="1"/>
  <c r="AB832" i="1" s="1"/>
  <c r="S834" i="1"/>
  <c r="P839" i="1"/>
  <c r="AB839" i="1" s="1"/>
  <c r="V841" i="1"/>
  <c r="Z845" i="1"/>
  <c r="AB845" i="1" s="1"/>
  <c r="AB847" i="1"/>
  <c r="M848" i="1"/>
  <c r="AB848" i="1" s="1"/>
  <c r="S850" i="1"/>
  <c r="P855" i="1"/>
  <c r="AB855" i="1" s="1"/>
  <c r="V857" i="1"/>
  <c r="Z861" i="1"/>
  <c r="AB861" i="1" s="1"/>
  <c r="AB863" i="1"/>
  <c r="M864" i="1"/>
  <c r="AB864" i="1" s="1"/>
  <c r="S866" i="1"/>
  <c r="AB866" i="1" s="1"/>
  <c r="P871" i="1"/>
  <c r="AB871" i="1" s="1"/>
  <c r="V873" i="1"/>
  <c r="AB873" i="1" s="1"/>
  <c r="Z877" i="1"/>
  <c r="AB877" i="1" s="1"/>
  <c r="AB879" i="1"/>
  <c r="M880" i="1"/>
  <c r="AB880" i="1" s="1"/>
  <c r="S882" i="1"/>
  <c r="AB882" i="1" s="1"/>
  <c r="P887" i="1"/>
  <c r="AB887" i="1" s="1"/>
  <c r="V889" i="1"/>
  <c r="Z893" i="1"/>
  <c r="AB893" i="1" s="1"/>
  <c r="AB895" i="1"/>
  <c r="M896" i="1"/>
  <c r="AB896" i="1" s="1"/>
  <c r="S898" i="1"/>
  <c r="P903" i="1"/>
  <c r="AB903" i="1" s="1"/>
  <c r="V905" i="1"/>
  <c r="AB905" i="1" s="1"/>
  <c r="Z909" i="1"/>
  <c r="AB909" i="1" s="1"/>
  <c r="AB911" i="1"/>
  <c r="M912" i="1"/>
  <c r="AB912" i="1" s="1"/>
  <c r="S914" i="1"/>
  <c r="AB914" i="1" s="1"/>
  <c r="P919" i="1"/>
  <c r="AB919" i="1" s="1"/>
  <c r="V921" i="1"/>
  <c r="Z925" i="1"/>
  <c r="AB925" i="1" s="1"/>
  <c r="AB927" i="1"/>
  <c r="M928" i="1"/>
  <c r="AB928" i="1" s="1"/>
  <c r="S930" i="1"/>
  <c r="AB930" i="1" s="1"/>
  <c r="P935" i="1"/>
  <c r="AB935" i="1" s="1"/>
  <c r="V937" i="1"/>
  <c r="AB937" i="1" s="1"/>
  <c r="Z941" i="1"/>
  <c r="AB941" i="1" s="1"/>
  <c r="AB943" i="1"/>
  <c r="M944" i="1"/>
  <c r="S946" i="1"/>
  <c r="AB946" i="1" s="1"/>
  <c r="AB955" i="1"/>
  <c r="AB957" i="1"/>
  <c r="AB964" i="1"/>
  <c r="AB971" i="1"/>
  <c r="AB973" i="1"/>
  <c r="AB980" i="1"/>
  <c r="AB987" i="1"/>
  <c r="AB989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93" i="1"/>
  <c r="AB1709" i="1"/>
  <c r="AB1725" i="1"/>
  <c r="AB1741" i="1"/>
  <c r="AB1757" i="1"/>
  <c r="AB1789" i="1"/>
  <c r="AB1670" i="1"/>
  <c r="M1671" i="1"/>
  <c r="AB1671" i="1" s="1"/>
  <c r="S1673" i="1"/>
  <c r="AB1673" i="1" s="1"/>
  <c r="P1678" i="1"/>
  <c r="Z1680" i="1"/>
  <c r="AB1684" i="1"/>
  <c r="Z1688" i="1"/>
  <c r="AB1688" i="1" s="1"/>
  <c r="AB1692" i="1"/>
  <c r="Z1696" i="1"/>
  <c r="AB1700" i="1"/>
  <c r="Z1704" i="1"/>
  <c r="AB1704" i="1" s="1"/>
  <c r="AB1708" i="1"/>
  <c r="Z1712" i="1"/>
  <c r="AB1716" i="1"/>
  <c r="Z1720" i="1"/>
  <c r="AB1720" i="1" s="1"/>
  <c r="AB1724" i="1"/>
  <c r="Z1728" i="1"/>
  <c r="AB1732" i="1"/>
  <c r="Z1736" i="1"/>
  <c r="AB1736" i="1" s="1"/>
  <c r="AB1740" i="1"/>
  <c r="Z1744" i="1"/>
  <c r="AB1748" i="1"/>
  <c r="Z1752" i="1"/>
  <c r="AB1752" i="1" s="1"/>
  <c r="AB1756" i="1"/>
  <c r="Z1760" i="1"/>
  <c r="AB1764" i="1"/>
  <c r="Z1768" i="1"/>
  <c r="AB1768" i="1" s="1"/>
  <c r="Z1776" i="1"/>
  <c r="AB1780" i="1"/>
  <c r="Z1784" i="1"/>
  <c r="AB1784" i="1" s="1"/>
  <c r="Z1792" i="1"/>
  <c r="V1796" i="1"/>
  <c r="AB1796" i="1" s="1"/>
  <c r="AB1797" i="1"/>
  <c r="V1800" i="1"/>
  <c r="V1804" i="1"/>
  <c r="AB1804" i="1" s="1"/>
  <c r="AB1805" i="1"/>
  <c r="V1808" i="1"/>
  <c r="V1812" i="1"/>
  <c r="AB1812" i="1" s="1"/>
  <c r="AB1813" i="1"/>
  <c r="V1816" i="1"/>
  <c r="AB1817" i="1"/>
  <c r="V1820" i="1"/>
  <c r="AB1821" i="1"/>
  <c r="V1824" i="1"/>
  <c r="AB1825" i="1"/>
  <c r="V1828" i="1"/>
  <c r="AB1829" i="1"/>
  <c r="V1832" i="1"/>
  <c r="AB1833" i="1"/>
  <c r="V1836" i="1"/>
  <c r="AB1836" i="1" s="1"/>
  <c r="AB1837" i="1"/>
  <c r="V1840" i="1"/>
  <c r="AB1841" i="1"/>
  <c r="V1844" i="1"/>
  <c r="AB1844" i="1" s="1"/>
  <c r="AB1845" i="1"/>
  <c r="V1848" i="1"/>
  <c r="AB1849" i="1"/>
  <c r="V1852" i="1"/>
  <c r="AB1852" i="1" s="1"/>
  <c r="AB1853" i="1"/>
  <c r="V1856" i="1"/>
  <c r="AB1857" i="1"/>
  <c r="V1860" i="1"/>
  <c r="AB1861" i="1"/>
  <c r="V1864" i="1"/>
  <c r="AB1865" i="1"/>
  <c r="V1868" i="1"/>
  <c r="AB1869" i="1"/>
  <c r="V1872" i="1"/>
  <c r="AB1873" i="1"/>
  <c r="V1876" i="1"/>
  <c r="AB1876" i="1" s="1"/>
  <c r="AB1877" i="1"/>
  <c r="V1880" i="1"/>
  <c r="AB1881" i="1"/>
  <c r="V1884" i="1"/>
  <c r="AB1885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2" i="1"/>
  <c r="AB2289" i="1"/>
  <c r="AB2295" i="1"/>
  <c r="AB2298" i="1"/>
  <c r="AB2305" i="1"/>
  <c r="AB2311" i="1"/>
  <c r="AB2314" i="1"/>
  <c r="AB2321" i="1"/>
  <c r="AB2327" i="1"/>
  <c r="AB2330" i="1"/>
  <c r="AB2337" i="1"/>
  <c r="AB2343" i="1"/>
  <c r="AB2346" i="1"/>
  <c r="AB2353" i="1"/>
  <c r="AB2359" i="1"/>
  <c r="AB2362" i="1"/>
  <c r="AB2369" i="1"/>
  <c r="AB2375" i="1"/>
  <c r="AB2378" i="1"/>
  <c r="AB2389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5" i="1"/>
  <c r="AB2288" i="1"/>
  <c r="AB2291" i="1"/>
  <c r="AB2294" i="1"/>
  <c r="AB2301" i="1"/>
  <c r="AB2304" i="1"/>
  <c r="AB2307" i="1"/>
  <c r="AB2310" i="1"/>
  <c r="AB2317" i="1"/>
  <c r="AB2320" i="1"/>
  <c r="AB2323" i="1"/>
  <c r="AB2326" i="1"/>
  <c r="AB2333" i="1"/>
  <c r="AB2336" i="1"/>
  <c r="AB2339" i="1"/>
  <c r="AB2342" i="1"/>
  <c r="AB2349" i="1"/>
  <c r="AB2352" i="1"/>
  <c r="AB2355" i="1"/>
  <c r="AB2358" i="1"/>
  <c r="AB2365" i="1"/>
  <c r="AB2368" i="1"/>
  <c r="AB2371" i="1"/>
  <c r="AB2374" i="1"/>
  <c r="AB2381" i="1"/>
  <c r="AB2384" i="1"/>
  <c r="AB2390" i="1"/>
  <c r="AB2396" i="1"/>
  <c r="AB2402" i="1"/>
  <c r="AB1678" i="1"/>
  <c r="AB1680" i="1"/>
  <c r="AB1696" i="1"/>
  <c r="AB1712" i="1"/>
  <c r="AB1728" i="1"/>
  <c r="AB1744" i="1"/>
  <c r="AB1760" i="1"/>
  <c r="AB1776" i="1"/>
  <c r="AB1792" i="1"/>
  <c r="AB1802" i="1"/>
  <c r="AB1810" i="1"/>
  <c r="AB1816" i="1"/>
  <c r="AB1820" i="1"/>
  <c r="AB1826" i="1"/>
  <c r="AB1828" i="1"/>
  <c r="AB1832" i="1"/>
  <c r="AB1840" i="1"/>
  <c r="AB1848" i="1"/>
  <c r="AB1856" i="1"/>
  <c r="AB1872" i="1"/>
  <c r="AB1880" i="1"/>
  <c r="AB1884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V1772" i="1"/>
  <c r="AB1772" i="1" s="1"/>
  <c r="S1773" i="1"/>
  <c r="AB1773" i="1" s="1"/>
  <c r="AB1774" i="1"/>
  <c r="V1780" i="1"/>
  <c r="S1781" i="1"/>
  <c r="AB1781" i="1" s="1"/>
  <c r="AB1782" i="1"/>
  <c r="V1788" i="1"/>
  <c r="AB1788" i="1" s="1"/>
  <c r="S1789" i="1"/>
  <c r="AB1790" i="1"/>
  <c r="P1794" i="1"/>
  <c r="AB1794" i="1" s="1"/>
  <c r="Z1796" i="1"/>
  <c r="S1797" i="1"/>
  <c r="P1798" i="1"/>
  <c r="AB1798" i="1" s="1"/>
  <c r="M1799" i="1"/>
  <c r="AB1799" i="1" s="1"/>
  <c r="Z1800" i="1"/>
  <c r="AB1800" i="1" s="1"/>
  <c r="S1801" i="1"/>
  <c r="AB1801" i="1" s="1"/>
  <c r="P1802" i="1"/>
  <c r="M1803" i="1"/>
  <c r="AB1803" i="1" s="1"/>
  <c r="Z1804" i="1"/>
  <c r="S1805" i="1"/>
  <c r="P1806" i="1"/>
  <c r="AB1806" i="1" s="1"/>
  <c r="M1807" i="1"/>
  <c r="AB1807" i="1" s="1"/>
  <c r="Z1808" i="1"/>
  <c r="AB1808" i="1" s="1"/>
  <c r="S1809" i="1"/>
  <c r="AB1809" i="1" s="1"/>
  <c r="P1810" i="1"/>
  <c r="Z1812" i="1"/>
  <c r="P1814" i="1"/>
  <c r="AB1814" i="1" s="1"/>
  <c r="Z1816" i="1"/>
  <c r="Z1820" i="1"/>
  <c r="P1822" i="1"/>
  <c r="AB1822" i="1" s="1"/>
  <c r="Z1824" i="1"/>
  <c r="AB1824" i="1" s="1"/>
  <c r="P1826" i="1"/>
  <c r="Z1828" i="1"/>
  <c r="Z1836" i="1"/>
  <c r="P1838" i="1"/>
  <c r="AB1838" i="1" s="1"/>
  <c r="Z1840" i="1"/>
  <c r="P1842" i="1"/>
  <c r="AB1842" i="1" s="1"/>
  <c r="Z1844" i="1"/>
  <c r="P1846" i="1"/>
  <c r="AB1846" i="1" s="1"/>
  <c r="Z1848" i="1"/>
  <c r="P1850" i="1"/>
  <c r="AB1850" i="1" s="1"/>
  <c r="Z1852" i="1"/>
  <c r="Z1860" i="1"/>
  <c r="AB1860" i="1" s="1"/>
  <c r="P1862" i="1"/>
  <c r="AB1862" i="1" s="1"/>
  <c r="Z1864" i="1"/>
  <c r="AB1864" i="1" s="1"/>
  <c r="P1866" i="1"/>
  <c r="AB1866" i="1" s="1"/>
  <c r="Z1868" i="1"/>
  <c r="AB1868" i="1" s="1"/>
  <c r="AB1893" i="1"/>
  <c r="AB1895" i="1"/>
  <c r="AB1900" i="1"/>
  <c r="AB1902" i="1"/>
  <c r="AB1909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6" i="1"/>
  <c r="AB2293" i="1"/>
  <c r="AB2296" i="1"/>
  <c r="AB2302" i="1"/>
  <c r="AB2309" i="1"/>
  <c r="AB2312" i="1"/>
  <c r="AB2318" i="1"/>
  <c r="AB2325" i="1"/>
  <c r="AB2328" i="1"/>
  <c r="AB2334" i="1"/>
  <c r="AB2341" i="1"/>
  <c r="AB2344" i="1"/>
  <c r="AB2350" i="1"/>
  <c r="AB2357" i="1"/>
  <c r="AB2360" i="1"/>
  <c r="AB2366" i="1"/>
  <c r="AB2373" i="1"/>
  <c r="AB2376" i="1"/>
  <c r="AB2382" i="1"/>
  <c r="AB2386" i="1"/>
  <c r="AB2394" i="1"/>
  <c r="AB2421" i="1"/>
  <c r="P2391" i="1"/>
  <c r="AB2391" i="1" s="1"/>
  <c r="V2393" i="1"/>
  <c r="AB2393" i="1" s="1"/>
  <c r="Z2397" i="1"/>
  <c r="AB2399" i="1"/>
  <c r="M2400" i="1"/>
  <c r="AB2400" i="1" s="1"/>
  <c r="P2407" i="1"/>
  <c r="P2411" i="1"/>
  <c r="V2413" i="1"/>
  <c r="AB2413" i="1" s="1"/>
  <c r="P2419" i="1"/>
  <c r="AB2419" i="1" s="1"/>
  <c r="V2421" i="1"/>
  <c r="P2427" i="1"/>
  <c r="V2429" i="1"/>
  <c r="AB2429" i="1" s="1"/>
  <c r="P2435" i="1"/>
  <c r="V2437" i="1"/>
  <c r="AB2437" i="1" s="1"/>
  <c r="P2443" i="1"/>
  <c r="V2445" i="1"/>
  <c r="AB2445" i="1" s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807" i="1"/>
  <c r="Z2385" i="1"/>
  <c r="AB2387" i="1"/>
  <c r="M2388" i="1"/>
  <c r="AB2388" i="1" s="1"/>
  <c r="S2390" i="1"/>
  <c r="P2395" i="1"/>
  <c r="V2397" i="1"/>
  <c r="AB2397" i="1" s="1"/>
  <c r="Z2401" i="1"/>
  <c r="AB2403" i="1"/>
  <c r="M2404" i="1"/>
  <c r="AB2404" i="1" s="1"/>
  <c r="S2406" i="1"/>
  <c r="AB2406" i="1" s="1"/>
  <c r="Z2409" i="1"/>
  <c r="AB2409" i="1" s="1"/>
  <c r="M2412" i="1"/>
  <c r="AB2412" i="1" s="1"/>
  <c r="S2414" i="1"/>
  <c r="AB2414" i="1" s="1"/>
  <c r="Z2417" i="1"/>
  <c r="M2420" i="1"/>
  <c r="AB2420" i="1" s="1"/>
  <c r="S2422" i="1"/>
  <c r="AB2422" i="1" s="1"/>
  <c r="Z2425" i="1"/>
  <c r="M2428" i="1"/>
  <c r="AB2428" i="1" s="1"/>
  <c r="AB2430" i="1"/>
  <c r="S2430" i="1"/>
  <c r="Z2433" i="1"/>
  <c r="M2436" i="1"/>
  <c r="AB2436" i="1" s="1"/>
  <c r="S2438" i="1"/>
  <c r="AB2438" i="1" s="1"/>
  <c r="AB2439" i="1"/>
  <c r="Z2441" i="1"/>
  <c r="AB2441" i="1" s="1"/>
  <c r="M2444" i="1"/>
  <c r="AB2444" i="1" s="1"/>
  <c r="S2446" i="1"/>
  <c r="AB2446" i="1" s="1"/>
  <c r="Z2449" i="1"/>
  <c r="M2452" i="1"/>
  <c r="AB2452" i="1" s="1"/>
  <c r="S2454" i="1"/>
  <c r="AB2454" i="1" s="1"/>
  <c r="Z2457" i="1"/>
  <c r="M2460" i="1"/>
  <c r="AB2460" i="1" s="1"/>
  <c r="AB2462" i="1"/>
  <c r="S2462" i="1"/>
  <c r="Z2465" i="1"/>
  <c r="AB2467" i="1"/>
  <c r="AB2471" i="1"/>
  <c r="AB2475" i="1"/>
  <c r="AB2479" i="1"/>
  <c r="AB2483" i="1"/>
  <c r="AB2487" i="1"/>
  <c r="AB2491" i="1"/>
  <c r="AB2495" i="1"/>
  <c r="AB2499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87" i="1"/>
  <c r="V2385" i="1"/>
  <c r="AB2385" i="1" s="1"/>
  <c r="Z2389" i="1"/>
  <c r="M2392" i="1"/>
  <c r="AB2392" i="1" s="1"/>
  <c r="S2394" i="1"/>
  <c r="P2399" i="1"/>
  <c r="V2401" i="1"/>
  <c r="AB2401" i="1" s="1"/>
  <c r="Z2405" i="1"/>
  <c r="AB2405" i="1" s="1"/>
  <c r="AB2407" i="1"/>
  <c r="M2408" i="1"/>
  <c r="AB2408" i="1" s="1"/>
  <c r="V2409" i="1"/>
  <c r="P2415" i="1"/>
  <c r="AB2415" i="1" s="1"/>
  <c r="V2417" i="1"/>
  <c r="AB2417" i="1" s="1"/>
  <c r="P2423" i="1"/>
  <c r="AB2423" i="1" s="1"/>
  <c r="V2425" i="1"/>
  <c r="AB2425" i="1" s="1"/>
  <c r="P2431" i="1"/>
  <c r="AB2431" i="1" s="1"/>
  <c r="V2433" i="1"/>
  <c r="AB2433" i="1" s="1"/>
  <c r="P2439" i="1"/>
  <c r="V2441" i="1"/>
  <c r="P2447" i="1"/>
  <c r="AB2447" i="1" s="1"/>
  <c r="V2449" i="1"/>
  <c r="AB2449" i="1" s="1"/>
  <c r="P2455" i="1"/>
  <c r="AB2455" i="1" s="1"/>
  <c r="V2457" i="1"/>
  <c r="AB2457" i="1" s="1"/>
  <c r="P2463" i="1"/>
  <c r="AB2463" i="1" s="1"/>
  <c r="V2465" i="1"/>
  <c r="AB2465" i="1" s="1"/>
  <c r="AB2508" i="1"/>
  <c r="AB2513" i="1"/>
  <c r="AB2515" i="1"/>
  <c r="AB2524" i="1"/>
  <c r="AB2529" i="1"/>
  <c r="AB2531" i="1"/>
  <c r="AB2540" i="1"/>
  <c r="AB2545" i="1"/>
  <c r="AB2547" i="1"/>
  <c r="AB2561" i="1"/>
  <c r="AB2563" i="1"/>
  <c r="AB2572" i="1"/>
  <c r="AB2577" i="1"/>
  <c r="AB2579" i="1"/>
  <c r="AB2588" i="1"/>
  <c r="AB2593" i="1"/>
  <c r="AB2595" i="1"/>
  <c r="AB2604" i="1"/>
  <c r="AB2609" i="1"/>
  <c r="AB2611" i="1"/>
  <c r="AB2620" i="1"/>
  <c r="AB2625" i="1"/>
  <c r="AB2627" i="1"/>
  <c r="AB2636" i="1"/>
  <c r="AB2641" i="1"/>
  <c r="AB2643" i="1"/>
  <c r="AB2652" i="1"/>
  <c r="AB2657" i="1"/>
  <c r="AB2659" i="1"/>
  <c r="AB2668" i="1"/>
  <c r="AB2673" i="1"/>
  <c r="AB2675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2" i="1"/>
  <c r="AB2776" i="1"/>
  <c r="AB2780" i="1"/>
  <c r="AB2791" i="1"/>
  <c r="AB2799" i="1"/>
  <c r="AB2808" i="1"/>
  <c r="AB2395" i="1"/>
  <c r="AB2411" i="1"/>
  <c r="AB2427" i="1"/>
  <c r="AB2435" i="1"/>
  <c r="AB2443" i="1"/>
  <c r="AB2451" i="1"/>
  <c r="AB2459" i="1"/>
  <c r="AB2518" i="1"/>
  <c r="AB2534" i="1"/>
  <c r="AB2550" i="1"/>
  <c r="AB2582" i="1"/>
  <c r="AB2598" i="1"/>
  <c r="AB2769" i="1"/>
  <c r="AB2797" i="1"/>
  <c r="AB2801" i="1"/>
  <c r="AB2837" i="1"/>
  <c r="AB2819" i="1"/>
  <c r="AB2835" i="1"/>
  <c r="AB2810" i="1"/>
  <c r="AB2830" i="1"/>
  <c r="AB2839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3121" i="1"/>
  <c r="P2774" i="1"/>
  <c r="AB2774" i="1" s="1"/>
  <c r="V2776" i="1"/>
  <c r="Z2780" i="1"/>
  <c r="AB2782" i="1"/>
  <c r="M2783" i="1"/>
  <c r="AB2783" i="1" s="1"/>
  <c r="S2785" i="1"/>
  <c r="AB2785" i="1" s="1"/>
  <c r="P2790" i="1"/>
  <c r="AB2790" i="1" s="1"/>
  <c r="V2792" i="1"/>
  <c r="AB2792" i="1" s="1"/>
  <c r="Z2796" i="1"/>
  <c r="AB2798" i="1"/>
  <c r="M2799" i="1"/>
  <c r="S2801" i="1"/>
  <c r="P2806" i="1"/>
  <c r="AB2806" i="1" s="1"/>
  <c r="V2808" i="1"/>
  <c r="Z2812" i="1"/>
  <c r="AB2814" i="1"/>
  <c r="M2815" i="1"/>
  <c r="AB2815" i="1" s="1"/>
  <c r="Z2817" i="1"/>
  <c r="M2820" i="1"/>
  <c r="AB2820" i="1" s="1"/>
  <c r="V2821" i="1"/>
  <c r="AB2821" i="1" s="1"/>
  <c r="AB2826" i="1"/>
  <c r="S2826" i="1"/>
  <c r="P2831" i="1"/>
  <c r="AB2831" i="1" s="1"/>
  <c r="Z2833" i="1"/>
  <c r="AB2833" i="1" s="1"/>
  <c r="M2836" i="1"/>
  <c r="AB2836" i="1" s="1"/>
  <c r="V2837" i="1"/>
  <c r="AB2843" i="1"/>
  <c r="S2773" i="1"/>
  <c r="AB2773" i="1" s="1"/>
  <c r="P2778" i="1"/>
  <c r="AB2778" i="1" s="1"/>
  <c r="V2780" i="1"/>
  <c r="Z2784" i="1"/>
  <c r="AB2784" i="1" s="1"/>
  <c r="AB2786" i="1"/>
  <c r="M2787" i="1"/>
  <c r="S2789" i="1"/>
  <c r="AB2789" i="1" s="1"/>
  <c r="P2794" i="1"/>
  <c r="AB2794" i="1" s="1"/>
  <c r="V2796" i="1"/>
  <c r="AB2796" i="1" s="1"/>
  <c r="Z2800" i="1"/>
  <c r="AB2800" i="1" s="1"/>
  <c r="AB2802" i="1"/>
  <c r="M2803" i="1"/>
  <c r="AB2803" i="1" s="1"/>
  <c r="S2805" i="1"/>
  <c r="AB2805" i="1" s="1"/>
  <c r="P2810" i="1"/>
  <c r="V2812" i="1"/>
  <c r="AB2812" i="1" s="1"/>
  <c r="M2816" i="1"/>
  <c r="AB2816" i="1" s="1"/>
  <c r="V2817" i="1"/>
  <c r="AB2817" i="1" s="1"/>
  <c r="S2822" i="1"/>
  <c r="AB2822" i="1" s="1"/>
  <c r="AB2823" i="1"/>
  <c r="P2827" i="1"/>
  <c r="AB2827" i="1" s="1"/>
  <c r="Z2829" i="1"/>
  <c r="AB2829" i="1" s="1"/>
  <c r="M2832" i="1"/>
  <c r="AB2832" i="1" s="1"/>
  <c r="V2833" i="1"/>
  <c r="AB2838" i="1"/>
  <c r="AB2840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5" i="1"/>
  <c r="AB3097" i="1"/>
  <c r="AB3099" i="1"/>
  <c r="AB3101" i="1"/>
  <c r="AB3103" i="1"/>
  <c r="AB3105" i="1"/>
  <c r="AB3109" i="1"/>
  <c r="AB3112" i="1"/>
  <c r="Z3109" i="1"/>
  <c r="AB3111" i="1"/>
  <c r="M3112" i="1"/>
  <c r="S3114" i="1"/>
  <c r="AB3114" i="1" s="1"/>
  <c r="P3119" i="1"/>
  <c r="V3121" i="1"/>
  <c r="P3127" i="1"/>
  <c r="AB3127" i="1" s="1"/>
  <c r="V3129" i="1"/>
  <c r="AB3129" i="1" s="1"/>
  <c r="P3135" i="1"/>
  <c r="V3137" i="1"/>
  <c r="AB3137" i="1" s="1"/>
  <c r="P3143" i="1"/>
  <c r="V3145" i="1"/>
  <c r="AB3145" i="1" s="1"/>
  <c r="P3151" i="1"/>
  <c r="V3153" i="1"/>
  <c r="AB3153" i="1" s="1"/>
  <c r="P3159" i="1"/>
  <c r="AB3159" i="1" s="1"/>
  <c r="V3161" i="1"/>
  <c r="AB3161" i="1" s="1"/>
  <c r="P3167" i="1"/>
  <c r="V3169" i="1"/>
  <c r="P3175" i="1"/>
  <c r="V3177" i="1"/>
  <c r="AB3177" i="1" s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0" i="1"/>
  <c r="AB3272" i="1"/>
  <c r="AB3277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66" i="1"/>
  <c r="AB3368" i="1"/>
  <c r="AB3373" i="1"/>
  <c r="AB3382" i="1"/>
  <c r="AB3384" i="1"/>
  <c r="AB3389" i="1"/>
  <c r="AB3398" i="1"/>
  <c r="AB3400" i="1"/>
  <c r="AB3405" i="1"/>
  <c r="AB3414" i="1"/>
  <c r="AB3416" i="1"/>
  <c r="AB3421" i="1"/>
  <c r="AB3430" i="1"/>
  <c r="AB3432" i="1"/>
  <c r="AB3437" i="1"/>
  <c r="AB3446" i="1"/>
  <c r="AB3448" i="1"/>
  <c r="AB3453" i="1"/>
  <c r="AB3461" i="1"/>
  <c r="AB3115" i="1"/>
  <c r="AB3123" i="1"/>
  <c r="AB3131" i="1"/>
  <c r="AB3139" i="1"/>
  <c r="AB3147" i="1"/>
  <c r="AB3155" i="1"/>
  <c r="AB3163" i="1"/>
  <c r="AB3171" i="1"/>
  <c r="AB3179" i="1"/>
  <c r="AB3212" i="1"/>
  <c r="AB3214" i="1"/>
  <c r="AB3216" i="1"/>
  <c r="AB3218" i="1"/>
  <c r="AB3220" i="1"/>
  <c r="AB3225" i="1"/>
  <c r="AB3227" i="1"/>
  <c r="AB3236" i="1"/>
  <c r="AB3241" i="1"/>
  <c r="AB3243" i="1"/>
  <c r="AB3252" i="1"/>
  <c r="AB3257" i="1"/>
  <c r="AB3259" i="1"/>
  <c r="AB3268" i="1"/>
  <c r="AB3273" i="1"/>
  <c r="AB3275" i="1"/>
  <c r="AB3284" i="1"/>
  <c r="AB3289" i="1"/>
  <c r="AB3291" i="1"/>
  <c r="AB3300" i="1"/>
  <c r="AB3305" i="1"/>
  <c r="AB3307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69" i="1"/>
  <c r="AB3107" i="1"/>
  <c r="M3116" i="1"/>
  <c r="AB3116" i="1" s="1"/>
  <c r="AB3118" i="1"/>
  <c r="S3118" i="1"/>
  <c r="AB3119" i="1"/>
  <c r="M3124" i="1"/>
  <c r="AB3124" i="1" s="1"/>
  <c r="AB3126" i="1"/>
  <c r="S3126" i="1"/>
  <c r="Z3129" i="1"/>
  <c r="M3132" i="1"/>
  <c r="AB3132" i="1" s="1"/>
  <c r="S3134" i="1"/>
  <c r="AB3134" i="1" s="1"/>
  <c r="AB3135" i="1"/>
  <c r="Z3137" i="1"/>
  <c r="M3140" i="1"/>
  <c r="AB3140" i="1" s="1"/>
  <c r="S3142" i="1"/>
  <c r="AB3142" i="1" s="1"/>
  <c r="AB3143" i="1"/>
  <c r="Z3145" i="1"/>
  <c r="M3148" i="1"/>
  <c r="AB3148" i="1" s="1"/>
  <c r="S3150" i="1"/>
  <c r="AB3150" i="1" s="1"/>
  <c r="AB3151" i="1"/>
  <c r="Z3153" i="1"/>
  <c r="M3156" i="1"/>
  <c r="AB3156" i="1" s="1"/>
  <c r="AB3158" i="1"/>
  <c r="S3158" i="1"/>
  <c r="Z3161" i="1"/>
  <c r="M3164" i="1"/>
  <c r="AB3164" i="1" s="1"/>
  <c r="S3166" i="1"/>
  <c r="AB3166" i="1" s="1"/>
  <c r="AB3167" i="1"/>
  <c r="Z3169" i="1"/>
  <c r="AB3169" i="1" s="1"/>
  <c r="M3172" i="1"/>
  <c r="AB3172" i="1" s="1"/>
  <c r="S3174" i="1"/>
  <c r="AB3174" i="1" s="1"/>
  <c r="AB3175" i="1"/>
  <c r="Z3177" i="1"/>
  <c r="M3180" i="1"/>
  <c r="AB3180" i="1" s="1"/>
  <c r="S3182" i="1"/>
  <c r="AB3182" i="1" s="1"/>
  <c r="AB3183" i="1"/>
  <c r="AB3187" i="1"/>
  <c r="AB3191" i="1"/>
  <c r="AB3195" i="1"/>
  <c r="AB3199" i="1"/>
  <c r="AB3203" i="1"/>
  <c r="AB3207" i="1"/>
  <c r="AB3211" i="1"/>
  <c r="AB3215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6" i="1"/>
  <c r="AB3541" i="1"/>
  <c r="AB3543" i="1"/>
  <c r="AB3550" i="1"/>
  <c r="AB3552" i="1"/>
  <c r="AB3559" i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6" i="1"/>
  <c r="AB3719" i="1"/>
  <c r="AB3722" i="1"/>
  <c r="AB3729" i="1"/>
  <c r="AB3732" i="1"/>
  <c r="AB3735" i="1"/>
  <c r="AB3738" i="1"/>
  <c r="AB3745" i="1"/>
  <c r="AB3748" i="1"/>
  <c r="AB3751" i="1"/>
  <c r="AB3754" i="1"/>
  <c r="AB3761" i="1"/>
  <c r="AB3764" i="1"/>
  <c r="AB3767" i="1"/>
  <c r="AB3770" i="1"/>
  <c r="AB3777" i="1"/>
  <c r="AB3780" i="1"/>
  <c r="AB3783" i="1"/>
  <c r="AB3786" i="1"/>
  <c r="AB3793" i="1"/>
  <c r="AB3796" i="1"/>
  <c r="AB3799" i="1"/>
  <c r="P3455" i="1"/>
  <c r="S3458" i="1"/>
  <c r="AB3458" i="1" s="1"/>
  <c r="Z3461" i="1"/>
  <c r="M3464" i="1"/>
  <c r="AB3464" i="1" s="1"/>
  <c r="AB3466" i="1"/>
  <c r="S3466" i="1"/>
  <c r="Z3469" i="1"/>
  <c r="M3472" i="1"/>
  <c r="AB3472" i="1" s="1"/>
  <c r="AB3474" i="1"/>
  <c r="S3474" i="1"/>
  <c r="Z3477" i="1"/>
  <c r="AB3477" i="1" s="1"/>
  <c r="M3480" i="1"/>
  <c r="AB3480" i="1" s="1"/>
  <c r="S3482" i="1"/>
  <c r="AB3482" i="1" s="1"/>
  <c r="AB3483" i="1"/>
  <c r="Z3485" i="1"/>
  <c r="M3488" i="1"/>
  <c r="AB3488" i="1" s="1"/>
  <c r="S3490" i="1"/>
  <c r="AB3490" i="1" s="1"/>
  <c r="Z3493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6" i="1"/>
  <c r="AB3548" i="1"/>
  <c r="AB3553" i="1"/>
  <c r="AB3555" i="1"/>
  <c r="AB3562" i="1"/>
  <c r="AB3564" i="1"/>
  <c r="AB3569" i="1"/>
  <c r="AB3571" i="1"/>
  <c r="AB3578" i="1"/>
  <c r="AB3580" i="1"/>
  <c r="AB3585" i="1"/>
  <c r="AB3587" i="1"/>
  <c r="AB3594" i="1"/>
  <c r="AB3596" i="1"/>
  <c r="AB3601" i="1"/>
  <c r="AB3603" i="1"/>
  <c r="AB3610" i="1"/>
  <c r="AB3612" i="1"/>
  <c r="AB3617" i="1"/>
  <c r="AB3619" i="1"/>
  <c r="AB3626" i="1"/>
  <c r="AB3628" i="1"/>
  <c r="AB3633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5" i="1"/>
  <c r="AB3718" i="1"/>
  <c r="AB3725" i="1"/>
  <c r="AB3728" i="1"/>
  <c r="AB3731" i="1"/>
  <c r="AB3734" i="1"/>
  <c r="AB3741" i="1"/>
  <c r="AB3744" i="1"/>
  <c r="AB3747" i="1"/>
  <c r="AB3750" i="1"/>
  <c r="AB3757" i="1"/>
  <c r="AB3760" i="1"/>
  <c r="AB3763" i="1"/>
  <c r="AB3766" i="1"/>
  <c r="AB3773" i="1"/>
  <c r="AB3776" i="1"/>
  <c r="AB3779" i="1"/>
  <c r="AB3782" i="1"/>
  <c r="AB3789" i="1"/>
  <c r="AB3792" i="1"/>
  <c r="AB3795" i="1"/>
  <c r="AB3798" i="1"/>
  <c r="AB3810" i="1"/>
  <c r="S3454" i="1"/>
  <c r="AB3454" i="1" s="1"/>
  <c r="P3459" i="1"/>
  <c r="AB3459" i="1" s="1"/>
  <c r="V3461" i="1"/>
  <c r="P3467" i="1"/>
  <c r="AB3467" i="1" s="1"/>
  <c r="V3469" i="1"/>
  <c r="P3475" i="1"/>
  <c r="AB3475" i="1" s="1"/>
  <c r="V3477" i="1"/>
  <c r="P3483" i="1"/>
  <c r="V3485" i="1"/>
  <c r="AB3485" i="1" s="1"/>
  <c r="P3491" i="1"/>
  <c r="AB3491" i="1" s="1"/>
  <c r="V3493" i="1"/>
  <c r="AB3493" i="1" s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4" i="1"/>
  <c r="AB3721" i="1"/>
  <c r="AB3724" i="1"/>
  <c r="AB3727" i="1"/>
  <c r="AB3730" i="1"/>
  <c r="AB3737" i="1"/>
  <c r="AB3740" i="1"/>
  <c r="AB3743" i="1"/>
  <c r="AB3746" i="1"/>
  <c r="AB3753" i="1"/>
  <c r="AB3756" i="1"/>
  <c r="AB3759" i="1"/>
  <c r="AB3762" i="1"/>
  <c r="AB3769" i="1"/>
  <c r="AB3772" i="1"/>
  <c r="AB3775" i="1"/>
  <c r="AB3778" i="1"/>
  <c r="AB3785" i="1"/>
  <c r="AB3788" i="1"/>
  <c r="AB3791" i="1"/>
  <c r="AB3794" i="1"/>
  <c r="AB3801" i="1"/>
  <c r="AB3455" i="1"/>
  <c r="AB3463" i="1"/>
  <c r="AB3471" i="1"/>
  <c r="AB3479" i="1"/>
  <c r="AB3487" i="1"/>
  <c r="AB3803" i="1"/>
  <c r="S3803" i="1"/>
  <c r="V3806" i="1"/>
  <c r="AB3806" i="1" s="1"/>
  <c r="P3812" i="1"/>
  <c r="V3814" i="1"/>
  <c r="AB3814" i="1" s="1"/>
  <c r="P3820" i="1"/>
  <c r="AB3820" i="1" s="1"/>
  <c r="V3822" i="1"/>
  <c r="AB3822" i="1" s="1"/>
  <c r="P3828" i="1"/>
  <c r="V3830" i="1"/>
  <c r="AB3830" i="1" s="1"/>
  <c r="P3836" i="1"/>
  <c r="V3838" i="1"/>
  <c r="AB3838" i="1" s="1"/>
  <c r="AB3862" i="1"/>
  <c r="AB3864" i="1"/>
  <c r="AB3871" i="1"/>
  <c r="AB3873" i="1"/>
  <c r="AB3878" i="1"/>
  <c r="AB3880" i="1"/>
  <c r="AB3887" i="1"/>
  <c r="AB3889" i="1"/>
  <c r="AB3894" i="1"/>
  <c r="AB3896" i="1"/>
  <c r="AB3903" i="1"/>
  <c r="AB3905" i="1"/>
  <c r="AB3910" i="1"/>
  <c r="AB3912" i="1"/>
  <c r="AB3919" i="1"/>
  <c r="AB3921" i="1"/>
  <c r="AB3926" i="1"/>
  <c r="AB3928" i="1"/>
  <c r="AB3935" i="1"/>
  <c r="AB3937" i="1"/>
  <c r="AB3942" i="1"/>
  <c r="AB3944" i="1"/>
  <c r="AB3951" i="1"/>
  <c r="AB3953" i="1"/>
  <c r="AB3958" i="1"/>
  <c r="AB3960" i="1"/>
  <c r="AB3966" i="1"/>
  <c r="Z3802" i="1"/>
  <c r="AB3804" i="1"/>
  <c r="M3805" i="1"/>
  <c r="AB3805" i="1" s="1"/>
  <c r="S3807" i="1"/>
  <c r="AB3807" i="1" s="1"/>
  <c r="AB3808" i="1"/>
  <c r="Z3810" i="1"/>
  <c r="M3813" i="1"/>
  <c r="AB3813" i="1" s="1"/>
  <c r="S3815" i="1"/>
  <c r="AB3815" i="1" s="1"/>
  <c r="Z3818" i="1"/>
  <c r="M3821" i="1"/>
  <c r="AB3821" i="1" s="1"/>
  <c r="AB3823" i="1"/>
  <c r="S3823" i="1"/>
  <c r="Z3826" i="1"/>
  <c r="M3829" i="1"/>
  <c r="AB3829" i="1" s="1"/>
  <c r="AB3831" i="1"/>
  <c r="S3831" i="1"/>
  <c r="Z3834" i="1"/>
  <c r="M3837" i="1"/>
  <c r="AB3837" i="1" s="1"/>
  <c r="S3839" i="1"/>
  <c r="AB3839" i="1" s="1"/>
  <c r="AB3840" i="1"/>
  <c r="Z3842" i="1"/>
  <c r="AB3844" i="1"/>
  <c r="AB3848" i="1"/>
  <c r="AB3852" i="1"/>
  <c r="AB3856" i="1"/>
  <c r="AB3860" i="1"/>
  <c r="AB3867" i="1"/>
  <c r="AB3869" i="1"/>
  <c r="AB3874" i="1"/>
  <c r="AB3876" i="1"/>
  <c r="AB3883" i="1"/>
  <c r="AB3885" i="1"/>
  <c r="AB3890" i="1"/>
  <c r="AB3892" i="1"/>
  <c r="AB3899" i="1"/>
  <c r="AB3901" i="1"/>
  <c r="AB3906" i="1"/>
  <c r="AB3915" i="1"/>
  <c r="AB3917" i="1"/>
  <c r="AB3922" i="1"/>
  <c r="AB3931" i="1"/>
  <c r="AB3933" i="1"/>
  <c r="AB3938" i="1"/>
  <c r="AB3947" i="1"/>
  <c r="AB3949" i="1"/>
  <c r="AB3954" i="1"/>
  <c r="AB3963" i="1"/>
  <c r="AB3968" i="1"/>
  <c r="AB3972" i="1"/>
  <c r="AB3987" i="1"/>
  <c r="AB4011" i="1"/>
  <c r="V3802" i="1"/>
  <c r="AB3802" i="1" s="1"/>
  <c r="P3808" i="1"/>
  <c r="V3810" i="1"/>
  <c r="P3816" i="1"/>
  <c r="AB3816" i="1" s="1"/>
  <c r="V3818" i="1"/>
  <c r="AB3818" i="1" s="1"/>
  <c r="P3824" i="1"/>
  <c r="AB3824" i="1" s="1"/>
  <c r="V3826" i="1"/>
  <c r="AB3826" i="1" s="1"/>
  <c r="P3832" i="1"/>
  <c r="AB3832" i="1" s="1"/>
  <c r="V3834" i="1"/>
  <c r="AB3834" i="1" s="1"/>
  <c r="P3840" i="1"/>
  <c r="V3842" i="1"/>
  <c r="AB3842" i="1" s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0" i="1"/>
  <c r="AB3952" i="1"/>
  <c r="AB3959" i="1"/>
  <c r="AB3961" i="1"/>
  <c r="AB3967" i="1"/>
  <c r="AB3983" i="1"/>
  <c r="AB4019" i="1"/>
  <c r="AB4028" i="1"/>
  <c r="AB3812" i="1"/>
  <c r="AB3828" i="1"/>
  <c r="AB3836" i="1"/>
  <c r="AB3974" i="1"/>
  <c r="AB4000" i="1"/>
  <c r="AB4004" i="1"/>
  <c r="AB4032" i="1"/>
  <c r="P3965" i="1"/>
  <c r="V3967" i="1"/>
  <c r="Z3971" i="1"/>
  <c r="AB3973" i="1"/>
  <c r="M3974" i="1"/>
  <c r="Z3976" i="1"/>
  <c r="M3979" i="1"/>
  <c r="AB3979" i="1" s="1"/>
  <c r="V3980" i="1"/>
  <c r="AB3980" i="1" s="1"/>
  <c r="S3985" i="1"/>
  <c r="AB3985" i="1" s="1"/>
  <c r="P3990" i="1"/>
  <c r="AB3990" i="1" s="1"/>
  <c r="Z3992" i="1"/>
  <c r="AB3992" i="1" s="1"/>
  <c r="M3995" i="1"/>
  <c r="AB3995" i="1" s="1"/>
  <c r="V3996" i="1"/>
  <c r="AB3996" i="1" s="1"/>
  <c r="AB4001" i="1"/>
  <c r="S4001" i="1"/>
  <c r="AB4002" i="1"/>
  <c r="P4006" i="1"/>
  <c r="Z4008" i="1"/>
  <c r="M4011" i="1"/>
  <c r="V4012" i="1"/>
  <c r="AB4012" i="1" s="1"/>
  <c r="S4017" i="1"/>
  <c r="AB4017" i="1" s="1"/>
  <c r="AB4018" i="1"/>
  <c r="P4022" i="1"/>
  <c r="Z4024" i="1"/>
  <c r="AB4024" i="1" s="1"/>
  <c r="M4027" i="1"/>
  <c r="AB4027" i="1" s="1"/>
  <c r="V4028" i="1"/>
  <c r="S4033" i="1"/>
  <c r="AB4033" i="1" s="1"/>
  <c r="AB4034" i="1"/>
  <c r="AB4037" i="1"/>
  <c r="AB4039" i="1"/>
  <c r="AB4046" i="1"/>
  <c r="AB4053" i="1"/>
  <c r="AB4055" i="1"/>
  <c r="AB4062" i="1"/>
  <c r="AB4069" i="1"/>
  <c r="AB4071" i="1"/>
  <c r="AB4078" i="1"/>
  <c r="AB4085" i="1"/>
  <c r="AB4087" i="1"/>
  <c r="AB4094" i="1"/>
  <c r="AB4098" i="1"/>
  <c r="AB4102" i="1"/>
  <c r="AB4106" i="1"/>
  <c r="AB4110" i="1"/>
  <c r="AB4116" i="1"/>
  <c r="AB4117" i="1"/>
  <c r="AB4129" i="1"/>
  <c r="AB4131" i="1"/>
  <c r="AB4148" i="1"/>
  <c r="AB4149" i="1"/>
  <c r="M3962" i="1"/>
  <c r="AB3962" i="1" s="1"/>
  <c r="S3964" i="1"/>
  <c r="AB3964" i="1" s="1"/>
  <c r="P3969" i="1"/>
  <c r="V3971" i="1"/>
  <c r="AB3971" i="1" s="1"/>
  <c r="M3975" i="1"/>
  <c r="AB3975" i="1" s="1"/>
  <c r="V3976" i="1"/>
  <c r="AB3976" i="1" s="1"/>
  <c r="S3981" i="1"/>
  <c r="AB3981" i="1" s="1"/>
  <c r="AB3982" i="1"/>
  <c r="P3986" i="1"/>
  <c r="AB3986" i="1" s="1"/>
  <c r="M3991" i="1"/>
  <c r="AB3991" i="1" s="1"/>
  <c r="AB3997" i="1"/>
  <c r="M4007" i="1"/>
  <c r="AB4007" i="1" s="1"/>
  <c r="V4008" i="1"/>
  <c r="AB4008" i="1" s="1"/>
  <c r="AB4013" i="1"/>
  <c r="M4023" i="1"/>
  <c r="AB4023" i="1" s="1"/>
  <c r="V4024" i="1"/>
  <c r="S4029" i="1"/>
  <c r="AB4029" i="1" s="1"/>
  <c r="AB4030" i="1"/>
  <c r="P4034" i="1"/>
  <c r="AB4041" i="1"/>
  <c r="AB4043" i="1"/>
  <c r="AB4050" i="1"/>
  <c r="AB4057" i="1"/>
  <c r="AB4059" i="1"/>
  <c r="AB4066" i="1"/>
  <c r="AB4073" i="1"/>
  <c r="AB4075" i="1"/>
  <c r="AB4082" i="1"/>
  <c r="AB4089" i="1"/>
  <c r="AB4091" i="1"/>
  <c r="AB4121" i="1"/>
  <c r="AB3965" i="1"/>
  <c r="AB3978" i="1"/>
  <c r="M3987" i="1"/>
  <c r="V3988" i="1"/>
  <c r="AB3988" i="1" s="1"/>
  <c r="AB3993" i="1"/>
  <c r="S3993" i="1"/>
  <c r="AB3994" i="1"/>
  <c r="P3998" i="1"/>
  <c r="AB3998" i="1" s="1"/>
  <c r="Z4000" i="1"/>
  <c r="M4003" i="1"/>
  <c r="AB4003" i="1" s="1"/>
  <c r="V4004" i="1"/>
  <c r="AB4009" i="1"/>
  <c r="S4009" i="1"/>
  <c r="AB4010" i="1"/>
  <c r="P4014" i="1"/>
  <c r="AB4014" i="1" s="1"/>
  <c r="Z4016" i="1"/>
  <c r="AB4016" i="1" s="1"/>
  <c r="M4019" i="1"/>
  <c r="V4020" i="1"/>
  <c r="AB4020" i="1" s="1"/>
  <c r="S4025" i="1"/>
  <c r="AB4025" i="1" s="1"/>
  <c r="AB4026" i="1"/>
  <c r="P4030" i="1"/>
  <c r="Z4032" i="1"/>
  <c r="M4035" i="1"/>
  <c r="AB4035" i="1" s="1"/>
  <c r="AB4038" i="1"/>
  <c r="AB4045" i="1"/>
  <c r="AB4047" i="1"/>
  <c r="AB4054" i="1"/>
  <c r="AB4061" i="1"/>
  <c r="AB4063" i="1"/>
  <c r="AB4070" i="1"/>
  <c r="AB4077" i="1"/>
  <c r="AB4079" i="1"/>
  <c r="AB4086" i="1"/>
  <c r="AB4093" i="1"/>
  <c r="AB4095" i="1"/>
  <c r="AB4097" i="1"/>
  <c r="AB4099" i="1"/>
  <c r="AB4101" i="1"/>
  <c r="AB4103" i="1"/>
  <c r="AB4105" i="1"/>
  <c r="AB4107" i="1"/>
  <c r="AB4109" i="1"/>
  <c r="AB4113" i="1"/>
  <c r="AB4147" i="1"/>
  <c r="AB3969" i="1"/>
  <c r="AB4006" i="1"/>
  <c r="AB4022" i="1"/>
  <c r="AB4114" i="1"/>
  <c r="AB4122" i="1"/>
  <c r="AB4146" i="1"/>
  <c r="AB4151" i="1"/>
  <c r="AB4156" i="1"/>
  <c r="AB4158" i="1"/>
  <c r="AB4165" i="1"/>
  <c r="AB4167" i="1"/>
  <c r="AB4172" i="1"/>
  <c r="AB4174" i="1"/>
  <c r="AB4181" i="1"/>
  <c r="AB4183" i="1"/>
  <c r="AB4188" i="1"/>
  <c r="AB4190" i="1"/>
  <c r="AB4197" i="1"/>
  <c r="AB4199" i="1"/>
  <c r="AB4204" i="1"/>
  <c r="AB4206" i="1"/>
  <c r="AB4213" i="1"/>
  <c r="AB4215" i="1"/>
  <c r="AB4220" i="1"/>
  <c r="AB4222" i="1"/>
  <c r="AB4229" i="1"/>
  <c r="AB4236" i="1"/>
  <c r="AB4238" i="1"/>
  <c r="AB4245" i="1"/>
  <c r="AB4252" i="1"/>
  <c r="AB4254" i="1"/>
  <c r="AB4261" i="1"/>
  <c r="AB4112" i="1"/>
  <c r="AB4120" i="1"/>
  <c r="AB4128" i="1"/>
  <c r="AB4136" i="1"/>
  <c r="AB4144" i="1"/>
  <c r="AB4152" i="1"/>
  <c r="AB4154" i="1"/>
  <c r="AB4161" i="1"/>
  <c r="AB4163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2" i="1"/>
  <c r="AB4234" i="1"/>
  <c r="AB4241" i="1"/>
  <c r="AB4243" i="1"/>
  <c r="AB4248" i="1"/>
  <c r="AB4250" i="1"/>
  <c r="AB4257" i="1"/>
  <c r="AB4259" i="1"/>
  <c r="AB4278" i="1"/>
  <c r="AB4282" i="1"/>
  <c r="P4114" i="1"/>
  <c r="M4115" i="1"/>
  <c r="AB4115" i="1" s="1"/>
  <c r="AB4118" i="1"/>
  <c r="P4122" i="1"/>
  <c r="M4123" i="1"/>
  <c r="AB4123" i="1" s="1"/>
  <c r="AB4126" i="1"/>
  <c r="P4130" i="1"/>
  <c r="AB4130" i="1" s="1"/>
  <c r="M4131" i="1"/>
  <c r="V4132" i="1"/>
  <c r="AB4132" i="1" s="1"/>
  <c r="S4133" i="1"/>
  <c r="AB4133" i="1" s="1"/>
  <c r="AB4134" i="1"/>
  <c r="P4138" i="1"/>
  <c r="AB4138" i="1" s="1"/>
  <c r="M4139" i="1"/>
  <c r="AB4139" i="1" s="1"/>
  <c r="V4140" i="1"/>
  <c r="AB4140" i="1" s="1"/>
  <c r="S4141" i="1"/>
  <c r="AB4141" i="1" s="1"/>
  <c r="AB4142" i="1"/>
  <c r="P4146" i="1"/>
  <c r="M4147" i="1"/>
  <c r="AB4150" i="1"/>
  <c r="AB4157" i="1"/>
  <c r="AB4159" i="1"/>
  <c r="AB4164" i="1"/>
  <c r="AB4166" i="1"/>
  <c r="AB4173" i="1"/>
  <c r="AB4175" i="1"/>
  <c r="AB4180" i="1"/>
  <c r="AB4182" i="1"/>
  <c r="AB4189" i="1"/>
  <c r="AB4191" i="1"/>
  <c r="AB4196" i="1"/>
  <c r="AB4198" i="1"/>
  <c r="AB4205" i="1"/>
  <c r="AB4207" i="1"/>
  <c r="AB4212" i="1"/>
  <c r="AB4214" i="1"/>
  <c r="AB4221" i="1"/>
  <c r="AB4223" i="1"/>
  <c r="AB4228" i="1"/>
  <c r="AB4230" i="1"/>
  <c r="AB4237" i="1"/>
  <c r="AB4239" i="1"/>
  <c r="AB4244" i="1"/>
  <c r="AB4246" i="1"/>
  <c r="AB4253" i="1"/>
  <c r="AB4255" i="1"/>
  <c r="AB4262" i="1"/>
  <c r="AB4264" i="1"/>
  <c r="AB4267" i="1"/>
  <c r="AB4279" i="1"/>
  <c r="AB4280" i="1"/>
  <c r="AB4295" i="1"/>
  <c r="AB4300" i="1"/>
  <c r="AB4442" i="1"/>
  <c r="AB4445" i="1"/>
  <c r="V4265" i="1"/>
  <c r="AB4265" i="1" s="1"/>
  <c r="Z4269" i="1"/>
  <c r="AB4269" i="1" s="1"/>
  <c r="M4272" i="1"/>
  <c r="S4275" i="1"/>
  <c r="AB4275" i="1" s="1"/>
  <c r="AB4276" i="1"/>
  <c r="P4280" i="1"/>
  <c r="Z4282" i="1"/>
  <c r="M4285" i="1"/>
  <c r="AB4285" i="1" s="1"/>
  <c r="V4286" i="1"/>
  <c r="AB4286" i="1" s="1"/>
  <c r="S4291" i="1"/>
  <c r="AB4291" i="1" s="1"/>
  <c r="AB4292" i="1"/>
  <c r="P4296" i="1"/>
  <c r="AB4296" i="1" s="1"/>
  <c r="AB4304" i="1"/>
  <c r="AB4308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AB4390" i="1"/>
  <c r="AB4392" i="1"/>
  <c r="AB4399" i="1"/>
  <c r="AB4401" i="1"/>
  <c r="AB4406" i="1"/>
  <c r="AB4408" i="1"/>
  <c r="AB4415" i="1"/>
  <c r="AB4417" i="1"/>
  <c r="AB4422" i="1"/>
  <c r="AB4424" i="1"/>
  <c r="AB4431" i="1"/>
  <c r="AB4433" i="1"/>
  <c r="AB4438" i="1"/>
  <c r="AB4441" i="1"/>
  <c r="AB4263" i="1"/>
  <c r="AB4272" i="1"/>
  <c r="AB4315" i="1"/>
  <c r="AB4317" i="1"/>
  <c r="AB4322" i="1"/>
  <c r="AB4331" i="1"/>
  <c r="AB4333" i="1"/>
  <c r="AB4338" i="1"/>
  <c r="AB4347" i="1"/>
  <c r="AB4349" i="1"/>
  <c r="AB4354" i="1"/>
  <c r="AB4363" i="1"/>
  <c r="AB4365" i="1"/>
  <c r="AB4370" i="1"/>
  <c r="AB4379" i="1"/>
  <c r="AB4381" i="1"/>
  <c r="AB4386" i="1"/>
  <c r="AB4395" i="1"/>
  <c r="AB4397" i="1"/>
  <c r="AB4402" i="1"/>
  <c r="AB4411" i="1"/>
  <c r="AB4413" i="1"/>
  <c r="AB4418" i="1"/>
  <c r="AB4427" i="1"/>
  <c r="AB4429" i="1"/>
  <c r="AB4434" i="1"/>
  <c r="AB4440" i="1"/>
  <c r="M4264" i="1"/>
  <c r="S4266" i="1"/>
  <c r="AB4266" i="1" s="1"/>
  <c r="P4271" i="1"/>
  <c r="AB4271" i="1" s="1"/>
  <c r="P4272" i="1"/>
  <c r="Z4274" i="1"/>
  <c r="AB4274" i="1" s="1"/>
  <c r="M4277" i="1"/>
  <c r="AB4277" i="1" s="1"/>
  <c r="V4278" i="1"/>
  <c r="S4283" i="1"/>
  <c r="AB4283" i="1" s="1"/>
  <c r="AB4284" i="1"/>
  <c r="P4288" i="1"/>
  <c r="AB4288" i="1" s="1"/>
  <c r="M4293" i="1"/>
  <c r="AB4293" i="1" s="1"/>
  <c r="V4294" i="1"/>
  <c r="AB4294" i="1" s="1"/>
  <c r="AB4303" i="1"/>
  <c r="AB4305" i="1"/>
  <c r="AB4307" i="1"/>
  <c r="AB4309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30" i="1"/>
  <c r="AB4432" i="1"/>
  <c r="AB4439" i="1"/>
  <c r="AB4443" i="1"/>
  <c r="S4445" i="1"/>
  <c r="P4450" i="1"/>
  <c r="AB4450" i="1" s="1"/>
  <c r="V4452" i="1"/>
  <c r="AB4452" i="1" s="1"/>
  <c r="V4453" i="1"/>
  <c r="AB4453" i="1" s="1"/>
  <c r="S4458" i="1"/>
  <c r="AB4458" i="1" s="1"/>
  <c r="AB4459" i="1"/>
  <c r="AB4462" i="1"/>
  <c r="AB4464" i="1"/>
  <c r="AB4471" i="1"/>
  <c r="AB4493" i="1"/>
  <c r="AB4495" i="1"/>
  <c r="AB4502" i="1"/>
  <c r="AB4504" i="1"/>
  <c r="AB4509" i="1"/>
  <c r="AB4512" i="1"/>
  <c r="AB4515" i="1"/>
  <c r="AB4518" i="1"/>
  <c r="AB4525" i="1"/>
  <c r="AB4528" i="1"/>
  <c r="AB4531" i="1"/>
  <c r="AB4534" i="1"/>
  <c r="AB4541" i="1"/>
  <c r="AB4544" i="1"/>
  <c r="AB4547" i="1"/>
  <c r="AB4550" i="1"/>
  <c r="AB4557" i="1"/>
  <c r="AB4584" i="1"/>
  <c r="AB4588" i="1"/>
  <c r="AB4604" i="1"/>
  <c r="AB4446" i="1"/>
  <c r="M4447" i="1"/>
  <c r="AB4447" i="1" s="1"/>
  <c r="S4449" i="1"/>
  <c r="AB4449" i="1" s="1"/>
  <c r="AB4454" i="1"/>
  <c r="S4454" i="1"/>
  <c r="AB4455" i="1"/>
  <c r="AB4558" i="1"/>
  <c r="AB4565" i="1"/>
  <c r="AB4600" i="1"/>
  <c r="AB4463" i="1"/>
  <c r="AB4470" i="1"/>
  <c r="AB4472" i="1"/>
  <c r="AB4494" i="1"/>
  <c r="AB4496" i="1"/>
  <c r="AB4503" i="1"/>
  <c r="AB4510" i="1"/>
  <c r="AB4517" i="1"/>
  <c r="AB4520" i="1"/>
  <c r="AB4526" i="1"/>
  <c r="AB4533" i="1"/>
  <c r="AB4536" i="1"/>
  <c r="AB4542" i="1"/>
  <c r="AB4549" i="1"/>
  <c r="AB4552" i="1"/>
  <c r="AB4576" i="1"/>
  <c r="AB4460" i="1"/>
  <c r="AB4467" i="1"/>
  <c r="AB4474" i="1"/>
  <c r="AB4476" i="1"/>
  <c r="AB4478" i="1"/>
  <c r="AB4480" i="1"/>
  <c r="AB4482" i="1"/>
  <c r="AB4484" i="1"/>
  <c r="AB4486" i="1"/>
  <c r="AB4488" i="1"/>
  <c r="AB4490" i="1"/>
  <c r="AB4492" i="1"/>
  <c r="AB4497" i="1"/>
  <c r="AB4499" i="1"/>
  <c r="AB4506" i="1"/>
  <c r="AB4508" i="1"/>
  <c r="AB4513" i="1"/>
  <c r="AB4516" i="1"/>
  <c r="AB4519" i="1"/>
  <c r="AB4522" i="1"/>
  <c r="AB4529" i="1"/>
  <c r="AB4532" i="1"/>
  <c r="AB4535" i="1"/>
  <c r="AB4538" i="1"/>
  <c r="AB4545" i="1"/>
  <c r="AB4548" i="1"/>
  <c r="AB4551" i="1"/>
  <c r="AB4554" i="1"/>
  <c r="AB4562" i="1"/>
  <c r="AB4568" i="1"/>
  <c r="AB4592" i="1"/>
  <c r="AB4608" i="1"/>
  <c r="P4559" i="1"/>
  <c r="V4561" i="1"/>
  <c r="AB4561" i="1" s="1"/>
  <c r="Z4565" i="1"/>
  <c r="AB4567" i="1"/>
  <c r="M4568" i="1"/>
  <c r="S4570" i="1"/>
  <c r="AB4570" i="1" s="1"/>
  <c r="AB4577" i="1"/>
  <c r="Z4581" i="1"/>
  <c r="AB4589" i="1"/>
  <c r="AB4597" i="1"/>
  <c r="AB4605" i="1"/>
  <c r="AB4611" i="1"/>
  <c r="AB4618" i="1"/>
  <c r="AB4620" i="1"/>
  <c r="AB4625" i="1"/>
  <c r="AB4627" i="1"/>
  <c r="AB4634" i="1"/>
  <c r="AB4636" i="1"/>
  <c r="AB4641" i="1"/>
  <c r="AB4643" i="1"/>
  <c r="AB4650" i="1"/>
  <c r="AB4652" i="1"/>
  <c r="AB4657" i="1"/>
  <c r="AB4659" i="1"/>
  <c r="AB4666" i="1"/>
  <c r="AB4668" i="1"/>
  <c r="AB4673" i="1"/>
  <c r="AB4675" i="1"/>
  <c r="AB4682" i="1"/>
  <c r="AB4555" i="1"/>
  <c r="M4556" i="1"/>
  <c r="AB4556" i="1" s="1"/>
  <c r="S4558" i="1"/>
  <c r="P4563" i="1"/>
  <c r="V4565" i="1"/>
  <c r="Z4569" i="1"/>
  <c r="AB4571" i="1"/>
  <c r="M4572" i="1"/>
  <c r="AB4572" i="1" s="1"/>
  <c r="S4574" i="1"/>
  <c r="AB4574" i="1" s="1"/>
  <c r="AB4575" i="1"/>
  <c r="P4579" i="1"/>
  <c r="M4580" i="1"/>
  <c r="AB4580" i="1" s="1"/>
  <c r="V4581" i="1"/>
  <c r="AB4581" i="1" s="1"/>
  <c r="S4582" i="1"/>
  <c r="AB4582" i="1" s="1"/>
  <c r="AB4583" i="1"/>
  <c r="Z4585" i="1"/>
  <c r="S4586" i="1"/>
  <c r="P4587" i="1"/>
  <c r="AB4587" i="1" s="1"/>
  <c r="M4588" i="1"/>
  <c r="Z4589" i="1"/>
  <c r="S4590" i="1"/>
  <c r="AB4590" i="1" s="1"/>
  <c r="P4591" i="1"/>
  <c r="AB4591" i="1" s="1"/>
  <c r="M4592" i="1"/>
  <c r="Z4593" i="1"/>
  <c r="S4594" i="1"/>
  <c r="P4595" i="1"/>
  <c r="AB4595" i="1" s="1"/>
  <c r="M4596" i="1"/>
  <c r="AB4596" i="1" s="1"/>
  <c r="Z4597" i="1"/>
  <c r="S4598" i="1"/>
  <c r="AB4598" i="1" s="1"/>
  <c r="P4599" i="1"/>
  <c r="AB4599" i="1" s="1"/>
  <c r="M4600" i="1"/>
  <c r="Z4601" i="1"/>
  <c r="AB4601" i="1" s="1"/>
  <c r="S4602" i="1"/>
  <c r="AB4602" i="1" s="1"/>
  <c r="P4603" i="1"/>
  <c r="AB4603" i="1" s="1"/>
  <c r="M4604" i="1"/>
  <c r="Z4605" i="1"/>
  <c r="S4606" i="1"/>
  <c r="P4607" i="1"/>
  <c r="AB4607" i="1" s="1"/>
  <c r="M4608" i="1"/>
  <c r="Z4609" i="1"/>
  <c r="AB4609" i="1" s="1"/>
  <c r="AB4614" i="1"/>
  <c r="AB4616" i="1"/>
  <c r="AB4621" i="1"/>
  <c r="AB4623" i="1"/>
  <c r="AB4630" i="1"/>
  <c r="AB4632" i="1"/>
  <c r="AB4637" i="1"/>
  <c r="AB4639" i="1"/>
  <c r="AB4646" i="1"/>
  <c r="AB4648" i="1"/>
  <c r="AB4653" i="1"/>
  <c r="AB4655" i="1"/>
  <c r="AB4662" i="1"/>
  <c r="AB4664" i="1"/>
  <c r="AB4669" i="1"/>
  <c r="AB4671" i="1"/>
  <c r="AB4678" i="1"/>
  <c r="AB4683" i="1"/>
  <c r="Z4557" i="1"/>
  <c r="AB4559" i="1"/>
  <c r="M4560" i="1"/>
  <c r="AB4560" i="1" s="1"/>
  <c r="S4562" i="1"/>
  <c r="P4567" i="1"/>
  <c r="V4569" i="1"/>
  <c r="AB4569" i="1" s="1"/>
  <c r="Z4573" i="1"/>
  <c r="AB4573" i="1" s="1"/>
  <c r="Z4577" i="1"/>
  <c r="V4585" i="1"/>
  <c r="AB4585" i="1" s="1"/>
  <c r="AB4586" i="1"/>
  <c r="V4589" i="1"/>
  <c r="V4593" i="1"/>
  <c r="AB4593" i="1" s="1"/>
  <c r="AB4594" i="1"/>
  <c r="AB4606" i="1"/>
  <c r="AB4563" i="1"/>
  <c r="AB4579" i="1"/>
  <c r="AB4613" i="1"/>
  <c r="AB4615" i="1"/>
  <c r="AB4622" i="1"/>
  <c r="AB4624" i="1"/>
  <c r="AB4629" i="1"/>
  <c r="AB4631" i="1"/>
  <c r="AB4638" i="1"/>
  <c r="AB4640" i="1"/>
  <c r="AB4645" i="1"/>
  <c r="AB4647" i="1"/>
  <c r="AB4654" i="1"/>
  <c r="AB4656" i="1"/>
  <c r="AB4661" i="1"/>
  <c r="AB4663" i="1"/>
  <c r="AB4670" i="1"/>
  <c r="AB4672" i="1"/>
  <c r="AB4677" i="1"/>
  <c r="AB4679" i="1"/>
  <c r="AB4695" i="1"/>
  <c r="AB4699" i="1"/>
  <c r="AB4703" i="1"/>
  <c r="S4707" i="1"/>
  <c r="AB4707" i="1" s="1"/>
  <c r="P4708" i="1"/>
  <c r="AB4710" i="1"/>
  <c r="AB4717" i="1"/>
  <c r="AB4723" i="1"/>
  <c r="AB4726" i="1"/>
  <c r="AB4733" i="1"/>
  <c r="AB4739" i="1"/>
  <c r="AB4742" i="1"/>
  <c r="AB4749" i="1"/>
  <c r="AB4755" i="1"/>
  <c r="AB4758" i="1"/>
  <c r="AB4767" i="1"/>
  <c r="M4685" i="1"/>
  <c r="AB4685" i="1" s="1"/>
  <c r="S4687" i="1"/>
  <c r="AB4687" i="1" s="1"/>
  <c r="AB4688" i="1"/>
  <c r="Z4690" i="1"/>
  <c r="AB4690" i="1" s="1"/>
  <c r="M4693" i="1"/>
  <c r="AB4693" i="1" s="1"/>
  <c r="M4697" i="1"/>
  <c r="AB4697" i="1" s="1"/>
  <c r="AB4698" i="1"/>
  <c r="M4701" i="1"/>
  <c r="AB4701" i="1" s="1"/>
  <c r="M4705" i="1"/>
  <c r="AB4705" i="1" s="1"/>
  <c r="AB4706" i="1"/>
  <c r="AB4713" i="1"/>
  <c r="AB4716" i="1"/>
  <c r="AB4722" i="1"/>
  <c r="AB4729" i="1"/>
  <c r="AB4732" i="1"/>
  <c r="AB4738" i="1"/>
  <c r="AB4745" i="1"/>
  <c r="AB4748" i="1"/>
  <c r="AB4751" i="1"/>
  <c r="AB4754" i="1"/>
  <c r="AB4761" i="1"/>
  <c r="AB4770" i="1"/>
  <c r="P4684" i="1"/>
  <c r="AB4684" i="1" s="1"/>
  <c r="Z4686" i="1"/>
  <c r="AB4686" i="1" s="1"/>
  <c r="M4689" i="1"/>
  <c r="AB4689" i="1" s="1"/>
  <c r="S4691" i="1"/>
  <c r="AB4691" i="1" s="1"/>
  <c r="AB4692" i="1"/>
  <c r="Z4694" i="1"/>
  <c r="AB4694" i="1" s="1"/>
  <c r="AB4696" i="1"/>
  <c r="Z4698" i="1"/>
  <c r="AB4700" i="1"/>
  <c r="Z4702" i="1"/>
  <c r="AB4702" i="1" s="1"/>
  <c r="AB4704" i="1"/>
  <c r="Z4706" i="1"/>
  <c r="AB4708" i="1"/>
  <c r="AB4711" i="1"/>
  <c r="AB4714" i="1"/>
  <c r="AB4721" i="1"/>
  <c r="AB4724" i="1"/>
  <c r="AB4727" i="1"/>
  <c r="AB4730" i="1"/>
  <c r="AB4737" i="1"/>
  <c r="AB4740" i="1"/>
  <c r="AB4743" i="1"/>
  <c r="AB4746" i="1"/>
  <c r="AB4753" i="1"/>
  <c r="AB4756" i="1"/>
  <c r="AB4759" i="1"/>
  <c r="AB4762" i="1"/>
  <c r="AB4763" i="1"/>
  <c r="AB4778" i="1"/>
  <c r="AB4768" i="1"/>
  <c r="AB4776" i="1"/>
  <c r="AB4777" i="1"/>
  <c r="AB4784" i="1"/>
  <c r="AB4786" i="1"/>
  <c r="AB4788" i="1"/>
  <c r="AB4790" i="1"/>
  <c r="AB4792" i="1"/>
  <c r="AB4794" i="1"/>
  <c r="AB4799" i="1"/>
  <c r="AB4801" i="1"/>
  <c r="AB4808" i="1"/>
  <c r="AB4810" i="1"/>
  <c r="AB4815" i="1"/>
  <c r="AB4817" i="1"/>
  <c r="AB4824" i="1"/>
  <c r="AB4826" i="1"/>
  <c r="AB4830" i="1"/>
  <c r="AB4833" i="1"/>
  <c r="AB4836" i="1"/>
  <c r="AB4843" i="1"/>
  <c r="AB4846" i="1"/>
  <c r="AB4849" i="1"/>
  <c r="V4763" i="1"/>
  <c r="P4769" i="1"/>
  <c r="AB4769" i="1" s="1"/>
  <c r="V4771" i="1"/>
  <c r="AB4771" i="1" s="1"/>
  <c r="P4777" i="1"/>
  <c r="V4779" i="1"/>
  <c r="AB4779" i="1" s="1"/>
  <c r="AB4795" i="1"/>
  <c r="AB4797" i="1"/>
  <c r="AB4804" i="1"/>
  <c r="AB4806" i="1"/>
  <c r="AB4811" i="1"/>
  <c r="AB4813" i="1"/>
  <c r="AB4820" i="1"/>
  <c r="AB4822" i="1"/>
  <c r="AB4829" i="1"/>
  <c r="AB4832" i="1"/>
  <c r="AB4839" i="1"/>
  <c r="AB4842" i="1"/>
  <c r="AB4845" i="1"/>
  <c r="AB4848" i="1"/>
  <c r="S4764" i="1"/>
  <c r="AB4764" i="1" s="1"/>
  <c r="AB4765" i="1"/>
  <c r="Z4767" i="1"/>
  <c r="M4770" i="1"/>
  <c r="S4772" i="1"/>
  <c r="AB4772" i="1" s="1"/>
  <c r="AB4773" i="1"/>
  <c r="Z4775" i="1"/>
  <c r="AB4775" i="1" s="1"/>
  <c r="M4778" i="1"/>
  <c r="AB4780" i="1"/>
  <c r="S4780" i="1"/>
  <c r="AB4781" i="1"/>
  <c r="Z4783" i="1"/>
  <c r="AB4783" i="1" s="1"/>
  <c r="AB4785" i="1"/>
  <c r="AB4789" i="1"/>
  <c r="AB4793" i="1"/>
  <c r="AB4802" i="1"/>
  <c r="AB4807" i="1"/>
  <c r="AB4809" i="1"/>
  <c r="AB4818" i="1"/>
  <c r="AB4823" i="1"/>
  <c r="AB4825" i="1"/>
  <c r="AB4828" i="1"/>
  <c r="AB4838" i="1"/>
  <c r="AB4844" i="1"/>
  <c r="AB4856" i="1"/>
  <c r="AB4847" i="1"/>
  <c r="AB4855" i="1"/>
  <c r="Z4852" i="1"/>
  <c r="AB4852" i="1" s="1"/>
  <c r="AB4854" i="1"/>
  <c r="M4855" i="1"/>
  <c r="Z4856" i="1"/>
  <c r="M4859" i="1"/>
  <c r="AB4876" i="1"/>
  <c r="AB4880" i="1"/>
  <c r="AB4859" i="1"/>
  <c r="AB4889" i="1"/>
  <c r="P4854" i="1"/>
  <c r="AB4857" i="1"/>
  <c r="S4857" i="1"/>
  <c r="AB4868" i="1"/>
  <c r="AB4870" i="1"/>
  <c r="AB4874" i="1"/>
  <c r="AB4878" i="1"/>
  <c r="AB4882" i="1"/>
  <c r="AB4891" i="1"/>
  <c r="S4853" i="1"/>
  <c r="AB4853" i="1" s="1"/>
  <c r="P4858" i="1"/>
  <c r="AB4858" i="1" s="1"/>
  <c r="AB4862" i="1"/>
  <c r="AB4866" i="1"/>
  <c r="AB4873" i="1"/>
  <c r="AB4877" i="1"/>
  <c r="AB4881" i="1"/>
  <c r="AB4908" i="1"/>
  <c r="AB4910" i="1"/>
  <c r="AB4917" i="1"/>
  <c r="AB4919" i="1"/>
  <c r="AB4924" i="1"/>
  <c r="AB4926" i="1"/>
  <c r="AB4896" i="1"/>
  <c r="AB4904" i="1"/>
  <c r="AB4906" i="1"/>
  <c r="AB4913" i="1"/>
  <c r="AB4915" i="1"/>
  <c r="AB4920" i="1"/>
  <c r="AB4922" i="1"/>
  <c r="P4886" i="1"/>
  <c r="AB4886" i="1" s="1"/>
  <c r="AB4888" i="1"/>
  <c r="Z4892" i="1"/>
  <c r="S4893" i="1"/>
  <c r="P4894" i="1"/>
  <c r="AB4894" i="1" s="1"/>
  <c r="M4895" i="1"/>
  <c r="AB4895" i="1" s="1"/>
  <c r="Z4896" i="1"/>
  <c r="S4897" i="1"/>
  <c r="P4898" i="1"/>
  <c r="AB4898" i="1" s="1"/>
  <c r="M4899" i="1"/>
  <c r="AB4899" i="1" s="1"/>
  <c r="Z4900" i="1"/>
  <c r="S4901" i="1"/>
  <c r="P4902" i="1"/>
  <c r="AB4902" i="1" s="1"/>
  <c r="M4903" i="1"/>
  <c r="AB4903" i="1" s="1"/>
  <c r="Z4904" i="1"/>
  <c r="AB4909" i="1"/>
  <c r="AB4911" i="1"/>
  <c r="AB4916" i="1"/>
  <c r="AB4918" i="1"/>
  <c r="AB4925" i="1"/>
  <c r="AB4936" i="1"/>
  <c r="S4885" i="1"/>
  <c r="AB4885" i="1" s="1"/>
  <c r="P4890" i="1"/>
  <c r="AB4890" i="1" s="1"/>
  <c r="M4891" i="1"/>
  <c r="V4892" i="1"/>
  <c r="AB4892" i="1" s="1"/>
  <c r="AB4893" i="1"/>
  <c r="V4896" i="1"/>
  <c r="AB4897" i="1"/>
  <c r="V4900" i="1"/>
  <c r="AB4900" i="1" s="1"/>
  <c r="AB4901" i="1"/>
  <c r="AB4929" i="1"/>
  <c r="AB4937" i="1"/>
  <c r="AB4942" i="1"/>
  <c r="AB4949" i="1"/>
  <c r="AB4951" i="1"/>
  <c r="P4930" i="1"/>
  <c r="AB4930" i="1" s="1"/>
  <c r="V4932" i="1"/>
  <c r="AB4932" i="1" s="1"/>
  <c r="P4938" i="1"/>
  <c r="AB4938" i="1" s="1"/>
  <c r="V4940" i="1"/>
  <c r="AB4940" i="1" s="1"/>
  <c r="AB4945" i="1"/>
  <c r="AB4947" i="1"/>
  <c r="AB4952" i="1"/>
  <c r="AB4956" i="1"/>
  <c r="AB4957" i="1"/>
  <c r="AB4934" i="1"/>
  <c r="AB4985" i="1"/>
  <c r="V4928" i="1"/>
  <c r="AB4928" i="1" s="1"/>
  <c r="P4934" i="1"/>
  <c r="V4936" i="1"/>
  <c r="AB4944" i="1"/>
  <c r="AB4946" i="1"/>
  <c r="AB4953" i="1"/>
  <c r="AB4988" i="1"/>
  <c r="AB4954" i="1"/>
  <c r="M4960" i="1"/>
  <c r="AB4960" i="1" s="1"/>
  <c r="V4961" i="1"/>
  <c r="AB4961" i="1" s="1"/>
  <c r="AB4966" i="1"/>
  <c r="S4966" i="1"/>
  <c r="P4971" i="1"/>
  <c r="AB4971" i="1" s="1"/>
  <c r="Z4973" i="1"/>
  <c r="M4976" i="1"/>
  <c r="AB4976" i="1" s="1"/>
  <c r="V4977" i="1"/>
  <c r="AB4977" i="1" s="1"/>
  <c r="S4982" i="1"/>
  <c r="AB4982" i="1" s="1"/>
  <c r="P4987" i="1"/>
  <c r="AB4995" i="1"/>
  <c r="AB5002" i="1"/>
  <c r="M4955" i="1"/>
  <c r="AB4955" i="1" s="1"/>
  <c r="S4957" i="1"/>
  <c r="S4962" i="1"/>
  <c r="AB4962" i="1" s="1"/>
  <c r="AB4963" i="1"/>
  <c r="P4967" i="1"/>
  <c r="AB4967" i="1" s="1"/>
  <c r="Z4969" i="1"/>
  <c r="AB4969" i="1" s="1"/>
  <c r="M4972" i="1"/>
  <c r="AB4972" i="1" s="1"/>
  <c r="V4973" i="1"/>
  <c r="AB4973" i="1" s="1"/>
  <c r="S4978" i="1"/>
  <c r="AB4978" i="1" s="1"/>
  <c r="AB4979" i="1"/>
  <c r="P4983" i="1"/>
  <c r="AB4983" i="1" s="1"/>
  <c r="Z4985" i="1"/>
  <c r="M4988" i="1"/>
  <c r="AB4990" i="1"/>
  <c r="AB4992" i="1"/>
  <c r="AB4999" i="1"/>
  <c r="AB4959" i="1"/>
  <c r="AB4975" i="1"/>
  <c r="AB4970" i="1"/>
  <c r="AB4986" i="1"/>
  <c r="AB4987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<sst xmlns="http://schemas.openxmlformats.org/spreadsheetml/2006/main" count="33" uniqueCount="20">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</sst>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3/01.2023/6-COVID/1-PCF%202023/13%20PCF/13.2%20-%20PCF%20COVID%20em%20EXCEL%2001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(COVID-19)</v>
          </cell>
          <cell r="E12" t="str">
            <v>ALINE ARAUJO GOMES SANDES</v>
          </cell>
          <cell r="F12" t="str">
            <v>2 - Outros Profissionais da Saúde</v>
          </cell>
          <cell r="G12" t="str">
            <v>2236-05</v>
          </cell>
          <cell r="H12" t="str">
            <v>01/2023</v>
          </cell>
          <cell r="J12">
            <v>230.7912</v>
          </cell>
          <cell r="L12">
            <v>75.861000000000004</v>
          </cell>
          <cell r="M12">
            <v>0</v>
          </cell>
          <cell r="O12">
            <v>2.62</v>
          </cell>
          <cell r="R12">
            <v>29.876799999999999</v>
          </cell>
          <cell r="S12">
            <v>0</v>
          </cell>
          <cell r="U12">
            <v>0</v>
          </cell>
        </row>
        <row r="13">
          <cell r="C13" t="str">
            <v>HOSPITAL DOM MALAN (COVID-19)</v>
          </cell>
          <cell r="E13" t="str">
            <v>BEATRIZ MILENA DE SOUZA ESTANISLAU</v>
          </cell>
          <cell r="F13" t="str">
            <v>2 - Outros Profissionais da Saúde</v>
          </cell>
          <cell r="G13" t="str">
            <v>2235-05</v>
          </cell>
          <cell r="H13" t="str">
            <v>01/2023</v>
          </cell>
          <cell r="J13">
            <v>0</v>
          </cell>
          <cell r="L13">
            <v>75.861000000000004</v>
          </cell>
          <cell r="M13">
            <v>0</v>
          </cell>
          <cell r="O13">
            <v>2.62</v>
          </cell>
          <cell r="R13">
            <v>29.876799999999999</v>
          </cell>
          <cell r="S13">
            <v>0</v>
          </cell>
          <cell r="U13">
            <v>0</v>
          </cell>
        </row>
        <row r="14">
          <cell r="C14" t="str">
            <v>HOSPITAL DOM MALAN (COVID-19)</v>
          </cell>
          <cell r="E14" t="str">
            <v>BERNARDO COELHO AVILA FREITAS</v>
          </cell>
          <cell r="F14" t="str">
            <v>1 - Médico</v>
          </cell>
          <cell r="G14" t="str">
            <v>2251-25</v>
          </cell>
          <cell r="H14" t="str">
            <v>01/2023</v>
          </cell>
          <cell r="J14">
            <v>824.66480000000001</v>
          </cell>
          <cell r="L14">
            <v>75.861000000000004</v>
          </cell>
          <cell r="M14">
            <v>0</v>
          </cell>
          <cell r="O14">
            <v>2.62</v>
          </cell>
          <cell r="R14">
            <v>29.876799999999999</v>
          </cell>
          <cell r="S14">
            <v>0</v>
          </cell>
          <cell r="U14">
            <v>0</v>
          </cell>
        </row>
        <row r="15">
          <cell r="C15" t="str">
            <v>HOSPITAL DOM MALAN (COVID-19)</v>
          </cell>
          <cell r="E15" t="str">
            <v>BRUNA LUIZA VARJAO NUNES DE SOUSA</v>
          </cell>
          <cell r="F15" t="str">
            <v>1 - Médico</v>
          </cell>
          <cell r="G15" t="str">
            <v>2251-25</v>
          </cell>
          <cell r="H15" t="str">
            <v>01/2023</v>
          </cell>
          <cell r="J15">
            <v>1497.8040000000001</v>
          </cell>
          <cell r="L15">
            <v>75.861000000000004</v>
          </cell>
          <cell r="M15">
            <v>0</v>
          </cell>
          <cell r="O15">
            <v>2.62</v>
          </cell>
          <cell r="R15">
            <v>29.876799999999999</v>
          </cell>
          <cell r="S15">
            <v>0</v>
          </cell>
          <cell r="U15">
            <v>0</v>
          </cell>
        </row>
        <row r="16">
          <cell r="C16" t="str">
            <v>HOSPITAL DOM MALAN (COVID-19)</v>
          </cell>
          <cell r="E16" t="str">
            <v>CARLA THALLYTA GONCALVES MUDO</v>
          </cell>
          <cell r="F16" t="str">
            <v>2 - Outros Profissionais da Saúde</v>
          </cell>
          <cell r="G16" t="str">
            <v>3222-05</v>
          </cell>
          <cell r="H16" t="str">
            <v>01/2023</v>
          </cell>
          <cell r="J16">
            <v>155.38800000000001</v>
          </cell>
          <cell r="L16">
            <v>75.861000000000004</v>
          </cell>
          <cell r="M16">
            <v>0</v>
          </cell>
          <cell r="O16">
            <v>2.62</v>
          </cell>
          <cell r="R16">
            <v>29.876799999999999</v>
          </cell>
          <cell r="S16">
            <v>57.6</v>
          </cell>
          <cell r="U16">
            <v>0</v>
          </cell>
        </row>
        <row r="17">
          <cell r="C17" t="str">
            <v>HOSPITAL DOM MALAN (COVID-19)</v>
          </cell>
          <cell r="E17" t="str">
            <v>CLARISSA LORENA FONSECA COSTA</v>
          </cell>
          <cell r="F17" t="str">
            <v>1 - Médico</v>
          </cell>
          <cell r="G17" t="str">
            <v>2251-24</v>
          </cell>
          <cell r="H17" t="str">
            <v>01/2023</v>
          </cell>
          <cell r="J17">
            <v>845.02160000000003</v>
          </cell>
          <cell r="L17">
            <v>75.861000000000004</v>
          </cell>
          <cell r="M17">
            <v>0</v>
          </cell>
          <cell r="O17">
            <v>2.62</v>
          </cell>
          <cell r="R17">
            <v>29.876799999999999</v>
          </cell>
          <cell r="S17">
            <v>0</v>
          </cell>
          <cell r="U17">
            <v>0</v>
          </cell>
        </row>
        <row r="18">
          <cell r="C18" t="str">
            <v>HOSPITAL DOM MALAN (COVID-19)</v>
          </cell>
          <cell r="E18" t="str">
            <v>DEBORA DE FARIAS SILVA</v>
          </cell>
          <cell r="F18" t="str">
            <v>1 - Médico</v>
          </cell>
          <cell r="G18" t="str">
            <v>2251-25</v>
          </cell>
          <cell r="H18" t="str">
            <v>01/2023</v>
          </cell>
          <cell r="J18">
            <v>481.69600000000003</v>
          </cell>
          <cell r="L18">
            <v>75.861000000000004</v>
          </cell>
          <cell r="M18">
            <v>0</v>
          </cell>
          <cell r="O18">
            <v>2.62</v>
          </cell>
          <cell r="R18">
            <v>29.876799999999999</v>
          </cell>
          <cell r="S18">
            <v>0</v>
          </cell>
          <cell r="U18">
            <v>0</v>
          </cell>
        </row>
        <row r="19">
          <cell r="C19" t="str">
            <v>HOSPITAL DOM MALAN (COVID-19)</v>
          </cell>
          <cell r="E19" t="str">
            <v>EDUARDO MARQUES TELES</v>
          </cell>
          <cell r="F19" t="str">
            <v>2 - Outros Profissionais da Saúde</v>
          </cell>
          <cell r="G19" t="str">
            <v>3222-05</v>
          </cell>
          <cell r="H19" t="str">
            <v>01/2023</v>
          </cell>
          <cell r="J19">
            <v>171.17519999999999</v>
          </cell>
          <cell r="L19">
            <v>75.861000000000004</v>
          </cell>
          <cell r="M19">
            <v>0</v>
          </cell>
          <cell r="O19">
            <v>2.62</v>
          </cell>
          <cell r="R19">
            <v>29.876799999999999</v>
          </cell>
          <cell r="S19">
            <v>0</v>
          </cell>
          <cell r="U19">
            <v>0</v>
          </cell>
        </row>
        <row r="20">
          <cell r="C20" t="str">
            <v>HOSPITAL DOM MALAN (COVID-19)</v>
          </cell>
          <cell r="E20" t="str">
            <v>FABRICIA DE JESUS DA SILVEIRA MORAIS ANDRADE</v>
          </cell>
          <cell r="F20" t="str">
            <v>1 - Médico</v>
          </cell>
          <cell r="G20" t="str">
            <v>2251-24</v>
          </cell>
          <cell r="H20" t="str">
            <v>01/2023</v>
          </cell>
          <cell r="J20">
            <v>2096.1048000000001</v>
          </cell>
          <cell r="L20">
            <v>75.861000000000004</v>
          </cell>
          <cell r="M20">
            <v>0</v>
          </cell>
          <cell r="O20">
            <v>2.62</v>
          </cell>
          <cell r="R20">
            <v>29.876799999999999</v>
          </cell>
          <cell r="S20">
            <v>0</v>
          </cell>
          <cell r="U20">
            <v>0</v>
          </cell>
        </row>
        <row r="21">
          <cell r="C21" t="str">
            <v>HOSPITAL DOM MALAN (COVID-19)</v>
          </cell>
          <cell r="E21" t="str">
            <v>FRANCISCO DE ASSIS DA SILVA SOUZA</v>
          </cell>
          <cell r="F21" t="str">
            <v>2 - Outros Profissionais da Saúde</v>
          </cell>
          <cell r="G21" t="str">
            <v>3222-05</v>
          </cell>
          <cell r="H21" t="str">
            <v>01/2023</v>
          </cell>
          <cell r="J21">
            <v>156.1568</v>
          </cell>
          <cell r="L21">
            <v>75.861000000000004</v>
          </cell>
          <cell r="M21">
            <v>0</v>
          </cell>
          <cell r="O21">
            <v>2.62</v>
          </cell>
          <cell r="R21">
            <v>29.876799999999999</v>
          </cell>
          <cell r="S21">
            <v>0</v>
          </cell>
          <cell r="U21">
            <v>0</v>
          </cell>
        </row>
        <row r="22">
          <cell r="C22" t="str">
            <v>HOSPITAL DOM MALAN (COVID-19)</v>
          </cell>
          <cell r="E22" t="str">
            <v>ITALO MASCARENHAS DE CERQUEIRA MENEZES</v>
          </cell>
          <cell r="F22" t="str">
            <v>1 - Médico</v>
          </cell>
          <cell r="G22" t="str">
            <v>2251-25</v>
          </cell>
          <cell r="H22" t="str">
            <v>01/2023</v>
          </cell>
          <cell r="J22">
            <v>0</v>
          </cell>
          <cell r="K22">
            <v>13014.52</v>
          </cell>
          <cell r="L22">
            <v>75.861000000000004</v>
          </cell>
          <cell r="M22">
            <v>0</v>
          </cell>
          <cell r="O22">
            <v>2.62</v>
          </cell>
          <cell r="R22">
            <v>29.876799999999999</v>
          </cell>
          <cell r="S22">
            <v>0</v>
          </cell>
          <cell r="U22">
            <v>0</v>
          </cell>
        </row>
        <row r="23">
          <cell r="C23" t="str">
            <v>HOSPITAL DOM MALAN (COVID-19)</v>
          </cell>
          <cell r="E23" t="str">
            <v>JOSEMARA RODRIGUES DA SILVA</v>
          </cell>
          <cell r="F23" t="str">
            <v>2 - Outros Profissionais da Saúde</v>
          </cell>
          <cell r="G23" t="str">
            <v>3222-05</v>
          </cell>
          <cell r="H23" t="str">
            <v>01/2023</v>
          </cell>
          <cell r="J23">
            <v>179.71360000000001</v>
          </cell>
          <cell r="L23">
            <v>75.861000000000004</v>
          </cell>
          <cell r="M23">
            <v>0</v>
          </cell>
          <cell r="O23">
            <v>2.62</v>
          </cell>
          <cell r="R23">
            <v>29.876799999999999</v>
          </cell>
          <cell r="S23">
            <v>0</v>
          </cell>
          <cell r="U23">
            <v>0</v>
          </cell>
        </row>
        <row r="24">
          <cell r="C24" t="str">
            <v>HOSPITAL DOM MALAN (COVID-19)</v>
          </cell>
          <cell r="E24" t="str">
            <v>JUCICLEIDE TAVARES PASSOS RIBEIRO</v>
          </cell>
          <cell r="F24" t="str">
            <v>2 - Outros Profissionais da Saúde</v>
          </cell>
          <cell r="G24" t="str">
            <v>3222-05</v>
          </cell>
          <cell r="H24" t="str">
            <v>01/2023</v>
          </cell>
          <cell r="J24">
            <v>173.52799999999999</v>
          </cell>
          <cell r="L24">
            <v>75.861000000000004</v>
          </cell>
          <cell r="M24">
            <v>0</v>
          </cell>
          <cell r="O24">
            <v>2.62</v>
          </cell>
          <cell r="R24">
            <v>29.876799999999999</v>
          </cell>
          <cell r="S24">
            <v>0</v>
          </cell>
          <cell r="U24">
            <v>0</v>
          </cell>
        </row>
        <row r="25">
          <cell r="C25" t="str">
            <v>HOSPITAL DOM MALAN (COVID-19)</v>
          </cell>
          <cell r="E25" t="str">
            <v>JULLIANA CEDRO MARQUES DE OLIVEIRA</v>
          </cell>
          <cell r="F25" t="str">
            <v>2 - Outros Profissionais da Saúde</v>
          </cell>
          <cell r="G25" t="str">
            <v>2235-05</v>
          </cell>
          <cell r="H25" t="str">
            <v>01/2023</v>
          </cell>
          <cell r="J25">
            <v>312.71359999999999</v>
          </cell>
          <cell r="L25">
            <v>75.861000000000004</v>
          </cell>
          <cell r="M25">
            <v>0</v>
          </cell>
          <cell r="O25">
            <v>2.62</v>
          </cell>
          <cell r="R25">
            <v>29.876799999999999</v>
          </cell>
          <cell r="S25">
            <v>0</v>
          </cell>
          <cell r="U25">
            <v>0</v>
          </cell>
        </row>
        <row r="26">
          <cell r="C26" t="str">
            <v>HOSPITAL DOM MALAN (COVID-19)</v>
          </cell>
          <cell r="E26" t="str">
            <v>KARINE ESPINOLA CARDINS GOMES</v>
          </cell>
          <cell r="F26" t="str">
            <v>1 - Médico</v>
          </cell>
          <cell r="G26" t="str">
            <v>2251-25</v>
          </cell>
          <cell r="H26" t="str">
            <v>01/2023</v>
          </cell>
          <cell r="J26">
            <v>835.7360000000001</v>
          </cell>
          <cell r="L26">
            <v>75.861000000000004</v>
          </cell>
          <cell r="M26">
            <v>0</v>
          </cell>
          <cell r="O26">
            <v>2.62</v>
          </cell>
          <cell r="R26">
            <v>29.876799999999999</v>
          </cell>
          <cell r="S26">
            <v>0</v>
          </cell>
          <cell r="U26">
            <v>0</v>
          </cell>
        </row>
        <row r="27">
          <cell r="C27" t="str">
            <v>HOSPITAL DOM MALAN (COVID-19)</v>
          </cell>
          <cell r="E27" t="str">
            <v>LAODICEIA LAIS RIBEIRO LOPES</v>
          </cell>
          <cell r="F27" t="str">
            <v>2 - Outros Profissionais da Saúde</v>
          </cell>
          <cell r="G27" t="str">
            <v>3222-05</v>
          </cell>
          <cell r="H27" t="str">
            <v>01/2023</v>
          </cell>
          <cell r="J27">
            <v>0</v>
          </cell>
          <cell r="L27">
            <v>75.861000000000004</v>
          </cell>
          <cell r="M27">
            <v>0</v>
          </cell>
          <cell r="O27">
            <v>2.62</v>
          </cell>
          <cell r="R27">
            <v>29.876799999999999</v>
          </cell>
          <cell r="S27">
            <v>0</v>
          </cell>
          <cell r="U27">
            <v>0</v>
          </cell>
        </row>
        <row r="28">
          <cell r="C28" t="str">
            <v>HOSPITAL DOM MALAN (COVID-19)</v>
          </cell>
          <cell r="E28" t="str">
            <v>LISIA MIRIAM MACIEL DE ALMEIDA</v>
          </cell>
          <cell r="F28" t="str">
            <v>1 - Médico</v>
          </cell>
          <cell r="G28" t="str">
            <v>2251-25</v>
          </cell>
          <cell r="H28" t="str">
            <v>01/2023</v>
          </cell>
          <cell r="J28">
            <v>426.03440000000001</v>
          </cell>
          <cell r="L28">
            <v>75.861000000000004</v>
          </cell>
          <cell r="M28">
            <v>0</v>
          </cell>
          <cell r="O28">
            <v>2.62</v>
          </cell>
          <cell r="R28">
            <v>29.876799999999999</v>
          </cell>
          <cell r="S28">
            <v>0</v>
          </cell>
          <cell r="U28">
            <v>0</v>
          </cell>
        </row>
        <row r="29">
          <cell r="C29" t="str">
            <v>HOSPITAL DOM MALAN (COVID-19)</v>
          </cell>
          <cell r="E29" t="str">
            <v>LYS FERREIRA DE CASTRO FARIAS</v>
          </cell>
          <cell r="F29" t="str">
            <v>1 - Médico</v>
          </cell>
          <cell r="G29" t="str">
            <v>2251-24</v>
          </cell>
          <cell r="H29" t="str">
            <v>01/2023</v>
          </cell>
          <cell r="J29">
            <v>1168.9456</v>
          </cell>
          <cell r="K29">
            <v>0</v>
          </cell>
          <cell r="L29">
            <v>75.861000000000004</v>
          </cell>
          <cell r="M29">
            <v>0</v>
          </cell>
          <cell r="O29">
            <v>2.62</v>
          </cell>
          <cell r="R29">
            <v>29.876799999999999</v>
          </cell>
          <cell r="S29">
            <v>0</v>
          </cell>
          <cell r="U29">
            <v>0</v>
          </cell>
        </row>
        <row r="30">
          <cell r="C30" t="str">
            <v>HOSPITAL DOM MALAN (COVID-19)</v>
          </cell>
          <cell r="E30" t="str">
            <v>MARCIA VANIA LIMA GONCALVES</v>
          </cell>
          <cell r="F30" t="str">
            <v>2 - Outros Profissionais da Saúde</v>
          </cell>
          <cell r="G30" t="str">
            <v>3222-05</v>
          </cell>
          <cell r="H30" t="str">
            <v>01/2023</v>
          </cell>
          <cell r="J30">
            <v>158.71440000000001</v>
          </cell>
          <cell r="L30">
            <v>75.861000000000004</v>
          </cell>
          <cell r="M30">
            <v>0</v>
          </cell>
          <cell r="O30">
            <v>2.62</v>
          </cell>
          <cell r="R30">
            <v>29.876799999999999</v>
          </cell>
          <cell r="S30">
            <v>0</v>
          </cell>
          <cell r="U30">
            <v>0</v>
          </cell>
        </row>
        <row r="31">
          <cell r="C31" t="str">
            <v>HOSPITAL DOM MALAN (COVID-19)</v>
          </cell>
          <cell r="E31" t="str">
            <v>MARCUS VINICIUS GONCALVES DE MENEZES</v>
          </cell>
          <cell r="F31" t="str">
            <v>2 - Outros Profissionais da Saúde</v>
          </cell>
          <cell r="G31" t="str">
            <v>2235-05</v>
          </cell>
          <cell r="H31" t="str">
            <v>01/2023</v>
          </cell>
          <cell r="J31">
            <v>408.0136</v>
          </cell>
          <cell r="L31">
            <v>75.861000000000004</v>
          </cell>
          <cell r="M31">
            <v>0</v>
          </cell>
          <cell r="O31">
            <v>2.62</v>
          </cell>
          <cell r="R31">
            <v>29.876799999999999</v>
          </cell>
          <cell r="S31">
            <v>0</v>
          </cell>
          <cell r="U31">
            <v>110.51</v>
          </cell>
          <cell r="X31" t="str">
            <v>AUXÍLIO CRECHE</v>
          </cell>
        </row>
        <row r="32">
          <cell r="C32" t="str">
            <v>HOSPITAL DOM MALAN (COVID-19)</v>
          </cell>
          <cell r="E32" t="str">
            <v>MARIA APARECIDA DOS SANTOS</v>
          </cell>
          <cell r="F32" t="str">
            <v>2 - Outros Profissionais da Saúde</v>
          </cell>
          <cell r="G32" t="str">
            <v>3222-05</v>
          </cell>
          <cell r="H32" t="str">
            <v>01/2023</v>
          </cell>
          <cell r="J32">
            <v>155.99119999999999</v>
          </cell>
          <cell r="L32">
            <v>75.861000000000004</v>
          </cell>
          <cell r="M32">
            <v>0</v>
          </cell>
          <cell r="O32">
            <v>2.62</v>
          </cell>
          <cell r="R32">
            <v>29.876799999999999</v>
          </cell>
          <cell r="S32">
            <v>57.6</v>
          </cell>
          <cell r="U32">
            <v>0</v>
          </cell>
        </row>
        <row r="33">
          <cell r="C33" t="str">
            <v>HOSPITAL DOM MALAN (COVID-19)</v>
          </cell>
          <cell r="E33" t="str">
            <v>MARIA CLARA SILVA FERREIRA</v>
          </cell>
          <cell r="F33" t="str">
            <v>1 - Médico</v>
          </cell>
          <cell r="G33" t="str">
            <v>2251-25</v>
          </cell>
          <cell r="H33" t="str">
            <v>01/2023</v>
          </cell>
          <cell r="J33">
            <v>425.2328</v>
          </cell>
          <cell r="L33">
            <v>75.861000000000004</v>
          </cell>
          <cell r="M33">
            <v>0</v>
          </cell>
          <cell r="O33">
            <v>2.62</v>
          </cell>
          <cell r="R33">
            <v>29.876799999999999</v>
          </cell>
          <cell r="S33">
            <v>0</v>
          </cell>
          <cell r="U33">
            <v>0</v>
          </cell>
        </row>
        <row r="34">
          <cell r="C34" t="str">
            <v>HOSPITAL DOM MALAN (COVID-19)</v>
          </cell>
          <cell r="E34" t="str">
            <v>MARIA ERNANDES BARBOSA DE SOUZA</v>
          </cell>
          <cell r="F34" t="str">
            <v>2 - Outros Profissionais da Saúde</v>
          </cell>
          <cell r="G34" t="str">
            <v>3222-05</v>
          </cell>
          <cell r="H34" t="str">
            <v>01/2023</v>
          </cell>
          <cell r="J34">
            <v>176.49119999999999</v>
          </cell>
          <cell r="L34">
            <v>75.861000000000004</v>
          </cell>
          <cell r="M34">
            <v>0</v>
          </cell>
          <cell r="O34">
            <v>2.62</v>
          </cell>
          <cell r="R34">
            <v>29.876799999999999</v>
          </cell>
          <cell r="S34">
            <v>57.6</v>
          </cell>
          <cell r="U34">
            <v>0</v>
          </cell>
        </row>
        <row r="35">
          <cell r="C35" t="str">
            <v>HOSPITAL DOM MALAN (COVID-19)</v>
          </cell>
          <cell r="E35" t="str">
            <v>MARIA LUISA DE QUEIROS BARBOSA</v>
          </cell>
          <cell r="F35" t="str">
            <v>2 - Outros Profissionais da Saúde</v>
          </cell>
          <cell r="G35" t="str">
            <v>3222-05</v>
          </cell>
          <cell r="H35" t="str">
            <v>01/2023</v>
          </cell>
          <cell r="J35">
            <v>174.29040000000001</v>
          </cell>
          <cell r="L35">
            <v>75.861000000000004</v>
          </cell>
          <cell r="M35">
            <v>0</v>
          </cell>
          <cell r="O35">
            <v>2.62</v>
          </cell>
          <cell r="R35">
            <v>29.876799999999999</v>
          </cell>
          <cell r="S35">
            <v>57.6</v>
          </cell>
          <cell r="U35">
            <v>0</v>
          </cell>
        </row>
        <row r="36">
          <cell r="C36" t="str">
            <v>HOSPITAL DOM MALAN (COVID-19)</v>
          </cell>
          <cell r="E36" t="str">
            <v>MARINA XAVIER TENORIO</v>
          </cell>
          <cell r="F36" t="str">
            <v>1 - Médico</v>
          </cell>
          <cell r="G36" t="str">
            <v>2251-24</v>
          </cell>
          <cell r="H36" t="str">
            <v>01/2023</v>
          </cell>
          <cell r="J36">
            <v>911.54</v>
          </cell>
          <cell r="K36">
            <v>0</v>
          </cell>
          <cell r="L36">
            <v>75.861000000000004</v>
          </cell>
          <cell r="M36">
            <v>0</v>
          </cell>
          <cell r="O36">
            <v>2.62</v>
          </cell>
          <cell r="R36">
            <v>29.876799999999999</v>
          </cell>
          <cell r="S36">
            <v>0</v>
          </cell>
          <cell r="U36">
            <v>0</v>
          </cell>
        </row>
        <row r="37">
          <cell r="C37" t="str">
            <v>HOSPITAL DOM MALAN (COVID-19)</v>
          </cell>
          <cell r="E37" t="str">
            <v>MELINA LIRA DE LUCCA</v>
          </cell>
          <cell r="F37" t="str">
            <v>2 - Outros Profissionais da Saúde</v>
          </cell>
          <cell r="G37" t="str">
            <v>2235-05</v>
          </cell>
          <cell r="H37" t="str">
            <v>01/2023</v>
          </cell>
          <cell r="J37">
            <v>390.7056</v>
          </cell>
          <cell r="L37">
            <v>75.861000000000004</v>
          </cell>
          <cell r="M37">
            <v>0</v>
          </cell>
          <cell r="O37">
            <v>2.62</v>
          </cell>
          <cell r="R37">
            <v>29.876799999999999</v>
          </cell>
          <cell r="S37">
            <v>0</v>
          </cell>
          <cell r="U37">
            <v>110.51</v>
          </cell>
          <cell r="X37" t="str">
            <v>AUXÍLIO CRECHE</v>
          </cell>
        </row>
        <row r="38">
          <cell r="C38" t="str">
            <v>HOSPITAL DOM MALAN (COVID-19)</v>
          </cell>
          <cell r="E38" t="str">
            <v>MICHELLY MAYARA DE SANTANA</v>
          </cell>
          <cell r="F38" t="str">
            <v>2 - Outros Profissionais da Saúde</v>
          </cell>
          <cell r="G38" t="str">
            <v>3222-05</v>
          </cell>
          <cell r="H38" t="str">
            <v>01/2023</v>
          </cell>
          <cell r="J38">
            <v>164.63679999999999</v>
          </cell>
          <cell r="L38">
            <v>75.861000000000004</v>
          </cell>
          <cell r="M38">
            <v>0</v>
          </cell>
          <cell r="O38">
            <v>2.62</v>
          </cell>
          <cell r="R38">
            <v>29.876799999999999</v>
          </cell>
          <cell r="S38">
            <v>0</v>
          </cell>
          <cell r="U38">
            <v>0</v>
          </cell>
        </row>
        <row r="39">
          <cell r="C39" t="str">
            <v>HOSPITAL DOM MALAN (COVID-19)</v>
          </cell>
          <cell r="E39" t="str">
            <v>NATHIA MARIA LORENA DA SILVA MACHADO</v>
          </cell>
          <cell r="F39" t="str">
            <v>1 - Médico</v>
          </cell>
          <cell r="G39" t="str">
            <v>2251-25</v>
          </cell>
          <cell r="H39" t="str">
            <v>01/2023</v>
          </cell>
          <cell r="J39">
            <v>397.92480000000012</v>
          </cell>
          <cell r="L39">
            <v>75.861000000000004</v>
          </cell>
          <cell r="M39">
            <v>0</v>
          </cell>
          <cell r="O39">
            <v>2.62</v>
          </cell>
          <cell r="R39">
            <v>29.876799999999999</v>
          </cell>
          <cell r="S39">
            <v>0</v>
          </cell>
          <cell r="U39">
            <v>0</v>
          </cell>
        </row>
        <row r="40">
          <cell r="C40" t="str">
            <v>HOSPITAL DOM MALAN (COVID-19)</v>
          </cell>
          <cell r="E40" t="str">
            <v>POLLYANNA CAMPOS PESSOA</v>
          </cell>
          <cell r="F40" t="str">
            <v>2 - Outros Profissionais da Saúde</v>
          </cell>
          <cell r="G40" t="str">
            <v>2235-05</v>
          </cell>
          <cell r="H40" t="str">
            <v>01/2023</v>
          </cell>
          <cell r="J40">
            <v>335.08080000000001</v>
          </cell>
          <cell r="L40">
            <v>75.861000000000004</v>
          </cell>
          <cell r="M40">
            <v>0</v>
          </cell>
          <cell r="O40">
            <v>2.62</v>
          </cell>
          <cell r="R40">
            <v>29.876799999999999</v>
          </cell>
          <cell r="S40">
            <v>0</v>
          </cell>
          <cell r="U40">
            <v>0</v>
          </cell>
        </row>
        <row r="41">
          <cell r="C41" t="str">
            <v>HOSPITAL DOM MALAN (COVID-19)</v>
          </cell>
          <cell r="E41" t="str">
            <v>RAMONA MICHELE BATISTA TENORIO DA SILVA</v>
          </cell>
          <cell r="F41" t="str">
            <v>2 - Outros Profissionais da Saúde</v>
          </cell>
          <cell r="G41" t="str">
            <v>2236-05</v>
          </cell>
          <cell r="H41" t="str">
            <v>01/2023</v>
          </cell>
          <cell r="J41">
            <v>243.0872</v>
          </cell>
          <cell r="L41">
            <v>75.861000000000004</v>
          </cell>
          <cell r="M41">
            <v>0</v>
          </cell>
          <cell r="O41">
            <v>2.62</v>
          </cell>
          <cell r="R41">
            <v>29.876799999999999</v>
          </cell>
          <cell r="S41">
            <v>0</v>
          </cell>
          <cell r="U41">
            <v>0</v>
          </cell>
        </row>
        <row r="42">
          <cell r="C42" t="str">
            <v>HOSPITAL DOM MALAN (COVID-19)</v>
          </cell>
          <cell r="E42" t="str">
            <v>RAYANE NAYARA BARROS ANDRADE</v>
          </cell>
          <cell r="F42" t="str">
            <v>2 - Outros Profissionais da Saúde</v>
          </cell>
          <cell r="G42" t="str">
            <v>3222-05</v>
          </cell>
          <cell r="H42" t="str">
            <v>01/2023</v>
          </cell>
          <cell r="J42">
            <v>156.22800000000001</v>
          </cell>
          <cell r="L42">
            <v>75.861000000000004</v>
          </cell>
          <cell r="M42">
            <v>0</v>
          </cell>
          <cell r="O42">
            <v>2.62</v>
          </cell>
          <cell r="R42">
            <v>29.876799999999999</v>
          </cell>
          <cell r="S42">
            <v>0</v>
          </cell>
          <cell r="U42">
            <v>0</v>
          </cell>
        </row>
        <row r="43">
          <cell r="C43" t="str">
            <v>HOSPITAL DOM MALAN (COVID-19)</v>
          </cell>
          <cell r="E43" t="str">
            <v>SARA RUBIA DE SOUZA FRANCO</v>
          </cell>
          <cell r="F43" t="str">
            <v>2 - Outros Profissionais da Saúde</v>
          </cell>
          <cell r="G43" t="str">
            <v>2236-05</v>
          </cell>
          <cell r="H43" t="str">
            <v>01/2023</v>
          </cell>
          <cell r="J43">
            <v>243.60159999999999</v>
          </cell>
          <cell r="L43">
            <v>75.861000000000004</v>
          </cell>
          <cell r="M43">
            <v>0</v>
          </cell>
          <cell r="O43">
            <v>2.62</v>
          </cell>
          <cell r="R43">
            <v>29.876799999999999</v>
          </cell>
          <cell r="S43">
            <v>0</v>
          </cell>
          <cell r="U43">
            <v>0</v>
          </cell>
        </row>
        <row r="44">
          <cell r="C44" t="str">
            <v>HOSPITAL DOM MALAN (COVID-19)</v>
          </cell>
          <cell r="E44" t="str">
            <v>SUENYA ARAUJO GALVAO</v>
          </cell>
          <cell r="F44" t="str">
            <v>2 - Outros Profissionais da Saúde</v>
          </cell>
          <cell r="G44" t="str">
            <v>3222-05</v>
          </cell>
          <cell r="H44" t="str">
            <v>01/2023</v>
          </cell>
          <cell r="J44">
            <v>156.24</v>
          </cell>
          <cell r="L44">
            <v>75.861000000000004</v>
          </cell>
          <cell r="M44">
            <v>0</v>
          </cell>
          <cell r="O44">
            <v>2.62</v>
          </cell>
          <cell r="R44">
            <v>29.876799999999999</v>
          </cell>
          <cell r="S44">
            <v>0</v>
          </cell>
          <cell r="U44">
            <v>0</v>
          </cell>
        </row>
        <row r="45">
          <cell r="C45" t="str">
            <v>HOSPITAL DOM MALAN (COVID-19)</v>
          </cell>
          <cell r="E45" t="str">
            <v>THAISE BRUNA DOS SANTOS SILVA ALENCAR</v>
          </cell>
          <cell r="F45" t="str">
            <v>1 - Médico</v>
          </cell>
          <cell r="G45" t="str">
            <v>2251-25</v>
          </cell>
          <cell r="H45" t="str">
            <v>01/2023</v>
          </cell>
          <cell r="J45">
            <v>423.9264</v>
          </cell>
          <cell r="L45">
            <v>75.861000000000004</v>
          </cell>
          <cell r="M45">
            <v>0</v>
          </cell>
          <cell r="O45">
            <v>2.62</v>
          </cell>
          <cell r="R45">
            <v>29.876799999999999</v>
          </cell>
          <cell r="S45">
            <v>0</v>
          </cell>
          <cell r="U45">
            <v>0</v>
          </cell>
        </row>
        <row r="46">
          <cell r="C46" t="str">
            <v>HOSPITAL DOM MALAN (COVID-19)</v>
          </cell>
          <cell r="E46" t="str">
            <v>THAIZE DE SOUZA RABELO</v>
          </cell>
          <cell r="F46" t="str">
            <v>2 - Outros Profissionais da Saúde</v>
          </cell>
          <cell r="G46" t="str">
            <v>3222-05</v>
          </cell>
          <cell r="H46" t="str">
            <v>01/2023</v>
          </cell>
          <cell r="J46">
            <v>160.80000000000001</v>
          </cell>
          <cell r="L46">
            <v>75.861000000000004</v>
          </cell>
          <cell r="M46">
            <v>0</v>
          </cell>
          <cell r="O46">
            <v>2.62</v>
          </cell>
          <cell r="R46">
            <v>29.876799999999999</v>
          </cell>
          <cell r="S46">
            <v>0</v>
          </cell>
          <cell r="U46">
            <v>0</v>
          </cell>
        </row>
        <row r="47">
          <cell r="C47" t="str">
            <v>HOSPITAL DOM MALAN (COVID-19)</v>
          </cell>
          <cell r="E47" t="str">
            <v>VIVIANE DE MACEDO CAVALCANTI SPINOLA</v>
          </cell>
          <cell r="F47" t="str">
            <v>2 - Outros Profissionais da Saúde</v>
          </cell>
          <cell r="G47" t="str">
            <v>2235-05</v>
          </cell>
          <cell r="H47" t="str">
            <v>01/2023</v>
          </cell>
          <cell r="J47">
            <v>377.51440000000002</v>
          </cell>
          <cell r="L47">
            <v>75.86</v>
          </cell>
          <cell r="M47">
            <v>0</v>
          </cell>
          <cell r="O47">
            <v>2.62</v>
          </cell>
          <cell r="R47">
            <v>29.876799999999999</v>
          </cell>
          <cell r="S47">
            <v>0</v>
          </cell>
          <cell r="U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9039744000780</v>
      </c>
      <c r="B3" s="10" t="str">
        <f>'[1]TCE - ANEXO III - Preencher'!C12</f>
        <v>HOSPITAL DOM MALAN (COVID-19)</v>
      </c>
      <c r="C3" s="11"/>
      <c r="D3" s="12" t="str">
        <f>'[1]TCE - ANEXO III - Preencher'!E12</f>
        <v>ALINE ARAUJO GOMES SANDES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2236-05</v>
      </c>
      <c r="G3" s="14" t="str">
        <f>IF('[1]TCE - ANEXO III - Preencher'!H12="","",'[1]TCE - ANEXO III - Preencher'!H12)</f>
        <v>01/2023</v>
      </c>
      <c r="H3" s="15">
        <f>'[1]TCE - ANEXO III - Preencher'!I12</f>
        <v>0</v>
      </c>
      <c r="I3" s="15">
        <f>'[1]TCE - ANEXO III - Preencher'!J12</f>
        <v>230.7912</v>
      </c>
      <c r="J3" s="15">
        <f>'[1]TCE - ANEXO III - Preencher'!K12</f>
        <v>0</v>
      </c>
      <c r="K3" s="16">
        <f>'[1]TCE - ANEXO III - Preencher'!L12</f>
        <v>75.861000000000004</v>
      </c>
      <c r="L3" s="16">
        <f>'[1]TCE - ANEXO III - Preencher'!M12</f>
        <v>0</v>
      </c>
      <c r="M3" s="16">
        <f>K3-L3</f>
        <v>75.861000000000004</v>
      </c>
      <c r="N3" s="16">
        <f>'[1]TCE - ANEXO III - Preencher'!O12</f>
        <v>2.62</v>
      </c>
      <c r="O3" s="16">
        <f>'[1]TCE - ANEXO III - Preencher'!P12</f>
        <v>0</v>
      </c>
      <c r="P3" s="17">
        <f>N3-O3</f>
        <v>2.62</v>
      </c>
      <c r="Q3" s="16">
        <f>'[1]TCE - ANEXO III - Preencher'!R12</f>
        <v>29.876799999999999</v>
      </c>
      <c r="R3" s="16">
        <f>'[1]TCE - ANEXO III - Preencher'!S12</f>
        <v>0</v>
      </c>
      <c r="S3" s="17">
        <f>Q3-R3</f>
        <v>29.876799999999999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339.149</v>
      </c>
    </row>
    <row r="4" spans="1:28" s="4" customFormat="1" x14ac:dyDescent="0.2">
      <c r="A4" s="9">
        <f>IFERROR(VLOOKUP(B4,'[1]DADOS (OCULTAR)'!$Q$3:$S$103,3,0),"")</f>
        <v>9039744000780</v>
      </c>
      <c r="B4" s="10" t="str">
        <f>'[1]TCE - ANEXO III - Preencher'!C13</f>
        <v>HOSPITAL DOM MALAN (COVID-19)</v>
      </c>
      <c r="C4" s="11"/>
      <c r="D4" s="12" t="str">
        <f>'[1]TCE - ANEXO III - Preencher'!E13</f>
        <v>BEATRIZ MILENA DE SOUZA ESTANISLAU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01/2023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75.861000000000004</v>
      </c>
      <c r="L4" s="16">
        <f>'[1]TCE - ANEXO III - Preencher'!M13</f>
        <v>0</v>
      </c>
      <c r="M4" s="16">
        <f t="shared" ref="M4:M67" si="1">K4-L4</f>
        <v>75.861000000000004</v>
      </c>
      <c r="N4" s="16">
        <f>'[1]TCE - ANEXO III - Preencher'!O13</f>
        <v>2.62</v>
      </c>
      <c r="O4" s="16">
        <f>'[1]TCE - ANEXO III - Preencher'!P13</f>
        <v>0</v>
      </c>
      <c r="P4" s="17">
        <f t="shared" ref="P4:P67" si="2">N4-O4</f>
        <v>2.62</v>
      </c>
      <c r="Q4" s="16">
        <f>'[1]TCE - ANEXO III - Preencher'!R13</f>
        <v>29.876799999999999</v>
      </c>
      <c r="R4" s="16">
        <f>'[1]TCE - ANEXO III - Preencher'!S13</f>
        <v>0</v>
      </c>
      <c r="S4" s="17">
        <f t="shared" ref="S4:S67" si="3">Q4-R4</f>
        <v>29.876799999999999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108.35780000000001</v>
      </c>
    </row>
    <row r="5" spans="1:28" s="4" customFormat="1" x14ac:dyDescent="0.2">
      <c r="A5" s="9">
        <f>IFERROR(VLOOKUP(B5,'[1]DADOS (OCULTAR)'!$Q$3:$S$103,3,0),"")</f>
        <v>9039744000780</v>
      </c>
      <c r="B5" s="10" t="str">
        <f>'[1]TCE - ANEXO III - Preencher'!C14</f>
        <v>HOSPITAL DOM MALAN (COVID-19)</v>
      </c>
      <c r="C5" s="11"/>
      <c r="D5" s="12" t="str">
        <f>'[1]TCE - ANEXO III - Preencher'!E14</f>
        <v>BERNARDO COELHO AVILA FREITAS</v>
      </c>
      <c r="E5" s="10" t="str">
        <f>IF('[1]TCE - ANEXO III - Preencher'!F14="4 - Assistência Odontológica","2 - Outros Profissionais da Saúde",'[1]TCE - ANEXO III - Preencher'!F14)</f>
        <v>1 - Médico</v>
      </c>
      <c r="F5" s="13" t="str">
        <f>'[1]TCE - ANEXO III - Preencher'!G14</f>
        <v>2251-25</v>
      </c>
      <c r="G5" s="14" t="str">
        <f>IF('[1]TCE - ANEXO III - Preencher'!H14="","",'[1]TCE - ANEXO III - Preencher'!H14)</f>
        <v>01/2023</v>
      </c>
      <c r="H5" s="15">
        <f>'[1]TCE - ANEXO III - Preencher'!I14</f>
        <v>0</v>
      </c>
      <c r="I5" s="15">
        <f>'[1]TCE - ANEXO III - Preencher'!J14</f>
        <v>824.66480000000001</v>
      </c>
      <c r="J5" s="15">
        <f>'[1]TCE - ANEXO III - Preencher'!K14</f>
        <v>0</v>
      </c>
      <c r="K5" s="16">
        <f>'[1]TCE - ANEXO III - Preencher'!L14</f>
        <v>75.861000000000004</v>
      </c>
      <c r="L5" s="16">
        <f>'[1]TCE - ANEXO III - Preencher'!M14</f>
        <v>0</v>
      </c>
      <c r="M5" s="16">
        <f t="shared" si="1"/>
        <v>75.861000000000004</v>
      </c>
      <c r="N5" s="16">
        <f>'[1]TCE - ANEXO III - Preencher'!O14</f>
        <v>2.62</v>
      </c>
      <c r="O5" s="16">
        <f>'[1]TCE - ANEXO III - Preencher'!P14</f>
        <v>0</v>
      </c>
      <c r="P5" s="17">
        <f t="shared" si="2"/>
        <v>2.62</v>
      </c>
      <c r="Q5" s="16">
        <f>'[1]TCE - ANEXO III - Preencher'!R14</f>
        <v>29.876799999999999</v>
      </c>
      <c r="R5" s="16">
        <f>'[1]TCE - ANEXO III - Preencher'!S14</f>
        <v>0</v>
      </c>
      <c r="S5" s="17">
        <f t="shared" si="3"/>
        <v>29.876799999999999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933.02260000000001</v>
      </c>
    </row>
    <row r="6" spans="1:28" s="4" customFormat="1" x14ac:dyDescent="0.2">
      <c r="A6" s="9">
        <f>IFERROR(VLOOKUP(B6,'[1]DADOS (OCULTAR)'!$Q$3:$S$103,3,0),"")</f>
        <v>9039744000780</v>
      </c>
      <c r="B6" s="10" t="str">
        <f>'[1]TCE - ANEXO III - Preencher'!C15</f>
        <v>HOSPITAL DOM MALAN (COVID-19)</v>
      </c>
      <c r="C6" s="11"/>
      <c r="D6" s="12" t="str">
        <f>'[1]TCE - ANEXO III - Preencher'!E15</f>
        <v>BRUNA LUIZA VARJAO NUNES DE SOUSA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01/2023</v>
      </c>
      <c r="H6" s="15">
        <f>'[1]TCE - ANEXO III - Preencher'!I15</f>
        <v>0</v>
      </c>
      <c r="I6" s="15">
        <f>'[1]TCE - ANEXO III - Preencher'!J15</f>
        <v>1497.8040000000001</v>
      </c>
      <c r="J6" s="15">
        <f>'[1]TCE - ANEXO III - Preencher'!K15</f>
        <v>0</v>
      </c>
      <c r="K6" s="16">
        <f>'[1]TCE - ANEXO III - Preencher'!L15</f>
        <v>75.861000000000004</v>
      </c>
      <c r="L6" s="16">
        <f>'[1]TCE - ANEXO III - Preencher'!M15</f>
        <v>0</v>
      </c>
      <c r="M6" s="16">
        <f t="shared" si="1"/>
        <v>75.861000000000004</v>
      </c>
      <c r="N6" s="16">
        <f>'[1]TCE - ANEXO III - Preencher'!O15</f>
        <v>2.62</v>
      </c>
      <c r="O6" s="16">
        <f>'[1]TCE - ANEXO III - Preencher'!P15</f>
        <v>0</v>
      </c>
      <c r="P6" s="17">
        <f t="shared" si="2"/>
        <v>2.62</v>
      </c>
      <c r="Q6" s="16">
        <f>'[1]TCE - ANEXO III - Preencher'!R15</f>
        <v>29.876799999999999</v>
      </c>
      <c r="R6" s="16">
        <f>'[1]TCE - ANEXO III - Preencher'!S15</f>
        <v>0</v>
      </c>
      <c r="S6" s="17">
        <f t="shared" si="3"/>
        <v>29.876799999999999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1606.1618000000001</v>
      </c>
    </row>
    <row r="7" spans="1:28" s="4" customFormat="1" x14ac:dyDescent="0.2">
      <c r="A7" s="9">
        <f>IFERROR(VLOOKUP(B7,'[1]DADOS (OCULTAR)'!$Q$3:$S$103,3,0),"")</f>
        <v>9039744000780</v>
      </c>
      <c r="B7" s="10" t="str">
        <f>'[1]TCE - ANEXO III - Preencher'!C16</f>
        <v>HOSPITAL DOM MALAN (COVID-19)</v>
      </c>
      <c r="C7" s="11"/>
      <c r="D7" s="12" t="str">
        <f>'[1]TCE - ANEXO III - Preencher'!E16</f>
        <v>CARLA THALLYTA GONCALVES MUDO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01/2023</v>
      </c>
      <c r="H7" s="15">
        <f>'[1]TCE - ANEXO III - Preencher'!I16</f>
        <v>0</v>
      </c>
      <c r="I7" s="15">
        <f>'[1]TCE - ANEXO III - Preencher'!J16</f>
        <v>155.38800000000001</v>
      </c>
      <c r="J7" s="15">
        <f>'[1]TCE - ANEXO III - Preencher'!K16</f>
        <v>0</v>
      </c>
      <c r="K7" s="16">
        <f>'[1]TCE - ANEXO III - Preencher'!L16</f>
        <v>75.861000000000004</v>
      </c>
      <c r="L7" s="16">
        <f>'[1]TCE - ANEXO III - Preencher'!M16</f>
        <v>0</v>
      </c>
      <c r="M7" s="16">
        <f t="shared" si="1"/>
        <v>75.861000000000004</v>
      </c>
      <c r="N7" s="16">
        <f>'[1]TCE - ANEXO III - Preencher'!O16</f>
        <v>2.62</v>
      </c>
      <c r="O7" s="16">
        <f>'[1]TCE - ANEXO III - Preencher'!P16</f>
        <v>0</v>
      </c>
      <c r="P7" s="17">
        <f t="shared" si="2"/>
        <v>2.62</v>
      </c>
      <c r="Q7" s="16">
        <f>'[1]TCE - ANEXO III - Preencher'!R16</f>
        <v>29.876799999999999</v>
      </c>
      <c r="R7" s="16">
        <f>'[1]TCE - ANEXO III - Preencher'!S16</f>
        <v>57.6</v>
      </c>
      <c r="S7" s="17">
        <f t="shared" si="3"/>
        <v>-27.723200000000002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206.14580000000004</v>
      </c>
    </row>
    <row r="8" spans="1:28" s="4" customFormat="1" x14ac:dyDescent="0.2">
      <c r="A8" s="9">
        <f>IFERROR(VLOOKUP(B8,'[1]DADOS (OCULTAR)'!$Q$3:$S$103,3,0),"")</f>
        <v>9039744000780</v>
      </c>
      <c r="B8" s="10" t="str">
        <f>'[1]TCE - ANEXO III - Preencher'!C17</f>
        <v>HOSPITAL DOM MALAN (COVID-19)</v>
      </c>
      <c r="C8" s="11"/>
      <c r="D8" s="12" t="str">
        <f>'[1]TCE - ANEXO III - Preencher'!E17</f>
        <v>CLARISSA LORENA FONSECA COSTA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 t="str">
        <f>IF('[1]TCE - ANEXO III - Preencher'!H17="","",'[1]TCE - ANEXO III - Preencher'!H17)</f>
        <v>01/2023</v>
      </c>
      <c r="H8" s="15">
        <f>'[1]TCE - ANEXO III - Preencher'!I17</f>
        <v>0</v>
      </c>
      <c r="I8" s="15">
        <f>'[1]TCE - ANEXO III - Preencher'!J17</f>
        <v>845.02160000000003</v>
      </c>
      <c r="J8" s="15">
        <f>'[1]TCE - ANEXO III - Preencher'!K17</f>
        <v>0</v>
      </c>
      <c r="K8" s="16">
        <f>'[1]TCE - ANEXO III - Preencher'!L17</f>
        <v>75.861000000000004</v>
      </c>
      <c r="L8" s="16">
        <f>'[1]TCE - ANEXO III - Preencher'!M17</f>
        <v>0</v>
      </c>
      <c r="M8" s="16">
        <f t="shared" si="1"/>
        <v>75.861000000000004</v>
      </c>
      <c r="N8" s="16">
        <f>'[1]TCE - ANEXO III - Preencher'!O17</f>
        <v>2.62</v>
      </c>
      <c r="O8" s="16">
        <f>'[1]TCE - ANEXO III - Preencher'!P17</f>
        <v>0</v>
      </c>
      <c r="P8" s="17">
        <f t="shared" si="2"/>
        <v>2.62</v>
      </c>
      <c r="Q8" s="16">
        <f>'[1]TCE - ANEXO III - Preencher'!R17</f>
        <v>29.876799999999999</v>
      </c>
      <c r="R8" s="16">
        <f>'[1]TCE - ANEXO III - Preencher'!S17</f>
        <v>0</v>
      </c>
      <c r="S8" s="17">
        <f t="shared" si="3"/>
        <v>29.876799999999999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953.37940000000003</v>
      </c>
    </row>
    <row r="9" spans="1:28" s="4" customFormat="1" x14ac:dyDescent="0.2">
      <c r="A9" s="9">
        <f>IFERROR(VLOOKUP(B9,'[1]DADOS (OCULTAR)'!$Q$3:$S$103,3,0),"")</f>
        <v>9039744000780</v>
      </c>
      <c r="B9" s="10" t="str">
        <f>'[1]TCE - ANEXO III - Preencher'!C18</f>
        <v>HOSPITAL DOM MALAN (COVID-19)</v>
      </c>
      <c r="C9" s="11"/>
      <c r="D9" s="12" t="str">
        <f>'[1]TCE - ANEXO III - Preencher'!E18</f>
        <v>DEBORA DE FARIAS SILVA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01/2023</v>
      </c>
      <c r="H9" s="15">
        <f>'[1]TCE - ANEXO III - Preencher'!I18</f>
        <v>0</v>
      </c>
      <c r="I9" s="15">
        <f>'[1]TCE - ANEXO III - Preencher'!J18</f>
        <v>481.69600000000003</v>
      </c>
      <c r="J9" s="15">
        <f>'[1]TCE - ANEXO III - Preencher'!K18</f>
        <v>0</v>
      </c>
      <c r="K9" s="16">
        <f>'[1]TCE - ANEXO III - Preencher'!L18</f>
        <v>75.861000000000004</v>
      </c>
      <c r="L9" s="16">
        <f>'[1]TCE - ANEXO III - Preencher'!M18</f>
        <v>0</v>
      </c>
      <c r="M9" s="16">
        <f t="shared" si="1"/>
        <v>75.861000000000004</v>
      </c>
      <c r="N9" s="16">
        <f>'[1]TCE - ANEXO III - Preencher'!O18</f>
        <v>2.62</v>
      </c>
      <c r="O9" s="16">
        <f>'[1]TCE - ANEXO III - Preencher'!P18</f>
        <v>0</v>
      </c>
      <c r="P9" s="17">
        <f t="shared" si="2"/>
        <v>2.62</v>
      </c>
      <c r="Q9" s="16">
        <f>'[1]TCE - ANEXO III - Preencher'!R18</f>
        <v>29.876799999999999</v>
      </c>
      <c r="R9" s="16">
        <f>'[1]TCE - ANEXO III - Preencher'!S18</f>
        <v>0</v>
      </c>
      <c r="S9" s="17">
        <f t="shared" si="3"/>
        <v>29.876799999999999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590.05380000000002</v>
      </c>
    </row>
    <row r="10" spans="1:28" s="4" customFormat="1" x14ac:dyDescent="0.2">
      <c r="A10" s="9">
        <f>IFERROR(VLOOKUP(B10,'[1]DADOS (OCULTAR)'!$Q$3:$S$103,3,0),"")</f>
        <v>9039744000780</v>
      </c>
      <c r="B10" s="10" t="str">
        <f>'[1]TCE - ANEXO III - Preencher'!C19</f>
        <v>HOSPITAL DOM MALAN (COVID-19)</v>
      </c>
      <c r="C10" s="11"/>
      <c r="D10" s="12" t="str">
        <f>'[1]TCE - ANEXO III - Preencher'!E19</f>
        <v>EDUARDO MARQUES TELES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01/2023</v>
      </c>
      <c r="H10" s="15">
        <f>'[1]TCE - ANEXO III - Preencher'!I19</f>
        <v>0</v>
      </c>
      <c r="I10" s="15">
        <f>'[1]TCE - ANEXO III - Preencher'!J19</f>
        <v>171.17519999999999</v>
      </c>
      <c r="J10" s="15">
        <f>'[1]TCE - ANEXO III - Preencher'!K19</f>
        <v>0</v>
      </c>
      <c r="K10" s="16">
        <f>'[1]TCE - ANEXO III - Preencher'!L19</f>
        <v>75.861000000000004</v>
      </c>
      <c r="L10" s="16">
        <f>'[1]TCE - ANEXO III - Preencher'!M19</f>
        <v>0</v>
      </c>
      <c r="M10" s="16">
        <f t="shared" si="1"/>
        <v>75.861000000000004</v>
      </c>
      <c r="N10" s="16">
        <f>'[1]TCE - ANEXO III - Preencher'!O19</f>
        <v>2.62</v>
      </c>
      <c r="O10" s="16">
        <f>'[1]TCE - ANEXO III - Preencher'!P19</f>
        <v>0</v>
      </c>
      <c r="P10" s="17">
        <f t="shared" si="2"/>
        <v>2.62</v>
      </c>
      <c r="Q10" s="16">
        <f>'[1]TCE - ANEXO III - Preencher'!R19</f>
        <v>29.876799999999999</v>
      </c>
      <c r="R10" s="16">
        <f>'[1]TCE - ANEXO III - Preencher'!S19</f>
        <v>0</v>
      </c>
      <c r="S10" s="17">
        <f t="shared" si="3"/>
        <v>29.876799999999999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279.53300000000002</v>
      </c>
    </row>
    <row r="11" spans="1:28" s="4" customFormat="1" x14ac:dyDescent="0.2">
      <c r="A11" s="9">
        <f>IFERROR(VLOOKUP(B11,'[1]DADOS (OCULTAR)'!$Q$3:$S$103,3,0),"")</f>
        <v>9039744000780</v>
      </c>
      <c r="B11" s="10" t="str">
        <f>'[1]TCE - ANEXO III - Preencher'!C20</f>
        <v>HOSPITAL DOM MALAN (COVID-19)</v>
      </c>
      <c r="C11" s="11"/>
      <c r="D11" s="12" t="str">
        <f>'[1]TCE - ANEXO III - Preencher'!E20</f>
        <v>FABRICIA DE JESUS DA SILVEIRA MORAIS ANDRADE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2251-24</v>
      </c>
      <c r="G11" s="14" t="str">
        <f>IF('[1]TCE - ANEXO III - Preencher'!H20="","",'[1]TCE - ANEXO III - Preencher'!H20)</f>
        <v>01/2023</v>
      </c>
      <c r="H11" s="15">
        <f>'[1]TCE - ANEXO III - Preencher'!I20</f>
        <v>0</v>
      </c>
      <c r="I11" s="15">
        <f>'[1]TCE - ANEXO III - Preencher'!J20</f>
        <v>2096.1048000000001</v>
      </c>
      <c r="J11" s="15">
        <f>'[1]TCE - ANEXO III - Preencher'!K20</f>
        <v>0</v>
      </c>
      <c r="K11" s="16">
        <f>'[1]TCE - ANEXO III - Preencher'!L20</f>
        <v>75.861000000000004</v>
      </c>
      <c r="L11" s="16">
        <f>'[1]TCE - ANEXO III - Preencher'!M20</f>
        <v>0</v>
      </c>
      <c r="M11" s="16">
        <f t="shared" si="1"/>
        <v>75.861000000000004</v>
      </c>
      <c r="N11" s="16">
        <f>'[1]TCE - ANEXO III - Preencher'!O20</f>
        <v>2.62</v>
      </c>
      <c r="O11" s="16">
        <f>'[1]TCE - ANEXO III - Preencher'!P20</f>
        <v>0</v>
      </c>
      <c r="P11" s="17">
        <f t="shared" si="2"/>
        <v>2.62</v>
      </c>
      <c r="Q11" s="16">
        <f>'[1]TCE - ANEXO III - Preencher'!R20</f>
        <v>29.876799999999999</v>
      </c>
      <c r="R11" s="16">
        <f>'[1]TCE - ANEXO III - Preencher'!S20</f>
        <v>0</v>
      </c>
      <c r="S11" s="17">
        <f t="shared" si="3"/>
        <v>29.876799999999999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2204.4625999999998</v>
      </c>
    </row>
    <row r="12" spans="1:28" s="4" customFormat="1" x14ac:dyDescent="0.2">
      <c r="A12" s="9">
        <f>IFERROR(VLOOKUP(B12,'[1]DADOS (OCULTAR)'!$Q$3:$S$103,3,0),"")</f>
        <v>9039744000780</v>
      </c>
      <c r="B12" s="10" t="str">
        <f>'[1]TCE - ANEXO III - Preencher'!C21</f>
        <v>HOSPITAL DOM MALAN (COVID-19)</v>
      </c>
      <c r="C12" s="11"/>
      <c r="D12" s="12" t="str">
        <f>'[1]TCE - ANEXO III - Preencher'!E21</f>
        <v>FRANCISCO DE ASSIS DA SILVA SOUZA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01/2023</v>
      </c>
      <c r="H12" s="15">
        <f>'[1]TCE - ANEXO III - Preencher'!I21</f>
        <v>0</v>
      </c>
      <c r="I12" s="15">
        <f>'[1]TCE - ANEXO III - Preencher'!J21</f>
        <v>156.1568</v>
      </c>
      <c r="J12" s="15">
        <f>'[1]TCE - ANEXO III - Preencher'!K21</f>
        <v>0</v>
      </c>
      <c r="K12" s="16">
        <f>'[1]TCE - ANEXO III - Preencher'!L21</f>
        <v>75.861000000000004</v>
      </c>
      <c r="L12" s="16">
        <f>'[1]TCE - ANEXO III - Preencher'!M21</f>
        <v>0</v>
      </c>
      <c r="M12" s="16">
        <f t="shared" si="1"/>
        <v>75.861000000000004</v>
      </c>
      <c r="N12" s="16">
        <f>'[1]TCE - ANEXO III - Preencher'!O21</f>
        <v>2.62</v>
      </c>
      <c r="O12" s="16">
        <f>'[1]TCE - ANEXO III - Preencher'!P21</f>
        <v>0</v>
      </c>
      <c r="P12" s="17">
        <f t="shared" si="2"/>
        <v>2.62</v>
      </c>
      <c r="Q12" s="16">
        <f>'[1]TCE - ANEXO III - Preencher'!R21</f>
        <v>29.876799999999999</v>
      </c>
      <c r="R12" s="16">
        <f>'[1]TCE - ANEXO III - Preencher'!S21</f>
        <v>0</v>
      </c>
      <c r="S12" s="17">
        <f t="shared" si="3"/>
        <v>29.876799999999999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264.51460000000003</v>
      </c>
    </row>
    <row r="13" spans="1:28" s="4" customFormat="1" x14ac:dyDescent="0.2">
      <c r="A13" s="9">
        <f>IFERROR(VLOOKUP(B13,'[1]DADOS (OCULTAR)'!$Q$3:$S$103,3,0),"")</f>
        <v>9039744000780</v>
      </c>
      <c r="B13" s="10" t="str">
        <f>'[1]TCE - ANEXO III - Preencher'!C22</f>
        <v>HOSPITAL DOM MALAN (COVID-19)</v>
      </c>
      <c r="C13" s="11"/>
      <c r="D13" s="12" t="str">
        <f>'[1]TCE - ANEXO III - Preencher'!E22</f>
        <v>ITALO MASCARENHAS DE CERQUEIRA MENEZES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01/2023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13014.52</v>
      </c>
      <c r="K13" s="16">
        <f>'[1]TCE - ANEXO III - Preencher'!L22</f>
        <v>75.861000000000004</v>
      </c>
      <c r="L13" s="16">
        <f>'[1]TCE - ANEXO III - Preencher'!M22</f>
        <v>0</v>
      </c>
      <c r="M13" s="16">
        <f t="shared" si="1"/>
        <v>75.861000000000004</v>
      </c>
      <c r="N13" s="16">
        <f>'[1]TCE - ANEXO III - Preencher'!O22</f>
        <v>2.62</v>
      </c>
      <c r="O13" s="16">
        <f>'[1]TCE - ANEXO III - Preencher'!P22</f>
        <v>0</v>
      </c>
      <c r="P13" s="17">
        <f t="shared" si="2"/>
        <v>2.62</v>
      </c>
      <c r="Q13" s="16">
        <f>'[1]TCE - ANEXO III - Preencher'!R22</f>
        <v>29.876799999999999</v>
      </c>
      <c r="R13" s="16">
        <f>'[1]TCE - ANEXO III - Preencher'!S22</f>
        <v>0</v>
      </c>
      <c r="S13" s="17">
        <f t="shared" si="3"/>
        <v>29.876799999999999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13122.877800000002</v>
      </c>
    </row>
    <row r="14" spans="1:28" s="4" customFormat="1" x14ac:dyDescent="0.2">
      <c r="A14" s="9">
        <f>IFERROR(VLOOKUP(B14,'[1]DADOS (OCULTAR)'!$Q$3:$S$103,3,0),"")</f>
        <v>9039744000780</v>
      </c>
      <c r="B14" s="10" t="str">
        <f>'[1]TCE - ANEXO III - Preencher'!C23</f>
        <v>HOSPITAL DOM MALAN (COVID-19)</v>
      </c>
      <c r="C14" s="11"/>
      <c r="D14" s="12" t="str">
        <f>'[1]TCE - ANEXO III - Preencher'!E23</f>
        <v>JOSEMARA RODRIGUES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01/2023</v>
      </c>
      <c r="H14" s="15">
        <f>'[1]TCE - ANEXO III - Preencher'!I23</f>
        <v>0</v>
      </c>
      <c r="I14" s="15">
        <f>'[1]TCE - ANEXO III - Preencher'!J23</f>
        <v>179.71360000000001</v>
      </c>
      <c r="J14" s="15">
        <f>'[1]TCE - ANEXO III - Preencher'!K23</f>
        <v>0</v>
      </c>
      <c r="K14" s="16">
        <f>'[1]TCE - ANEXO III - Preencher'!L23</f>
        <v>75.861000000000004</v>
      </c>
      <c r="L14" s="16">
        <f>'[1]TCE - ANEXO III - Preencher'!M23</f>
        <v>0</v>
      </c>
      <c r="M14" s="16">
        <f t="shared" si="1"/>
        <v>75.861000000000004</v>
      </c>
      <c r="N14" s="16">
        <f>'[1]TCE - ANEXO III - Preencher'!O23</f>
        <v>2.62</v>
      </c>
      <c r="O14" s="16">
        <f>'[1]TCE - ANEXO III - Preencher'!P23</f>
        <v>0</v>
      </c>
      <c r="P14" s="17">
        <f t="shared" si="2"/>
        <v>2.62</v>
      </c>
      <c r="Q14" s="16">
        <f>'[1]TCE - ANEXO III - Preencher'!R23</f>
        <v>29.876799999999999</v>
      </c>
      <c r="R14" s="16">
        <f>'[1]TCE - ANEXO III - Preencher'!S23</f>
        <v>0</v>
      </c>
      <c r="S14" s="17">
        <f t="shared" si="3"/>
        <v>29.876799999999999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288.07140000000004</v>
      </c>
    </row>
    <row r="15" spans="1:28" s="4" customFormat="1" x14ac:dyDescent="0.2">
      <c r="A15" s="9">
        <f>IFERROR(VLOOKUP(B15,'[1]DADOS (OCULTAR)'!$Q$3:$S$103,3,0),"")</f>
        <v>9039744000780</v>
      </c>
      <c r="B15" s="10" t="str">
        <f>'[1]TCE - ANEXO III - Preencher'!C24</f>
        <v>HOSPITAL DOM MALAN (COVID-19)</v>
      </c>
      <c r="C15" s="11"/>
      <c r="D15" s="12" t="str">
        <f>'[1]TCE - ANEXO III - Preencher'!E24</f>
        <v>JUCICLEIDE TAVARES PASSOS RIBEIRO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01/2023</v>
      </c>
      <c r="H15" s="15">
        <f>'[1]TCE - ANEXO III - Preencher'!I24</f>
        <v>0</v>
      </c>
      <c r="I15" s="15">
        <f>'[1]TCE - ANEXO III - Preencher'!J24</f>
        <v>173.52799999999999</v>
      </c>
      <c r="J15" s="15">
        <f>'[1]TCE - ANEXO III - Preencher'!K24</f>
        <v>0</v>
      </c>
      <c r="K15" s="16">
        <f>'[1]TCE - ANEXO III - Preencher'!L24</f>
        <v>75.861000000000004</v>
      </c>
      <c r="L15" s="16">
        <f>'[1]TCE - ANEXO III - Preencher'!M24</f>
        <v>0</v>
      </c>
      <c r="M15" s="16">
        <f t="shared" si="1"/>
        <v>75.861000000000004</v>
      </c>
      <c r="N15" s="16">
        <f>'[1]TCE - ANEXO III - Preencher'!O24</f>
        <v>2.62</v>
      </c>
      <c r="O15" s="16">
        <f>'[1]TCE - ANEXO III - Preencher'!P24</f>
        <v>0</v>
      </c>
      <c r="P15" s="17">
        <f t="shared" si="2"/>
        <v>2.62</v>
      </c>
      <c r="Q15" s="16">
        <f>'[1]TCE - ANEXO III - Preencher'!R24</f>
        <v>29.876799999999999</v>
      </c>
      <c r="R15" s="16">
        <f>'[1]TCE - ANEXO III - Preencher'!S24</f>
        <v>0</v>
      </c>
      <c r="S15" s="17">
        <f t="shared" si="3"/>
        <v>29.876799999999999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281.88580000000002</v>
      </c>
    </row>
    <row r="16" spans="1:28" s="4" customFormat="1" x14ac:dyDescent="0.2">
      <c r="A16" s="9">
        <f>IFERROR(VLOOKUP(B16,'[1]DADOS (OCULTAR)'!$Q$3:$S$103,3,0),"")</f>
        <v>9039744000780</v>
      </c>
      <c r="B16" s="10" t="str">
        <f>'[1]TCE - ANEXO III - Preencher'!C25</f>
        <v>HOSPITAL DOM MALAN (COVID-19)</v>
      </c>
      <c r="C16" s="11"/>
      <c r="D16" s="12" t="str">
        <f>'[1]TCE - ANEXO III - Preencher'!E25</f>
        <v>JULLIANA CEDRO MARQUES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01/2023</v>
      </c>
      <c r="H16" s="15">
        <f>'[1]TCE - ANEXO III - Preencher'!I25</f>
        <v>0</v>
      </c>
      <c r="I16" s="15">
        <f>'[1]TCE - ANEXO III - Preencher'!J25</f>
        <v>312.71359999999999</v>
      </c>
      <c r="J16" s="15">
        <f>'[1]TCE - ANEXO III - Preencher'!K25</f>
        <v>0</v>
      </c>
      <c r="K16" s="16">
        <f>'[1]TCE - ANEXO III - Preencher'!L25</f>
        <v>75.861000000000004</v>
      </c>
      <c r="L16" s="16">
        <f>'[1]TCE - ANEXO III - Preencher'!M25</f>
        <v>0</v>
      </c>
      <c r="M16" s="16">
        <f t="shared" si="1"/>
        <v>75.861000000000004</v>
      </c>
      <c r="N16" s="16">
        <f>'[1]TCE - ANEXO III - Preencher'!O25</f>
        <v>2.62</v>
      </c>
      <c r="O16" s="16">
        <f>'[1]TCE - ANEXO III - Preencher'!P25</f>
        <v>0</v>
      </c>
      <c r="P16" s="17">
        <f t="shared" si="2"/>
        <v>2.62</v>
      </c>
      <c r="Q16" s="16">
        <f>'[1]TCE - ANEXO III - Preencher'!R25</f>
        <v>29.876799999999999</v>
      </c>
      <c r="R16" s="16">
        <f>'[1]TCE - ANEXO III - Preencher'!S25</f>
        <v>0</v>
      </c>
      <c r="S16" s="17">
        <f t="shared" si="3"/>
        <v>29.876799999999999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421.07139999999998</v>
      </c>
    </row>
    <row r="17" spans="1:28" s="4" customFormat="1" x14ac:dyDescent="0.2">
      <c r="A17" s="9">
        <f>IFERROR(VLOOKUP(B17,'[1]DADOS (OCULTAR)'!$Q$3:$S$103,3,0),"")</f>
        <v>9039744000780</v>
      </c>
      <c r="B17" s="10" t="str">
        <f>'[1]TCE - ANEXO III - Preencher'!C26</f>
        <v>HOSPITAL DOM MALAN (COVID-19)</v>
      </c>
      <c r="C17" s="11"/>
      <c r="D17" s="12" t="str">
        <f>'[1]TCE - ANEXO III - Preencher'!E26</f>
        <v>KARINE ESPINOLA CARDINS GOMES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01/2023</v>
      </c>
      <c r="H17" s="15">
        <f>'[1]TCE - ANEXO III - Preencher'!I26</f>
        <v>0</v>
      </c>
      <c r="I17" s="15">
        <f>'[1]TCE - ANEXO III - Preencher'!J26</f>
        <v>835.7360000000001</v>
      </c>
      <c r="J17" s="15">
        <f>'[1]TCE - ANEXO III - Preencher'!K26</f>
        <v>0</v>
      </c>
      <c r="K17" s="16">
        <f>'[1]TCE - ANEXO III - Preencher'!L26</f>
        <v>75.861000000000004</v>
      </c>
      <c r="L17" s="16">
        <f>'[1]TCE - ANEXO III - Preencher'!M26</f>
        <v>0</v>
      </c>
      <c r="M17" s="16">
        <f t="shared" si="1"/>
        <v>75.861000000000004</v>
      </c>
      <c r="N17" s="16">
        <f>'[1]TCE - ANEXO III - Preencher'!O26</f>
        <v>2.62</v>
      </c>
      <c r="O17" s="16">
        <f>'[1]TCE - ANEXO III - Preencher'!P26</f>
        <v>0</v>
      </c>
      <c r="P17" s="17">
        <f t="shared" si="2"/>
        <v>2.62</v>
      </c>
      <c r="Q17" s="16">
        <f>'[1]TCE - ANEXO III - Preencher'!R26</f>
        <v>29.876799999999999</v>
      </c>
      <c r="R17" s="16">
        <f>'[1]TCE - ANEXO III - Preencher'!S26</f>
        <v>0</v>
      </c>
      <c r="S17" s="17">
        <f t="shared" si="3"/>
        <v>29.876799999999999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944.0938000000001</v>
      </c>
    </row>
    <row r="18" spans="1:28" s="4" customFormat="1" x14ac:dyDescent="0.2">
      <c r="A18" s="9">
        <f>IFERROR(VLOOKUP(B18,'[1]DADOS (OCULTAR)'!$Q$3:$S$103,3,0),"")</f>
        <v>9039744000780</v>
      </c>
      <c r="B18" s="10" t="str">
        <f>'[1]TCE - ANEXO III - Preencher'!C27</f>
        <v>HOSPITAL DOM MALAN (COVID-19)</v>
      </c>
      <c r="C18" s="11"/>
      <c r="D18" s="12" t="str">
        <f>'[1]TCE - ANEXO III - Preencher'!E27</f>
        <v>LAODICEIA LAIS RIBEIRO LOPES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01/2023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75.861000000000004</v>
      </c>
      <c r="L18" s="16">
        <f>'[1]TCE - ANEXO III - Preencher'!M27</f>
        <v>0</v>
      </c>
      <c r="M18" s="16">
        <f t="shared" si="1"/>
        <v>75.861000000000004</v>
      </c>
      <c r="N18" s="16">
        <f>'[1]TCE - ANEXO III - Preencher'!O27</f>
        <v>2.62</v>
      </c>
      <c r="O18" s="16">
        <f>'[1]TCE - ANEXO III - Preencher'!P27</f>
        <v>0</v>
      </c>
      <c r="P18" s="17">
        <f t="shared" si="2"/>
        <v>2.62</v>
      </c>
      <c r="Q18" s="16">
        <f>'[1]TCE - ANEXO III - Preencher'!R27</f>
        <v>29.876799999999999</v>
      </c>
      <c r="R18" s="16">
        <f>'[1]TCE - ANEXO III - Preencher'!S27</f>
        <v>0</v>
      </c>
      <c r="S18" s="17">
        <f t="shared" si="3"/>
        <v>29.876799999999999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108.35780000000001</v>
      </c>
    </row>
    <row r="19" spans="1:28" s="4" customFormat="1" x14ac:dyDescent="0.2">
      <c r="A19" s="9">
        <f>IFERROR(VLOOKUP(B19,'[1]DADOS (OCULTAR)'!$Q$3:$S$103,3,0),"")</f>
        <v>9039744000780</v>
      </c>
      <c r="B19" s="10" t="str">
        <f>'[1]TCE - ANEXO III - Preencher'!C28</f>
        <v>HOSPITAL DOM MALAN (COVID-19)</v>
      </c>
      <c r="C19" s="11"/>
      <c r="D19" s="12" t="str">
        <f>'[1]TCE - ANEXO III - Preencher'!E28</f>
        <v>LISIA MIRIAM MACIEL DE ALMEIDA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2251-25</v>
      </c>
      <c r="G19" s="14" t="str">
        <f>IF('[1]TCE - ANEXO III - Preencher'!H28="","",'[1]TCE - ANEXO III - Preencher'!H28)</f>
        <v>01/2023</v>
      </c>
      <c r="H19" s="15">
        <f>'[1]TCE - ANEXO III - Preencher'!I28</f>
        <v>0</v>
      </c>
      <c r="I19" s="15">
        <f>'[1]TCE - ANEXO III - Preencher'!J28</f>
        <v>426.03440000000001</v>
      </c>
      <c r="J19" s="15">
        <f>'[1]TCE - ANEXO III - Preencher'!K28</f>
        <v>0</v>
      </c>
      <c r="K19" s="16">
        <f>'[1]TCE - ANEXO III - Preencher'!L28</f>
        <v>75.861000000000004</v>
      </c>
      <c r="L19" s="16">
        <f>'[1]TCE - ANEXO III - Preencher'!M28</f>
        <v>0</v>
      </c>
      <c r="M19" s="16">
        <f t="shared" si="1"/>
        <v>75.861000000000004</v>
      </c>
      <c r="N19" s="16">
        <f>'[1]TCE - ANEXO III - Preencher'!O28</f>
        <v>2.62</v>
      </c>
      <c r="O19" s="16">
        <f>'[1]TCE - ANEXO III - Preencher'!P28</f>
        <v>0</v>
      </c>
      <c r="P19" s="17">
        <f t="shared" si="2"/>
        <v>2.62</v>
      </c>
      <c r="Q19" s="16">
        <f>'[1]TCE - ANEXO III - Preencher'!R28</f>
        <v>29.876799999999999</v>
      </c>
      <c r="R19" s="16">
        <f>'[1]TCE - ANEXO III - Preencher'!S28</f>
        <v>0</v>
      </c>
      <c r="S19" s="17">
        <f t="shared" si="3"/>
        <v>29.876799999999999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534.3922</v>
      </c>
    </row>
    <row r="20" spans="1:28" s="4" customFormat="1" x14ac:dyDescent="0.2">
      <c r="A20" s="9">
        <f>IFERROR(VLOOKUP(B20,'[1]DADOS (OCULTAR)'!$Q$3:$S$103,3,0),"")</f>
        <v>9039744000780</v>
      </c>
      <c r="B20" s="10" t="str">
        <f>'[1]TCE - ANEXO III - Preencher'!C29</f>
        <v>HOSPITAL DOM MALAN (COVID-19)</v>
      </c>
      <c r="C20" s="11"/>
      <c r="D20" s="12" t="str">
        <f>'[1]TCE - ANEXO III - Preencher'!E29</f>
        <v>LYS FERREIRA DE CASTRO FARIAS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2251-24</v>
      </c>
      <c r="G20" s="14" t="str">
        <f>IF('[1]TCE - ANEXO III - Preencher'!H29="","",'[1]TCE - ANEXO III - Preencher'!H29)</f>
        <v>01/2023</v>
      </c>
      <c r="H20" s="15">
        <f>'[1]TCE - ANEXO III - Preencher'!I29</f>
        <v>0</v>
      </c>
      <c r="I20" s="15">
        <f>'[1]TCE - ANEXO III - Preencher'!J29</f>
        <v>1168.9456</v>
      </c>
      <c r="J20" s="15">
        <f>'[1]TCE - ANEXO III - Preencher'!K29</f>
        <v>0</v>
      </c>
      <c r="K20" s="16">
        <f>'[1]TCE - ANEXO III - Preencher'!L29</f>
        <v>75.861000000000004</v>
      </c>
      <c r="L20" s="16">
        <f>'[1]TCE - ANEXO III - Preencher'!M29</f>
        <v>0</v>
      </c>
      <c r="M20" s="16">
        <f t="shared" si="1"/>
        <v>75.861000000000004</v>
      </c>
      <c r="N20" s="16">
        <f>'[1]TCE - ANEXO III - Preencher'!O29</f>
        <v>2.62</v>
      </c>
      <c r="O20" s="16">
        <f>'[1]TCE - ANEXO III - Preencher'!P29</f>
        <v>0</v>
      </c>
      <c r="P20" s="17">
        <f t="shared" si="2"/>
        <v>2.62</v>
      </c>
      <c r="Q20" s="16">
        <f>'[1]TCE - ANEXO III - Preencher'!R29</f>
        <v>29.876799999999999</v>
      </c>
      <c r="R20" s="16">
        <f>'[1]TCE - ANEXO III - Preencher'!S29</f>
        <v>0</v>
      </c>
      <c r="S20" s="17">
        <f t="shared" si="3"/>
        <v>29.876799999999999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1277.3034</v>
      </c>
    </row>
    <row r="21" spans="1:28" s="4" customFormat="1" x14ac:dyDescent="0.2">
      <c r="A21" s="9">
        <f>IFERROR(VLOOKUP(B21,'[1]DADOS (OCULTAR)'!$Q$3:$S$103,3,0),"")</f>
        <v>9039744000780</v>
      </c>
      <c r="B21" s="10" t="str">
        <f>'[1]TCE - ANEXO III - Preencher'!C30</f>
        <v>HOSPITAL DOM MALAN (COVID-19)</v>
      </c>
      <c r="C21" s="11"/>
      <c r="D21" s="12" t="str">
        <f>'[1]TCE - ANEXO III - Preencher'!E30</f>
        <v>MARCIA VANIA LIMA GONCALVES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01/2023</v>
      </c>
      <c r="H21" s="15">
        <f>'[1]TCE - ANEXO III - Preencher'!I30</f>
        <v>0</v>
      </c>
      <c r="I21" s="15">
        <f>'[1]TCE - ANEXO III - Preencher'!J30</f>
        <v>158.71440000000001</v>
      </c>
      <c r="J21" s="15">
        <f>'[1]TCE - ANEXO III - Preencher'!K30</f>
        <v>0</v>
      </c>
      <c r="K21" s="16">
        <f>'[1]TCE - ANEXO III - Preencher'!L30</f>
        <v>75.861000000000004</v>
      </c>
      <c r="L21" s="16">
        <f>'[1]TCE - ANEXO III - Preencher'!M30</f>
        <v>0</v>
      </c>
      <c r="M21" s="16">
        <f t="shared" si="1"/>
        <v>75.861000000000004</v>
      </c>
      <c r="N21" s="16">
        <f>'[1]TCE - ANEXO III - Preencher'!O30</f>
        <v>2.62</v>
      </c>
      <c r="O21" s="16">
        <f>'[1]TCE - ANEXO III - Preencher'!P30</f>
        <v>0</v>
      </c>
      <c r="P21" s="17">
        <f t="shared" si="2"/>
        <v>2.62</v>
      </c>
      <c r="Q21" s="16">
        <f>'[1]TCE - ANEXO III - Preencher'!R30</f>
        <v>29.876799999999999</v>
      </c>
      <c r="R21" s="16">
        <f>'[1]TCE - ANEXO III - Preencher'!S30</f>
        <v>0</v>
      </c>
      <c r="S21" s="17">
        <f t="shared" si="3"/>
        <v>29.876799999999999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267.07220000000001</v>
      </c>
    </row>
    <row r="22" spans="1:28" s="4" customFormat="1" x14ac:dyDescent="0.2">
      <c r="A22" s="9">
        <f>IFERROR(VLOOKUP(B22,'[1]DADOS (OCULTAR)'!$Q$3:$S$103,3,0),"")</f>
        <v>9039744000780</v>
      </c>
      <c r="B22" s="10" t="str">
        <f>'[1]TCE - ANEXO III - Preencher'!C31</f>
        <v>HOSPITAL DOM MALAN (COVID-19)</v>
      </c>
      <c r="C22" s="11"/>
      <c r="D22" s="12" t="str">
        <f>'[1]TCE - ANEXO III - Preencher'!E31</f>
        <v>MARCUS VINICIUS GONCALVES DE MENEZES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 t="str">
        <f>IF('[1]TCE - ANEXO III - Preencher'!H31="","",'[1]TCE - ANEXO III - Preencher'!H31)</f>
        <v>01/2023</v>
      </c>
      <c r="H22" s="15">
        <f>'[1]TCE - ANEXO III - Preencher'!I31</f>
        <v>0</v>
      </c>
      <c r="I22" s="15">
        <f>'[1]TCE - ANEXO III - Preencher'!J31</f>
        <v>408.0136</v>
      </c>
      <c r="J22" s="15">
        <f>'[1]TCE - ANEXO III - Preencher'!K31</f>
        <v>0</v>
      </c>
      <c r="K22" s="16">
        <f>'[1]TCE - ANEXO III - Preencher'!L31</f>
        <v>75.861000000000004</v>
      </c>
      <c r="L22" s="16">
        <f>'[1]TCE - ANEXO III - Preencher'!M31</f>
        <v>0</v>
      </c>
      <c r="M22" s="16">
        <f t="shared" si="1"/>
        <v>75.861000000000004</v>
      </c>
      <c r="N22" s="16">
        <f>'[1]TCE - ANEXO III - Preencher'!O31</f>
        <v>2.62</v>
      </c>
      <c r="O22" s="16">
        <f>'[1]TCE - ANEXO III - Preencher'!P31</f>
        <v>0</v>
      </c>
      <c r="P22" s="17">
        <f t="shared" si="2"/>
        <v>2.62</v>
      </c>
      <c r="Q22" s="16">
        <f>'[1]TCE - ANEXO III - Preencher'!R31</f>
        <v>29.876799999999999</v>
      </c>
      <c r="R22" s="16">
        <f>'[1]TCE - ANEXO III - Preencher'!S31</f>
        <v>0</v>
      </c>
      <c r="S22" s="17">
        <f t="shared" si="3"/>
        <v>29.876799999999999</v>
      </c>
      <c r="T22" s="16">
        <f>'[1]TCE - ANEXO III - Preencher'!U31</f>
        <v>110.51</v>
      </c>
      <c r="U22" s="16">
        <f>'[1]TCE - ANEXO III - Preencher'!V31</f>
        <v>0</v>
      </c>
      <c r="V22" s="17">
        <f t="shared" si="4"/>
        <v>110.51</v>
      </c>
      <c r="W22" s="18" t="str">
        <f>IF('[1]TCE - ANEXO III - Preencher'!X31="","",'[1]TCE - ANEXO III - Preencher'!X31)</f>
        <v>AUXÍLIO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626.88139999999999</v>
      </c>
    </row>
    <row r="23" spans="1:28" s="4" customFormat="1" x14ac:dyDescent="0.2">
      <c r="A23" s="9">
        <f>IFERROR(VLOOKUP(B23,'[1]DADOS (OCULTAR)'!$Q$3:$S$103,3,0),"")</f>
        <v>9039744000780</v>
      </c>
      <c r="B23" s="10" t="str">
        <f>'[1]TCE - ANEXO III - Preencher'!C32</f>
        <v>HOSPITAL DOM MALAN (COVID-19)</v>
      </c>
      <c r="C23" s="11"/>
      <c r="D23" s="12" t="str">
        <f>'[1]TCE - ANEXO III - Preencher'!E32</f>
        <v>MARIA APARECIDA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01/2023</v>
      </c>
      <c r="H23" s="15">
        <f>'[1]TCE - ANEXO III - Preencher'!I32</f>
        <v>0</v>
      </c>
      <c r="I23" s="15">
        <f>'[1]TCE - ANEXO III - Preencher'!J32</f>
        <v>155.99119999999999</v>
      </c>
      <c r="J23" s="15">
        <f>'[1]TCE - ANEXO III - Preencher'!K32</f>
        <v>0</v>
      </c>
      <c r="K23" s="16">
        <f>'[1]TCE - ANEXO III - Preencher'!L32</f>
        <v>75.861000000000004</v>
      </c>
      <c r="L23" s="16">
        <f>'[1]TCE - ANEXO III - Preencher'!M32</f>
        <v>0</v>
      </c>
      <c r="M23" s="16">
        <f t="shared" si="1"/>
        <v>75.861000000000004</v>
      </c>
      <c r="N23" s="16">
        <f>'[1]TCE - ANEXO III - Preencher'!O32</f>
        <v>2.62</v>
      </c>
      <c r="O23" s="16">
        <f>'[1]TCE - ANEXO III - Preencher'!P32</f>
        <v>0</v>
      </c>
      <c r="P23" s="17">
        <f t="shared" si="2"/>
        <v>2.62</v>
      </c>
      <c r="Q23" s="16">
        <f>'[1]TCE - ANEXO III - Preencher'!R32</f>
        <v>29.876799999999999</v>
      </c>
      <c r="R23" s="16">
        <f>'[1]TCE - ANEXO III - Preencher'!S32</f>
        <v>57.6</v>
      </c>
      <c r="S23" s="17">
        <f t="shared" si="3"/>
        <v>-27.723200000000002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206.749</v>
      </c>
    </row>
    <row r="24" spans="1:28" s="4" customFormat="1" x14ac:dyDescent="0.2">
      <c r="A24" s="9">
        <f>IFERROR(VLOOKUP(B24,'[1]DADOS (OCULTAR)'!$Q$3:$S$103,3,0),"")</f>
        <v>9039744000780</v>
      </c>
      <c r="B24" s="10" t="str">
        <f>'[1]TCE - ANEXO III - Preencher'!C33</f>
        <v>HOSPITAL DOM MALAN (COVID-19)</v>
      </c>
      <c r="C24" s="11"/>
      <c r="D24" s="12" t="str">
        <f>'[1]TCE - ANEXO III - Preencher'!E33</f>
        <v>MARIA CLARA SILVA FERREIRA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01/2023</v>
      </c>
      <c r="H24" s="15">
        <f>'[1]TCE - ANEXO III - Preencher'!I33</f>
        <v>0</v>
      </c>
      <c r="I24" s="15">
        <f>'[1]TCE - ANEXO III - Preencher'!J33</f>
        <v>425.2328</v>
      </c>
      <c r="J24" s="15">
        <f>'[1]TCE - ANEXO III - Preencher'!K33</f>
        <v>0</v>
      </c>
      <c r="K24" s="16">
        <f>'[1]TCE - ANEXO III - Preencher'!L33</f>
        <v>75.861000000000004</v>
      </c>
      <c r="L24" s="16">
        <f>'[1]TCE - ANEXO III - Preencher'!M33</f>
        <v>0</v>
      </c>
      <c r="M24" s="16">
        <f t="shared" si="1"/>
        <v>75.861000000000004</v>
      </c>
      <c r="N24" s="16">
        <f>'[1]TCE - ANEXO III - Preencher'!O33</f>
        <v>2.62</v>
      </c>
      <c r="O24" s="16">
        <f>'[1]TCE - ANEXO III - Preencher'!P33</f>
        <v>0</v>
      </c>
      <c r="P24" s="17">
        <f t="shared" si="2"/>
        <v>2.62</v>
      </c>
      <c r="Q24" s="16">
        <f>'[1]TCE - ANEXO III - Preencher'!R33</f>
        <v>29.876799999999999</v>
      </c>
      <c r="R24" s="16">
        <f>'[1]TCE - ANEXO III - Preencher'!S33</f>
        <v>0</v>
      </c>
      <c r="S24" s="17">
        <f t="shared" si="3"/>
        <v>29.876799999999999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533.59059999999999</v>
      </c>
    </row>
    <row r="25" spans="1:28" s="4" customFormat="1" x14ac:dyDescent="0.2">
      <c r="A25" s="9">
        <f>IFERROR(VLOOKUP(B25,'[1]DADOS (OCULTAR)'!$Q$3:$S$103,3,0),"")</f>
        <v>9039744000780</v>
      </c>
      <c r="B25" s="10" t="str">
        <f>'[1]TCE - ANEXO III - Preencher'!C34</f>
        <v>HOSPITAL DOM MALAN (COVID-19)</v>
      </c>
      <c r="C25" s="11"/>
      <c r="D25" s="12" t="str">
        <f>'[1]TCE - ANEXO III - Preencher'!E34</f>
        <v>MARIA ERNANDES BARBOSA DE SOUZA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01/2023</v>
      </c>
      <c r="H25" s="15">
        <f>'[1]TCE - ANEXO III - Preencher'!I34</f>
        <v>0</v>
      </c>
      <c r="I25" s="15">
        <f>'[1]TCE - ANEXO III - Preencher'!J34</f>
        <v>176.49119999999999</v>
      </c>
      <c r="J25" s="15">
        <f>'[1]TCE - ANEXO III - Preencher'!K34</f>
        <v>0</v>
      </c>
      <c r="K25" s="16">
        <f>'[1]TCE - ANEXO III - Preencher'!L34</f>
        <v>75.861000000000004</v>
      </c>
      <c r="L25" s="16">
        <f>'[1]TCE - ANEXO III - Preencher'!M34</f>
        <v>0</v>
      </c>
      <c r="M25" s="16">
        <f t="shared" si="1"/>
        <v>75.861000000000004</v>
      </c>
      <c r="N25" s="16">
        <f>'[1]TCE - ANEXO III - Preencher'!O34</f>
        <v>2.62</v>
      </c>
      <c r="O25" s="16">
        <f>'[1]TCE - ANEXO III - Preencher'!P34</f>
        <v>0</v>
      </c>
      <c r="P25" s="17">
        <f t="shared" si="2"/>
        <v>2.62</v>
      </c>
      <c r="Q25" s="16">
        <f>'[1]TCE - ANEXO III - Preencher'!R34</f>
        <v>29.876799999999999</v>
      </c>
      <c r="R25" s="16">
        <f>'[1]TCE - ANEXO III - Preencher'!S34</f>
        <v>57.6</v>
      </c>
      <c r="S25" s="17">
        <f t="shared" si="3"/>
        <v>-27.723200000000002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227.249</v>
      </c>
    </row>
    <row r="26" spans="1:28" s="4" customFormat="1" x14ac:dyDescent="0.2">
      <c r="A26" s="9">
        <f>IFERROR(VLOOKUP(B26,'[1]DADOS (OCULTAR)'!$Q$3:$S$103,3,0),"")</f>
        <v>9039744000780</v>
      </c>
      <c r="B26" s="10" t="str">
        <f>'[1]TCE - ANEXO III - Preencher'!C35</f>
        <v>HOSPITAL DOM MALAN (COVID-19)</v>
      </c>
      <c r="C26" s="11"/>
      <c r="D26" s="12" t="str">
        <f>'[1]TCE - ANEXO III - Preencher'!E35</f>
        <v>MARIA LUISA DE QUEIROS BARBOSA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01/2023</v>
      </c>
      <c r="H26" s="15">
        <f>'[1]TCE - ANEXO III - Preencher'!I35</f>
        <v>0</v>
      </c>
      <c r="I26" s="15">
        <f>'[1]TCE - ANEXO III - Preencher'!J35</f>
        <v>174.29040000000001</v>
      </c>
      <c r="J26" s="15">
        <f>'[1]TCE - ANEXO III - Preencher'!K35</f>
        <v>0</v>
      </c>
      <c r="K26" s="16">
        <f>'[1]TCE - ANEXO III - Preencher'!L35</f>
        <v>75.861000000000004</v>
      </c>
      <c r="L26" s="16">
        <f>'[1]TCE - ANEXO III - Preencher'!M35</f>
        <v>0</v>
      </c>
      <c r="M26" s="16">
        <f t="shared" si="1"/>
        <v>75.861000000000004</v>
      </c>
      <c r="N26" s="16">
        <f>'[1]TCE - ANEXO III - Preencher'!O35</f>
        <v>2.62</v>
      </c>
      <c r="O26" s="16">
        <f>'[1]TCE - ANEXO III - Preencher'!P35</f>
        <v>0</v>
      </c>
      <c r="P26" s="17">
        <f t="shared" si="2"/>
        <v>2.62</v>
      </c>
      <c r="Q26" s="16">
        <f>'[1]TCE - ANEXO III - Preencher'!R35</f>
        <v>29.876799999999999</v>
      </c>
      <c r="R26" s="16">
        <f>'[1]TCE - ANEXO III - Preencher'!S35</f>
        <v>57.6</v>
      </c>
      <c r="S26" s="17">
        <f t="shared" si="3"/>
        <v>-27.723200000000002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225.04820000000004</v>
      </c>
    </row>
    <row r="27" spans="1:28" s="4" customFormat="1" x14ac:dyDescent="0.2">
      <c r="A27" s="9">
        <f>IFERROR(VLOOKUP(B27,'[1]DADOS (OCULTAR)'!$Q$3:$S$103,3,0),"")</f>
        <v>9039744000780</v>
      </c>
      <c r="B27" s="10" t="str">
        <f>'[1]TCE - ANEXO III - Preencher'!C36</f>
        <v>HOSPITAL DOM MALAN (COVID-19)</v>
      </c>
      <c r="C27" s="11"/>
      <c r="D27" s="12" t="str">
        <f>'[1]TCE - ANEXO III - Preencher'!E36</f>
        <v>MARINA XAVIER TENORIO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2251-24</v>
      </c>
      <c r="G27" s="14" t="str">
        <f>IF('[1]TCE - ANEXO III - Preencher'!H36="","",'[1]TCE - ANEXO III - Preencher'!H36)</f>
        <v>01/2023</v>
      </c>
      <c r="H27" s="15">
        <f>'[1]TCE - ANEXO III - Preencher'!I36</f>
        <v>0</v>
      </c>
      <c r="I27" s="15">
        <f>'[1]TCE - ANEXO III - Preencher'!J36</f>
        <v>911.54</v>
      </c>
      <c r="J27" s="15">
        <f>'[1]TCE - ANEXO III - Preencher'!K36</f>
        <v>0</v>
      </c>
      <c r="K27" s="16">
        <f>'[1]TCE - ANEXO III - Preencher'!L36</f>
        <v>75.861000000000004</v>
      </c>
      <c r="L27" s="16">
        <f>'[1]TCE - ANEXO III - Preencher'!M36</f>
        <v>0</v>
      </c>
      <c r="M27" s="16">
        <f t="shared" si="1"/>
        <v>75.861000000000004</v>
      </c>
      <c r="N27" s="16">
        <f>'[1]TCE - ANEXO III - Preencher'!O36</f>
        <v>2.62</v>
      </c>
      <c r="O27" s="16">
        <f>'[1]TCE - ANEXO III - Preencher'!P36</f>
        <v>0</v>
      </c>
      <c r="P27" s="17">
        <f t="shared" si="2"/>
        <v>2.62</v>
      </c>
      <c r="Q27" s="16">
        <f>'[1]TCE - ANEXO III - Preencher'!R36</f>
        <v>29.876799999999999</v>
      </c>
      <c r="R27" s="16">
        <f>'[1]TCE - ANEXO III - Preencher'!S36</f>
        <v>0</v>
      </c>
      <c r="S27" s="17">
        <f t="shared" si="3"/>
        <v>29.876799999999999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1019.8978</v>
      </c>
    </row>
    <row r="28" spans="1:28" s="4" customFormat="1" x14ac:dyDescent="0.2">
      <c r="A28" s="9">
        <f>IFERROR(VLOOKUP(B28,'[1]DADOS (OCULTAR)'!$Q$3:$S$103,3,0),"")</f>
        <v>9039744000780</v>
      </c>
      <c r="B28" s="10" t="str">
        <f>'[1]TCE - ANEXO III - Preencher'!C37</f>
        <v>HOSPITAL DOM MALAN (COVID-19)</v>
      </c>
      <c r="C28" s="11"/>
      <c r="D28" s="12" t="str">
        <f>'[1]TCE - ANEXO III - Preencher'!E37</f>
        <v>MELINA LIRA DE LUCCA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01/2023</v>
      </c>
      <c r="H28" s="15">
        <f>'[1]TCE - ANEXO III - Preencher'!I37</f>
        <v>0</v>
      </c>
      <c r="I28" s="15">
        <f>'[1]TCE - ANEXO III - Preencher'!J37</f>
        <v>390.7056</v>
      </c>
      <c r="J28" s="15">
        <f>'[1]TCE - ANEXO III - Preencher'!K37</f>
        <v>0</v>
      </c>
      <c r="K28" s="16">
        <f>'[1]TCE - ANEXO III - Preencher'!L37</f>
        <v>75.861000000000004</v>
      </c>
      <c r="L28" s="16">
        <f>'[1]TCE - ANEXO III - Preencher'!M37</f>
        <v>0</v>
      </c>
      <c r="M28" s="16">
        <f t="shared" si="1"/>
        <v>75.861000000000004</v>
      </c>
      <c r="N28" s="16">
        <f>'[1]TCE - ANEXO III - Preencher'!O37</f>
        <v>2.62</v>
      </c>
      <c r="O28" s="16">
        <f>'[1]TCE - ANEXO III - Preencher'!P37</f>
        <v>0</v>
      </c>
      <c r="P28" s="17">
        <f t="shared" si="2"/>
        <v>2.62</v>
      </c>
      <c r="Q28" s="16">
        <f>'[1]TCE - ANEXO III - Preencher'!R37</f>
        <v>29.876799999999999</v>
      </c>
      <c r="R28" s="16">
        <f>'[1]TCE - ANEXO III - Preencher'!S37</f>
        <v>0</v>
      </c>
      <c r="S28" s="17">
        <f t="shared" si="3"/>
        <v>29.876799999999999</v>
      </c>
      <c r="T28" s="16">
        <f>'[1]TCE - ANEXO III - Preencher'!U37</f>
        <v>110.51</v>
      </c>
      <c r="U28" s="16">
        <f>'[1]TCE - ANEXO III - Preencher'!V37</f>
        <v>0</v>
      </c>
      <c r="V28" s="17">
        <f t="shared" si="4"/>
        <v>110.51</v>
      </c>
      <c r="W28" s="18" t="str">
        <f>IF('[1]TCE - ANEXO III - Preencher'!X37="","",'[1]TCE - ANEXO III - Preencher'!X37)</f>
        <v>AUXÍLIO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609.57339999999999</v>
      </c>
    </row>
    <row r="29" spans="1:28" s="4" customFormat="1" x14ac:dyDescent="0.2">
      <c r="A29" s="9">
        <f>IFERROR(VLOOKUP(B29,'[1]DADOS (OCULTAR)'!$Q$3:$S$103,3,0),"")</f>
        <v>9039744000780</v>
      </c>
      <c r="B29" s="10" t="str">
        <f>'[1]TCE - ANEXO III - Preencher'!C38</f>
        <v>HOSPITAL DOM MALAN (COVID-19)</v>
      </c>
      <c r="C29" s="11"/>
      <c r="D29" s="12" t="str">
        <f>'[1]TCE - ANEXO III - Preencher'!E38</f>
        <v>MICHELLY MAYARA DE SANTANA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01/2023</v>
      </c>
      <c r="H29" s="15">
        <f>'[1]TCE - ANEXO III - Preencher'!I38</f>
        <v>0</v>
      </c>
      <c r="I29" s="15">
        <f>'[1]TCE - ANEXO III - Preencher'!J38</f>
        <v>164.63679999999999</v>
      </c>
      <c r="J29" s="15">
        <f>'[1]TCE - ANEXO III - Preencher'!K38</f>
        <v>0</v>
      </c>
      <c r="K29" s="16">
        <f>'[1]TCE - ANEXO III - Preencher'!L38</f>
        <v>75.861000000000004</v>
      </c>
      <c r="L29" s="16">
        <f>'[1]TCE - ANEXO III - Preencher'!M38</f>
        <v>0</v>
      </c>
      <c r="M29" s="16">
        <f t="shared" si="1"/>
        <v>75.861000000000004</v>
      </c>
      <c r="N29" s="16">
        <f>'[1]TCE - ANEXO III - Preencher'!O38</f>
        <v>2.62</v>
      </c>
      <c r="O29" s="16">
        <f>'[1]TCE - ANEXO III - Preencher'!P38</f>
        <v>0</v>
      </c>
      <c r="P29" s="17">
        <f t="shared" si="2"/>
        <v>2.62</v>
      </c>
      <c r="Q29" s="16">
        <f>'[1]TCE - ANEXO III - Preencher'!R38</f>
        <v>29.876799999999999</v>
      </c>
      <c r="R29" s="16">
        <f>'[1]TCE - ANEXO III - Preencher'!S38</f>
        <v>0</v>
      </c>
      <c r="S29" s="17">
        <f t="shared" si="3"/>
        <v>29.876799999999999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272.99459999999999</v>
      </c>
    </row>
    <row r="30" spans="1:28" s="4" customFormat="1" x14ac:dyDescent="0.2">
      <c r="A30" s="9">
        <f>IFERROR(VLOOKUP(B30,'[1]DADOS (OCULTAR)'!$Q$3:$S$103,3,0),"")</f>
        <v>9039744000780</v>
      </c>
      <c r="B30" s="10" t="str">
        <f>'[1]TCE - ANEXO III - Preencher'!C39</f>
        <v>HOSPITAL DOM MALAN (COVID-19)</v>
      </c>
      <c r="C30" s="11"/>
      <c r="D30" s="12" t="str">
        <f>'[1]TCE - ANEXO III - Preencher'!E39</f>
        <v>NATHIA MARIA LORENA DA SILVA MACHADO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 t="str">
        <f>IF('[1]TCE - ANEXO III - Preencher'!H39="","",'[1]TCE - ANEXO III - Preencher'!H39)</f>
        <v>01/2023</v>
      </c>
      <c r="H30" s="15">
        <f>'[1]TCE - ANEXO III - Preencher'!I39</f>
        <v>0</v>
      </c>
      <c r="I30" s="15">
        <f>'[1]TCE - ANEXO III - Preencher'!J39</f>
        <v>397.92480000000012</v>
      </c>
      <c r="J30" s="15">
        <f>'[1]TCE - ANEXO III - Preencher'!K39</f>
        <v>0</v>
      </c>
      <c r="K30" s="16">
        <f>'[1]TCE - ANEXO III - Preencher'!L39</f>
        <v>75.861000000000004</v>
      </c>
      <c r="L30" s="16">
        <f>'[1]TCE - ANEXO III - Preencher'!M39</f>
        <v>0</v>
      </c>
      <c r="M30" s="16">
        <f t="shared" si="1"/>
        <v>75.861000000000004</v>
      </c>
      <c r="N30" s="16">
        <f>'[1]TCE - ANEXO III - Preencher'!O39</f>
        <v>2.62</v>
      </c>
      <c r="O30" s="16">
        <f>'[1]TCE - ANEXO III - Preencher'!P39</f>
        <v>0</v>
      </c>
      <c r="P30" s="17">
        <f t="shared" si="2"/>
        <v>2.62</v>
      </c>
      <c r="Q30" s="16">
        <f>'[1]TCE - ANEXO III - Preencher'!R39</f>
        <v>29.876799999999999</v>
      </c>
      <c r="R30" s="16">
        <f>'[1]TCE - ANEXO III - Preencher'!S39</f>
        <v>0</v>
      </c>
      <c r="S30" s="17">
        <f t="shared" si="3"/>
        <v>29.876799999999999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506.28260000000012</v>
      </c>
    </row>
    <row r="31" spans="1:28" s="4" customFormat="1" x14ac:dyDescent="0.2">
      <c r="A31" s="9">
        <f>IFERROR(VLOOKUP(B31,'[1]DADOS (OCULTAR)'!$Q$3:$S$103,3,0),"")</f>
        <v>9039744000780</v>
      </c>
      <c r="B31" s="10" t="str">
        <f>'[1]TCE - ANEXO III - Preencher'!C40</f>
        <v>HOSPITAL DOM MALAN (COVID-19)</v>
      </c>
      <c r="C31" s="11"/>
      <c r="D31" s="12" t="str">
        <f>'[1]TCE - ANEXO III - Preencher'!E40</f>
        <v>POLLYANNA CAMPOS PESSOA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01/2023</v>
      </c>
      <c r="H31" s="15">
        <f>'[1]TCE - ANEXO III - Preencher'!I40</f>
        <v>0</v>
      </c>
      <c r="I31" s="15">
        <f>'[1]TCE - ANEXO III - Preencher'!J40</f>
        <v>335.08080000000001</v>
      </c>
      <c r="J31" s="15">
        <f>'[1]TCE - ANEXO III - Preencher'!K40</f>
        <v>0</v>
      </c>
      <c r="K31" s="16">
        <f>'[1]TCE - ANEXO III - Preencher'!L40</f>
        <v>75.861000000000004</v>
      </c>
      <c r="L31" s="16">
        <f>'[1]TCE - ANEXO III - Preencher'!M40</f>
        <v>0</v>
      </c>
      <c r="M31" s="16">
        <f t="shared" si="1"/>
        <v>75.861000000000004</v>
      </c>
      <c r="N31" s="16">
        <f>'[1]TCE - ANEXO III - Preencher'!O40</f>
        <v>2.62</v>
      </c>
      <c r="O31" s="16">
        <f>'[1]TCE - ANEXO III - Preencher'!P40</f>
        <v>0</v>
      </c>
      <c r="P31" s="17">
        <f t="shared" si="2"/>
        <v>2.62</v>
      </c>
      <c r="Q31" s="16">
        <f>'[1]TCE - ANEXO III - Preencher'!R40</f>
        <v>29.876799999999999</v>
      </c>
      <c r="R31" s="16">
        <f>'[1]TCE - ANEXO III - Preencher'!S40</f>
        <v>0</v>
      </c>
      <c r="S31" s="17">
        <f t="shared" si="3"/>
        <v>29.876799999999999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443.43860000000001</v>
      </c>
    </row>
    <row r="32" spans="1:28" s="4" customFormat="1" x14ac:dyDescent="0.2">
      <c r="A32" s="9">
        <f>IFERROR(VLOOKUP(B32,'[1]DADOS (OCULTAR)'!$Q$3:$S$103,3,0),"")</f>
        <v>9039744000780</v>
      </c>
      <c r="B32" s="10" t="str">
        <f>'[1]TCE - ANEXO III - Preencher'!C41</f>
        <v>HOSPITAL DOM MALAN (COVID-19)</v>
      </c>
      <c r="C32" s="11"/>
      <c r="D32" s="12" t="str">
        <f>'[1]TCE - ANEXO III - Preencher'!E41</f>
        <v>RAMONA MICHELE BATISTA TENORIO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 t="str">
        <f>IF('[1]TCE - ANEXO III - Preencher'!H41="","",'[1]TCE - ANEXO III - Preencher'!H41)</f>
        <v>01/2023</v>
      </c>
      <c r="H32" s="15">
        <f>'[1]TCE - ANEXO III - Preencher'!I41</f>
        <v>0</v>
      </c>
      <c r="I32" s="15">
        <f>'[1]TCE - ANEXO III - Preencher'!J41</f>
        <v>243.0872</v>
      </c>
      <c r="J32" s="15">
        <f>'[1]TCE - ANEXO III - Preencher'!K41</f>
        <v>0</v>
      </c>
      <c r="K32" s="16">
        <f>'[1]TCE - ANEXO III - Preencher'!L41</f>
        <v>75.861000000000004</v>
      </c>
      <c r="L32" s="16">
        <f>'[1]TCE - ANEXO III - Preencher'!M41</f>
        <v>0</v>
      </c>
      <c r="M32" s="16">
        <f t="shared" si="1"/>
        <v>75.861000000000004</v>
      </c>
      <c r="N32" s="16">
        <f>'[1]TCE - ANEXO III - Preencher'!O41</f>
        <v>2.62</v>
      </c>
      <c r="O32" s="16">
        <f>'[1]TCE - ANEXO III - Preencher'!P41</f>
        <v>0</v>
      </c>
      <c r="P32" s="17">
        <f t="shared" si="2"/>
        <v>2.62</v>
      </c>
      <c r="Q32" s="16">
        <f>'[1]TCE - ANEXO III - Preencher'!R41</f>
        <v>29.876799999999999</v>
      </c>
      <c r="R32" s="16">
        <f>'[1]TCE - ANEXO III - Preencher'!S41</f>
        <v>0</v>
      </c>
      <c r="S32" s="17">
        <f t="shared" si="3"/>
        <v>29.876799999999999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351.44499999999999</v>
      </c>
    </row>
    <row r="33" spans="1:28" s="4" customFormat="1" x14ac:dyDescent="0.2">
      <c r="A33" s="9">
        <f>IFERROR(VLOOKUP(B33,'[1]DADOS (OCULTAR)'!$Q$3:$S$103,3,0),"")</f>
        <v>9039744000780</v>
      </c>
      <c r="B33" s="10" t="str">
        <f>'[1]TCE - ANEXO III - Preencher'!C42</f>
        <v>HOSPITAL DOM MALAN (COVID-19)</v>
      </c>
      <c r="C33" s="11"/>
      <c r="D33" s="12" t="str">
        <f>'[1]TCE - ANEXO III - Preencher'!E42</f>
        <v>RAYANE NAYARA BARROS ANDRADE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01/2023</v>
      </c>
      <c r="H33" s="15">
        <f>'[1]TCE - ANEXO III - Preencher'!I42</f>
        <v>0</v>
      </c>
      <c r="I33" s="15">
        <f>'[1]TCE - ANEXO III - Preencher'!J42</f>
        <v>156.22800000000001</v>
      </c>
      <c r="J33" s="15">
        <f>'[1]TCE - ANEXO III - Preencher'!K42</f>
        <v>0</v>
      </c>
      <c r="K33" s="16">
        <f>'[1]TCE - ANEXO III - Preencher'!L42</f>
        <v>75.861000000000004</v>
      </c>
      <c r="L33" s="16">
        <f>'[1]TCE - ANEXO III - Preencher'!M42</f>
        <v>0</v>
      </c>
      <c r="M33" s="16">
        <f t="shared" si="1"/>
        <v>75.861000000000004</v>
      </c>
      <c r="N33" s="16">
        <f>'[1]TCE - ANEXO III - Preencher'!O42</f>
        <v>2.62</v>
      </c>
      <c r="O33" s="16">
        <f>'[1]TCE - ANEXO III - Preencher'!P42</f>
        <v>0</v>
      </c>
      <c r="P33" s="17">
        <f t="shared" si="2"/>
        <v>2.62</v>
      </c>
      <c r="Q33" s="16">
        <f>'[1]TCE - ANEXO III - Preencher'!R42</f>
        <v>29.876799999999999</v>
      </c>
      <c r="R33" s="16">
        <f>'[1]TCE - ANEXO III - Preencher'!S42</f>
        <v>0</v>
      </c>
      <c r="S33" s="17">
        <f t="shared" si="3"/>
        <v>29.876799999999999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264.58580000000001</v>
      </c>
    </row>
    <row r="34" spans="1:28" s="4" customFormat="1" x14ac:dyDescent="0.2">
      <c r="A34" s="9">
        <f>IFERROR(VLOOKUP(B34,'[1]DADOS (OCULTAR)'!$Q$3:$S$103,3,0),"")</f>
        <v>9039744000780</v>
      </c>
      <c r="B34" s="10" t="str">
        <f>'[1]TCE - ANEXO III - Preencher'!C43</f>
        <v>HOSPITAL DOM MALAN (COVID-19)</v>
      </c>
      <c r="C34" s="11"/>
      <c r="D34" s="12" t="str">
        <f>'[1]TCE - ANEXO III - Preencher'!E43</f>
        <v>SARA RUBIA DE SOUZA FRANCO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01/2023</v>
      </c>
      <c r="H34" s="15">
        <f>'[1]TCE - ANEXO III - Preencher'!I43</f>
        <v>0</v>
      </c>
      <c r="I34" s="15">
        <f>'[1]TCE - ANEXO III - Preencher'!J43</f>
        <v>243.60159999999999</v>
      </c>
      <c r="J34" s="15">
        <f>'[1]TCE - ANEXO III - Preencher'!K43</f>
        <v>0</v>
      </c>
      <c r="K34" s="16">
        <f>'[1]TCE - ANEXO III - Preencher'!L43</f>
        <v>75.861000000000004</v>
      </c>
      <c r="L34" s="16">
        <f>'[1]TCE - ANEXO III - Preencher'!M43</f>
        <v>0</v>
      </c>
      <c r="M34" s="16">
        <f t="shared" si="1"/>
        <v>75.861000000000004</v>
      </c>
      <c r="N34" s="16">
        <f>'[1]TCE - ANEXO III - Preencher'!O43</f>
        <v>2.62</v>
      </c>
      <c r="O34" s="16">
        <f>'[1]TCE - ANEXO III - Preencher'!P43</f>
        <v>0</v>
      </c>
      <c r="P34" s="17">
        <f t="shared" si="2"/>
        <v>2.62</v>
      </c>
      <c r="Q34" s="16">
        <f>'[1]TCE - ANEXO III - Preencher'!R43</f>
        <v>29.876799999999999</v>
      </c>
      <c r="R34" s="16">
        <f>'[1]TCE - ANEXO III - Preencher'!S43</f>
        <v>0</v>
      </c>
      <c r="S34" s="17">
        <f t="shared" si="3"/>
        <v>29.876799999999999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351.95940000000002</v>
      </c>
    </row>
    <row r="35" spans="1:28" s="4" customFormat="1" x14ac:dyDescent="0.2">
      <c r="A35" s="9">
        <f>IFERROR(VLOOKUP(B35,'[1]DADOS (OCULTAR)'!$Q$3:$S$103,3,0),"")</f>
        <v>9039744000780</v>
      </c>
      <c r="B35" s="10" t="str">
        <f>'[1]TCE - ANEXO III - Preencher'!C44</f>
        <v>HOSPITAL DOM MALAN (COVID-19)</v>
      </c>
      <c r="C35" s="11"/>
      <c r="D35" s="12" t="str">
        <f>'[1]TCE - ANEXO III - Preencher'!E44</f>
        <v>SUENYA ARAUJO GALVAO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01/2023</v>
      </c>
      <c r="H35" s="15">
        <f>'[1]TCE - ANEXO III - Preencher'!I44</f>
        <v>0</v>
      </c>
      <c r="I35" s="15">
        <f>'[1]TCE - ANEXO III - Preencher'!J44</f>
        <v>156.24</v>
      </c>
      <c r="J35" s="15">
        <f>'[1]TCE - ANEXO III - Preencher'!K44</f>
        <v>0</v>
      </c>
      <c r="K35" s="16">
        <f>'[1]TCE - ANEXO III - Preencher'!L44</f>
        <v>75.861000000000004</v>
      </c>
      <c r="L35" s="16">
        <f>'[1]TCE - ANEXO III - Preencher'!M44</f>
        <v>0</v>
      </c>
      <c r="M35" s="16">
        <f t="shared" si="1"/>
        <v>75.861000000000004</v>
      </c>
      <c r="N35" s="16">
        <f>'[1]TCE - ANEXO III - Preencher'!O44</f>
        <v>2.62</v>
      </c>
      <c r="O35" s="16">
        <f>'[1]TCE - ANEXO III - Preencher'!P44</f>
        <v>0</v>
      </c>
      <c r="P35" s="17">
        <f t="shared" si="2"/>
        <v>2.62</v>
      </c>
      <c r="Q35" s="16">
        <f>'[1]TCE - ANEXO III - Preencher'!R44</f>
        <v>29.876799999999999</v>
      </c>
      <c r="R35" s="16">
        <f>'[1]TCE - ANEXO III - Preencher'!S44</f>
        <v>0</v>
      </c>
      <c r="S35" s="17">
        <f t="shared" si="3"/>
        <v>29.876799999999999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264.59780000000001</v>
      </c>
    </row>
    <row r="36" spans="1:28" s="4" customFormat="1" x14ac:dyDescent="0.2">
      <c r="A36" s="9">
        <f>IFERROR(VLOOKUP(B36,'[1]DADOS (OCULTAR)'!$Q$3:$S$103,3,0),"")</f>
        <v>9039744000780</v>
      </c>
      <c r="B36" s="10" t="str">
        <f>'[1]TCE - ANEXO III - Preencher'!C45</f>
        <v>HOSPITAL DOM MALAN (COVID-19)</v>
      </c>
      <c r="C36" s="11"/>
      <c r="D36" s="12" t="str">
        <f>'[1]TCE - ANEXO III - Preencher'!E45</f>
        <v>THAISE BRUNA DOS SANTOS SILVA ALENCAR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01/2023</v>
      </c>
      <c r="H36" s="15">
        <f>'[1]TCE - ANEXO III - Preencher'!I45</f>
        <v>0</v>
      </c>
      <c r="I36" s="15">
        <f>'[1]TCE - ANEXO III - Preencher'!J45</f>
        <v>423.9264</v>
      </c>
      <c r="J36" s="15">
        <f>'[1]TCE - ANEXO III - Preencher'!K45</f>
        <v>0</v>
      </c>
      <c r="K36" s="16">
        <f>'[1]TCE - ANEXO III - Preencher'!L45</f>
        <v>75.861000000000004</v>
      </c>
      <c r="L36" s="16">
        <f>'[1]TCE - ANEXO III - Preencher'!M45</f>
        <v>0</v>
      </c>
      <c r="M36" s="16">
        <f t="shared" si="1"/>
        <v>75.861000000000004</v>
      </c>
      <c r="N36" s="16">
        <f>'[1]TCE - ANEXO III - Preencher'!O45</f>
        <v>2.62</v>
      </c>
      <c r="O36" s="16">
        <f>'[1]TCE - ANEXO III - Preencher'!P45</f>
        <v>0</v>
      </c>
      <c r="P36" s="17">
        <f t="shared" si="2"/>
        <v>2.62</v>
      </c>
      <c r="Q36" s="16">
        <f>'[1]TCE - ANEXO III - Preencher'!R45</f>
        <v>29.876799999999999</v>
      </c>
      <c r="R36" s="16">
        <f>'[1]TCE - ANEXO III - Preencher'!S45</f>
        <v>0</v>
      </c>
      <c r="S36" s="17">
        <f t="shared" si="3"/>
        <v>29.876799999999999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532.28419999999994</v>
      </c>
    </row>
    <row r="37" spans="1:28" s="4" customFormat="1" x14ac:dyDescent="0.2">
      <c r="A37" s="9">
        <f>IFERROR(VLOOKUP(B37,'[1]DADOS (OCULTAR)'!$Q$3:$S$103,3,0),"")</f>
        <v>9039744000780</v>
      </c>
      <c r="B37" s="10" t="str">
        <f>'[1]TCE - ANEXO III - Preencher'!C46</f>
        <v>HOSPITAL DOM MALAN (COVID-19)</v>
      </c>
      <c r="C37" s="11"/>
      <c r="D37" s="12" t="str">
        <f>'[1]TCE - ANEXO III - Preencher'!E46</f>
        <v>THAIZE DE SOUZA RABELO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01/2023</v>
      </c>
      <c r="H37" s="15">
        <f>'[1]TCE - ANEXO III - Preencher'!I46</f>
        <v>0</v>
      </c>
      <c r="I37" s="15">
        <f>'[1]TCE - ANEXO III - Preencher'!J46</f>
        <v>160.80000000000001</v>
      </c>
      <c r="J37" s="15">
        <f>'[1]TCE - ANEXO III - Preencher'!K46</f>
        <v>0</v>
      </c>
      <c r="K37" s="16">
        <f>'[1]TCE - ANEXO III - Preencher'!L46</f>
        <v>75.861000000000004</v>
      </c>
      <c r="L37" s="16">
        <f>'[1]TCE - ANEXO III - Preencher'!M46</f>
        <v>0</v>
      </c>
      <c r="M37" s="16">
        <f t="shared" si="1"/>
        <v>75.861000000000004</v>
      </c>
      <c r="N37" s="16">
        <f>'[1]TCE - ANEXO III - Preencher'!O46</f>
        <v>2.62</v>
      </c>
      <c r="O37" s="16">
        <f>'[1]TCE - ANEXO III - Preencher'!P46</f>
        <v>0</v>
      </c>
      <c r="P37" s="17">
        <f t="shared" si="2"/>
        <v>2.62</v>
      </c>
      <c r="Q37" s="16">
        <f>'[1]TCE - ANEXO III - Preencher'!R46</f>
        <v>29.876799999999999</v>
      </c>
      <c r="R37" s="16">
        <f>'[1]TCE - ANEXO III - Preencher'!S46</f>
        <v>0</v>
      </c>
      <c r="S37" s="17">
        <f t="shared" si="3"/>
        <v>29.876799999999999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269.15780000000001</v>
      </c>
    </row>
    <row r="38" spans="1:28" s="4" customFormat="1" x14ac:dyDescent="0.2">
      <c r="A38" s="9">
        <f>IFERROR(VLOOKUP(B38,'[1]DADOS (OCULTAR)'!$Q$3:$S$103,3,0),"")</f>
        <v>9039744000780</v>
      </c>
      <c r="B38" s="10" t="str">
        <f>'[1]TCE - ANEXO III - Preencher'!C47</f>
        <v>HOSPITAL DOM MALAN (COVID-19)</v>
      </c>
      <c r="C38" s="11"/>
      <c r="D38" s="12" t="str">
        <f>'[1]TCE - ANEXO III - Preencher'!E47</f>
        <v>VIVIANE DE MACEDO CAVALCANTI SPINOLA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 t="str">
        <f>IF('[1]TCE - ANEXO III - Preencher'!H47="","",'[1]TCE - ANEXO III - Preencher'!H47)</f>
        <v>01/2023</v>
      </c>
      <c r="H38" s="15">
        <f>'[1]TCE - ANEXO III - Preencher'!I47</f>
        <v>0</v>
      </c>
      <c r="I38" s="15">
        <f>'[1]TCE - ANEXO III - Preencher'!J47</f>
        <v>377.51440000000002</v>
      </c>
      <c r="J38" s="15">
        <f>'[1]TCE - ANEXO III - Preencher'!K47</f>
        <v>0</v>
      </c>
      <c r="K38" s="16">
        <f>'[1]TCE - ANEXO III - Preencher'!L47</f>
        <v>75.86</v>
      </c>
      <c r="L38" s="16">
        <f>'[1]TCE - ANEXO III - Preencher'!M47</f>
        <v>0</v>
      </c>
      <c r="M38" s="16">
        <f t="shared" si="1"/>
        <v>75.86</v>
      </c>
      <c r="N38" s="16">
        <f>'[1]TCE - ANEXO III - Preencher'!O47</f>
        <v>2.62</v>
      </c>
      <c r="O38" s="16">
        <f>'[1]TCE - ANEXO III - Preencher'!P47</f>
        <v>0</v>
      </c>
      <c r="P38" s="17">
        <f t="shared" si="2"/>
        <v>2.62</v>
      </c>
      <c r="Q38" s="16">
        <f>'[1]TCE - ANEXO III - Preencher'!R47</f>
        <v>29.876799999999999</v>
      </c>
      <c r="R38" s="16">
        <f>'[1]TCE - ANEXO III - Preencher'!S47</f>
        <v>0</v>
      </c>
      <c r="S38" s="17">
        <f t="shared" si="3"/>
        <v>29.876799999999999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485.87120000000004</v>
      </c>
    </row>
    <row r="39" spans="1:28" s="4" customFormat="1" x14ac:dyDescent="0.2">
      <c r="A39" s="9" t="str">
        <f>IFERROR(VLOOKUP(B39,'[1]DADOS (OCULTAR)'!$Q$3:$S$103,3,0),"")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(OCULTAR)'!$Q$3:$S$103,3,0),"")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(OCULTAR)'!$Q$3:$S$103,3,0),"")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(OCULTAR)'!$Q$3:$S$103,3,0),"")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(OCULTAR)'!$Q$3:$S$103,3,0),"")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(OCULTAR)'!$Q$3:$S$103,3,0),"")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(OCULTAR)'!$Q$3:$S$103,3,0),"")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(OCULTAR)'!$Q$3:$S$103,3,0),"")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(OCULTAR)'!$Q$3:$S$103,3,0),"")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(OCULTAR)'!$Q$3:$S$103,3,0),"")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(OCULTAR)'!$Q$3:$S$103,3,0),"")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(OCULTAR)'!$Q$3:$S$103,3,0),"")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(OCULTAR)'!$Q$3:$S$103,3,0),"")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HDM - demais despesas pessoal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2023-02-27T21:29:10Z</dcterms:created>
  <dcterms:modified xsi:type="dcterms:W3CDTF">2023-02-27T21:29:40Z</dcterms:modified>
</cp:coreProperties>
</file>